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hidePivotFieldList="1" defaultThemeVersion="124226"/>
  <bookViews>
    <workbookView xWindow="-108" yWindow="-108" windowWidth="23256" windowHeight="12456"/>
  </bookViews>
  <sheets>
    <sheet name="Content_Channel_Grouping" sheetId="2" r:id="rId1"/>
    <sheet name="New HD channel Melanie 15 06 " sheetId="9" r:id="rId2"/>
    <sheet name="channel renaming 15092023" sheetId="17" r:id="rId3"/>
    <sheet name="deleted business id's 110923" sheetId="16" r:id="rId4"/>
    <sheet name="NEW_CHANNEL" sheetId="15" r:id="rId5"/>
    <sheet name="double bus id vs usage 020523" sheetId="14" r:id="rId6"/>
    <sheet name="Sheet4" sheetId="13" r:id="rId7"/>
    <sheet name="Sheet1 (BEFORE REFRESH)" sheetId="11" state="hidden" r:id="rId8"/>
    <sheet name="Sheet1 (AFTER REFRESH)" sheetId="10" state="hidden" r:id="rId9"/>
    <sheet name="field consistency check Fred" sheetId="8" r:id="rId10"/>
    <sheet name="Recap Pxs sport channels" sheetId="4" r:id="rId11"/>
  </sheets>
  <definedNames>
    <definedName name="_xlnm._FilterDatabase" localSheetId="0" hidden="1">Content_Channel_Grouping!$A$1:$AB$1163</definedName>
    <definedName name="_xlnm._FilterDatabase" localSheetId="5" hidden="1">'double bus id vs usage 020523'!$N$1:$N$1173</definedName>
    <definedName name="_xlnm._FilterDatabase" localSheetId="4" hidden="1">NEW_CHANNEL!$A$1:$D$1</definedName>
    <definedName name="_xlnm._FilterDatabase" localSheetId="8" hidden="1">'Sheet1 (AFTER REFRESH)'!$K$4:$L$541</definedName>
    <definedName name="_xlnm._FilterDatabase" localSheetId="7" hidden="1">'Sheet1 (BEFORE REFRESH)'!$A$4:$I$542</definedName>
    <definedName name="_xlnm._FilterDatabase" localSheetId="6" hidden="1">Sheet4!$A$2:$B$41</definedName>
    <definedName name="ID" localSheetId="0" hidden="1">"a6520510-0250-4808-a57c-4e38c8b7eb99"</definedName>
    <definedName name="ID" localSheetId="9" hidden="1">"19bbcba4-9c79-4fc0-9f0a-cad27013c781"</definedName>
    <definedName name="ID" localSheetId="1" hidden="1">"5565591a-51b6-48ab-b42c-47b0188078f3"</definedName>
    <definedName name="ID" localSheetId="10" hidden="1">"2c8306ed-da72-41a6-ac45-c253838a737f"</definedName>
    <definedName name="ID" localSheetId="8" hidden="1">"820a5ee1-daa5-4a89-8913-6ed355cd0558"</definedName>
    <definedName name="ID" localSheetId="7" hidden="1">"284772a0-a24c-4286-8051-1a7b960bfded"</definedName>
    <definedName name="ID" localSheetId="6" hidden="1">"a1269393-2a3a-40be-9286-d9204e005247"</definedName>
  </definedNames>
  <calcPr calcId="152511" calcMode="manual"/>
  <pivotCaches>
    <pivotCache cacheId="0" r:id="rId12"/>
    <pivotCache cacheId="1" r:id="rId1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1159" i="2" l="1"/>
  <c r="N1159" i="2"/>
  <c r="E1159" i="2"/>
  <c r="N1148" i="2"/>
  <c r="N1127" i="2"/>
  <c r="N1126" i="2"/>
  <c r="N1125" i="2"/>
  <c r="N1124" i="2"/>
  <c r="N1095" i="2"/>
  <c r="N1032" i="2"/>
  <c r="N1031" i="2"/>
  <c r="E768" i="2"/>
  <c r="M768" i="2" s="1"/>
  <c r="N768" i="2" s="1"/>
  <c r="M504" i="2"/>
  <c r="N504" i="2" s="1"/>
  <c r="E505" i="2"/>
  <c r="E504" i="2"/>
  <c r="D3" i="17"/>
  <c r="D4" i="17"/>
  <c r="D5" i="17"/>
  <c r="D6" i="17"/>
  <c r="D7" i="17"/>
  <c r="D8" i="17"/>
  <c r="D9" i="17"/>
  <c r="D10" i="17"/>
  <c r="D11" i="17"/>
  <c r="D12" i="17"/>
  <c r="D13" i="17"/>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2" i="17"/>
  <c r="AB1146" i="2"/>
  <c r="AB1145" i="2"/>
  <c r="AB1144" i="2"/>
  <c r="AB1143" i="2"/>
  <c r="AB1142" i="2"/>
  <c r="AB1141" i="2"/>
  <c r="AB1140" i="2"/>
  <c r="AB1139" i="2"/>
  <c r="AB1138" i="2"/>
  <c r="AB1137" i="2"/>
  <c r="AB1136" i="2"/>
  <c r="AB1135" i="2"/>
  <c r="AB1134" i="2"/>
  <c r="AB1133" i="2"/>
  <c r="AB1132" i="2"/>
  <c r="AB1131" i="2"/>
  <c r="AB1130" i="2"/>
  <c r="AB1129" i="2"/>
  <c r="AB1128" i="2"/>
  <c r="AB1127" i="2"/>
  <c r="AB1126" i="2"/>
  <c r="AB1125" i="2"/>
  <c r="AB1124" i="2"/>
  <c r="AB1123" i="2"/>
  <c r="AB1122" i="2"/>
  <c r="AB1121" i="2"/>
  <c r="AB1120" i="2"/>
  <c r="AB1119" i="2"/>
  <c r="AB1118" i="2"/>
  <c r="AB1117" i="2"/>
  <c r="AB1116" i="2"/>
  <c r="AB1115" i="2"/>
  <c r="AB293" i="2"/>
  <c r="AB1113" i="2"/>
  <c r="AB1112" i="2"/>
  <c r="AB1111" i="2"/>
  <c r="AB1110" i="2"/>
  <c r="AB1109" i="2"/>
  <c r="AB1108" i="2"/>
  <c r="AB1107" i="2"/>
  <c r="AB1106" i="2"/>
  <c r="AB1105" i="2"/>
  <c r="AB1104" i="2"/>
  <c r="AB1103" i="2"/>
  <c r="AB1102" i="2"/>
  <c r="AB1101" i="2"/>
  <c r="AB1100" i="2"/>
  <c r="AB1099" i="2"/>
  <c r="AB1098" i="2"/>
  <c r="AB1097" i="2"/>
  <c r="AB1096" i="2"/>
  <c r="AB1095" i="2"/>
  <c r="AB1094" i="2"/>
  <c r="AB1093" i="2"/>
  <c r="AB1092" i="2"/>
  <c r="AB1091" i="2"/>
  <c r="AB1090" i="2"/>
  <c r="AB1114" i="2"/>
  <c r="AB1088" i="2"/>
  <c r="AB1087" i="2"/>
  <c r="AB1086" i="2"/>
  <c r="AB1085" i="2"/>
  <c r="AB1084" i="2"/>
  <c r="AB1083" i="2"/>
  <c r="AB1082" i="2"/>
  <c r="AB1081" i="2"/>
  <c r="AB1080" i="2"/>
  <c r="AB1079" i="2"/>
  <c r="AB1078" i="2"/>
  <c r="AB1077" i="2"/>
  <c r="AB1076" i="2"/>
  <c r="AB1075" i="2"/>
  <c r="AB1074" i="2"/>
  <c r="AB1073" i="2"/>
  <c r="AB1072" i="2"/>
  <c r="AB1071" i="2"/>
  <c r="AB1070" i="2"/>
  <c r="AB486" i="2"/>
  <c r="AB1067" i="2"/>
  <c r="AB1066" i="2"/>
  <c r="AB1065" i="2"/>
  <c r="AB1064" i="2"/>
  <c r="AB1063" i="2"/>
  <c r="AB1062" i="2"/>
  <c r="AB1061" i="2"/>
  <c r="AB1060" i="2"/>
  <c r="AB1059" i="2"/>
  <c r="AB1058" i="2"/>
  <c r="AB1057" i="2"/>
  <c r="AB1056" i="2"/>
  <c r="AB1055" i="2"/>
  <c r="AB1054" i="2"/>
  <c r="AB1053" i="2"/>
  <c r="AB1052" i="2"/>
  <c r="AB1051" i="2"/>
  <c r="AB1050" i="2"/>
  <c r="AB1049" i="2"/>
  <c r="AB1048" i="2"/>
  <c r="AB1047" i="2"/>
  <c r="AB1046" i="2"/>
  <c r="AB1045" i="2"/>
  <c r="AB1044" i="2"/>
  <c r="AB1043" i="2"/>
  <c r="AB1042" i="2"/>
  <c r="AB1041" i="2"/>
  <c r="AB1040" i="2"/>
  <c r="AB1039" i="2"/>
  <c r="AB1038" i="2"/>
  <c r="AB1037" i="2"/>
  <c r="AB1036" i="2"/>
  <c r="AB1035" i="2"/>
  <c r="AB1034" i="2"/>
  <c r="AB1033" i="2"/>
  <c r="AB1032" i="2"/>
  <c r="AB1031" i="2"/>
  <c r="AB1030" i="2"/>
  <c r="AB1029" i="2"/>
  <c r="AB1028" i="2"/>
  <c r="AB1027" i="2"/>
  <c r="AB1026" i="2"/>
  <c r="AB1025" i="2"/>
  <c r="AB1024" i="2"/>
  <c r="AB1023" i="2"/>
  <c r="AB1022" i="2"/>
  <c r="AB1021" i="2"/>
  <c r="AB1020" i="2"/>
  <c r="AB1019" i="2"/>
  <c r="AB1018" i="2"/>
  <c r="AB1017" i="2"/>
  <c r="AB1016" i="2"/>
  <c r="AB1015" i="2"/>
  <c r="AB1014" i="2"/>
  <c r="AB1013" i="2"/>
  <c r="AB1012" i="2"/>
  <c r="AB1011" i="2"/>
  <c r="AB1010" i="2"/>
  <c r="AB1009" i="2"/>
  <c r="AB1008" i="2"/>
  <c r="AB1007" i="2"/>
  <c r="AB1006" i="2"/>
  <c r="AB1005" i="2"/>
  <c r="AB1004" i="2"/>
  <c r="AB1003" i="2"/>
  <c r="AB1002" i="2"/>
  <c r="AB1001" i="2"/>
  <c r="AB1000" i="2"/>
  <c r="AB999" i="2"/>
  <c r="AB998" i="2"/>
  <c r="AB997" i="2"/>
  <c r="AB996" i="2"/>
  <c r="AB995" i="2"/>
  <c r="AB994" i="2"/>
  <c r="AB993" i="2"/>
  <c r="AB992" i="2"/>
  <c r="AB991" i="2"/>
  <c r="AB990" i="2"/>
  <c r="AB989" i="2"/>
  <c r="AB988" i="2"/>
  <c r="AB987" i="2"/>
  <c r="AB986" i="2"/>
  <c r="AB985" i="2"/>
  <c r="AB984" i="2"/>
  <c r="AB983" i="2"/>
  <c r="AB982" i="2"/>
  <c r="AB981" i="2"/>
  <c r="AB980" i="2"/>
  <c r="AB979" i="2"/>
  <c r="AB978" i="2"/>
  <c r="AB977" i="2"/>
  <c r="AB976" i="2"/>
  <c r="AB975" i="2"/>
  <c r="AB974" i="2"/>
  <c r="AB973" i="2"/>
  <c r="AB972" i="2"/>
  <c r="AB971" i="2"/>
  <c r="AB970" i="2"/>
  <c r="AB969" i="2"/>
  <c r="AB968" i="2"/>
  <c r="AB967" i="2"/>
  <c r="AB966" i="2"/>
  <c r="AB965" i="2"/>
  <c r="AB964" i="2"/>
  <c r="AB963" i="2"/>
  <c r="AB962" i="2"/>
  <c r="AB961" i="2"/>
  <c r="AB960" i="2"/>
  <c r="AB959" i="2"/>
  <c r="AB958" i="2"/>
  <c r="AB957" i="2"/>
  <c r="AB956" i="2"/>
  <c r="AB955" i="2"/>
  <c r="AB954" i="2"/>
  <c r="AB953" i="2"/>
  <c r="AB952" i="2"/>
  <c r="AB951" i="2"/>
  <c r="AB950" i="2"/>
  <c r="AB949" i="2"/>
  <c r="AB948" i="2"/>
  <c r="AB947" i="2"/>
  <c r="AB946" i="2"/>
  <c r="AB945" i="2"/>
  <c r="AB944" i="2"/>
  <c r="AB943" i="2"/>
  <c r="AB942" i="2"/>
  <c r="AB941" i="2"/>
  <c r="AB940" i="2"/>
  <c r="AB939" i="2"/>
  <c r="AB938" i="2"/>
  <c r="AB937" i="2"/>
  <c r="AB936" i="2"/>
  <c r="AB935" i="2"/>
  <c r="AB934" i="2"/>
  <c r="AB933" i="2"/>
  <c r="AB932" i="2"/>
  <c r="AB931" i="2"/>
  <c r="AB930" i="2"/>
  <c r="AB929" i="2"/>
  <c r="AB928" i="2"/>
  <c r="AB927" i="2"/>
  <c r="AB926" i="2"/>
  <c r="AB925" i="2"/>
  <c r="AB924" i="2"/>
  <c r="AB923" i="2"/>
  <c r="AB922" i="2"/>
  <c r="AB921" i="2"/>
  <c r="AB920" i="2"/>
  <c r="AB919" i="2"/>
  <c r="AB918" i="2"/>
  <c r="AB917" i="2"/>
  <c r="AB916" i="2"/>
  <c r="AB915" i="2"/>
  <c r="AB914" i="2"/>
  <c r="AB913" i="2"/>
  <c r="AB912" i="2"/>
  <c r="AB911" i="2"/>
  <c r="AB910" i="2"/>
  <c r="AB909" i="2"/>
  <c r="AB908" i="2"/>
  <c r="AB907" i="2"/>
  <c r="AB906" i="2"/>
  <c r="AB905" i="2"/>
  <c r="AB904" i="2"/>
  <c r="AB903" i="2"/>
  <c r="AB902" i="2"/>
  <c r="AB901" i="2"/>
  <c r="AB900" i="2"/>
  <c r="AB899" i="2"/>
  <c r="AB898" i="2"/>
  <c r="AB897" i="2"/>
  <c r="AB896" i="2"/>
  <c r="AB895" i="2"/>
  <c r="AB894" i="2"/>
  <c r="AB893" i="2"/>
  <c r="AB892" i="2"/>
  <c r="AB891" i="2"/>
  <c r="AB890" i="2"/>
  <c r="AB889" i="2"/>
  <c r="AB888" i="2"/>
  <c r="AB887" i="2"/>
  <c r="AB886" i="2"/>
  <c r="AB885" i="2"/>
  <c r="AB884" i="2"/>
  <c r="AB883" i="2"/>
  <c r="AB882" i="2"/>
  <c r="AB881" i="2"/>
  <c r="AB880" i="2"/>
  <c r="AB879" i="2"/>
  <c r="AB878" i="2"/>
  <c r="AB877" i="2"/>
  <c r="AB876" i="2"/>
  <c r="AB875" i="2"/>
  <c r="AB874" i="2"/>
  <c r="AB873" i="2"/>
  <c r="AB872" i="2"/>
  <c r="AB871" i="2"/>
  <c r="AB870" i="2"/>
  <c r="AB869" i="2"/>
  <c r="AB868" i="2"/>
  <c r="AB867" i="2"/>
  <c r="AB866" i="2"/>
  <c r="AB865" i="2"/>
  <c r="AB864" i="2"/>
  <c r="AB863" i="2"/>
  <c r="AB862" i="2"/>
  <c r="AB861" i="2"/>
  <c r="AB860" i="2"/>
  <c r="AB859" i="2"/>
  <c r="AB858" i="2"/>
  <c r="AB857" i="2"/>
  <c r="AB856" i="2"/>
  <c r="AB855" i="2"/>
  <c r="AB854" i="2"/>
  <c r="AB853" i="2"/>
  <c r="AB852" i="2"/>
  <c r="AB851" i="2"/>
  <c r="AB850" i="2"/>
  <c r="AB849" i="2"/>
  <c r="AB848" i="2"/>
  <c r="AB847" i="2"/>
  <c r="AB846" i="2"/>
  <c r="AB845" i="2"/>
  <c r="AB844" i="2"/>
  <c r="AB843" i="2"/>
  <c r="AB842" i="2"/>
  <c r="AB841" i="2"/>
  <c r="AB840" i="2"/>
  <c r="AB839" i="2"/>
  <c r="AB838" i="2"/>
  <c r="AB837" i="2"/>
  <c r="AB836" i="2"/>
  <c r="AB835" i="2"/>
  <c r="AB834" i="2"/>
  <c r="AB833" i="2"/>
  <c r="AB832" i="2"/>
  <c r="AB831" i="2"/>
  <c r="AB830" i="2"/>
  <c r="AB829" i="2"/>
  <c r="AB828" i="2"/>
  <c r="AB827" i="2"/>
  <c r="AB826" i="2"/>
  <c r="AB825" i="2"/>
  <c r="AB824" i="2"/>
  <c r="AB823" i="2"/>
  <c r="AB822" i="2"/>
  <c r="AB821" i="2"/>
  <c r="AB820" i="2"/>
  <c r="AB819" i="2"/>
  <c r="AB818" i="2"/>
  <c r="AB817" i="2"/>
  <c r="AB816" i="2"/>
  <c r="AB815" i="2"/>
  <c r="AB814" i="2"/>
  <c r="AB813" i="2"/>
  <c r="AB812" i="2"/>
  <c r="AB811" i="2"/>
  <c r="AB810" i="2"/>
  <c r="AB809" i="2"/>
  <c r="AB808" i="2"/>
  <c r="AB807" i="2"/>
  <c r="AB806" i="2"/>
  <c r="AB805" i="2"/>
  <c r="AB804" i="2"/>
  <c r="AB803" i="2"/>
  <c r="AB802" i="2"/>
  <c r="AB801" i="2"/>
  <c r="AB800" i="2"/>
  <c r="AB799" i="2"/>
  <c r="AB798" i="2"/>
  <c r="AB797" i="2"/>
  <c r="AB796" i="2"/>
  <c r="AB795" i="2"/>
  <c r="AB794" i="2"/>
  <c r="AB793" i="2"/>
  <c r="AB792" i="2"/>
  <c r="AB791" i="2"/>
  <c r="AB790" i="2"/>
  <c r="AB789" i="2"/>
  <c r="AB788" i="2"/>
  <c r="AB787" i="2"/>
  <c r="AB786" i="2"/>
  <c r="AB785" i="2"/>
  <c r="AB784" i="2"/>
  <c r="AB783" i="2"/>
  <c r="AB782" i="2"/>
  <c r="AB781" i="2"/>
  <c r="AB780" i="2"/>
  <c r="AB779" i="2"/>
  <c r="AB778" i="2"/>
  <c r="AB777" i="2"/>
  <c r="AB776" i="2"/>
  <c r="AB775" i="2"/>
  <c r="AB774" i="2"/>
  <c r="AB773" i="2"/>
  <c r="AB772" i="2"/>
  <c r="AB771" i="2"/>
  <c r="AB770" i="2"/>
  <c r="AB769" i="2"/>
  <c r="AB768" i="2"/>
  <c r="AB767" i="2"/>
  <c r="AB766" i="2"/>
  <c r="AB765" i="2"/>
  <c r="AB764" i="2"/>
  <c r="AB763" i="2"/>
  <c r="AB762" i="2"/>
  <c r="AB761" i="2"/>
  <c r="AB760" i="2"/>
  <c r="AB759" i="2"/>
  <c r="AB758" i="2"/>
  <c r="AB757" i="2"/>
  <c r="AB756" i="2"/>
  <c r="AB755" i="2"/>
  <c r="AB754" i="2"/>
  <c r="AB753" i="2"/>
  <c r="AB752" i="2"/>
  <c r="AB751" i="2"/>
  <c r="AB750" i="2"/>
  <c r="AB749" i="2"/>
  <c r="AB748" i="2"/>
  <c r="AB747" i="2"/>
  <c r="AB746" i="2"/>
  <c r="AB745" i="2"/>
  <c r="AB744" i="2"/>
  <c r="AB743" i="2"/>
  <c r="AB742" i="2"/>
  <c r="AB741" i="2"/>
  <c r="AB740" i="2"/>
  <c r="AB739" i="2"/>
  <c r="AB738" i="2"/>
  <c r="AB737" i="2"/>
  <c r="AB736" i="2"/>
  <c r="AB735" i="2"/>
  <c r="AB734" i="2"/>
  <c r="AB733" i="2"/>
  <c r="AB732" i="2"/>
  <c r="AB731" i="2"/>
  <c r="AB730" i="2"/>
  <c r="AB729" i="2"/>
  <c r="AB728" i="2"/>
  <c r="AB727" i="2"/>
  <c r="AB726" i="2"/>
  <c r="AB725" i="2"/>
  <c r="AB724" i="2"/>
  <c r="AB723" i="2"/>
  <c r="AB722" i="2"/>
  <c r="AB721" i="2"/>
  <c r="AB720" i="2"/>
  <c r="AB719" i="2"/>
  <c r="AB718" i="2"/>
  <c r="AB717" i="2"/>
  <c r="AB716" i="2"/>
  <c r="AB715" i="2"/>
  <c r="AB714" i="2"/>
  <c r="AB713" i="2"/>
  <c r="AB712" i="2"/>
  <c r="AB711" i="2"/>
  <c r="AB710" i="2"/>
  <c r="AB709" i="2"/>
  <c r="AB708" i="2"/>
  <c r="AB707" i="2"/>
  <c r="AB706" i="2"/>
  <c r="AB705" i="2"/>
  <c r="AB704" i="2"/>
  <c r="AB703" i="2"/>
  <c r="AB702" i="2"/>
  <c r="AB701" i="2"/>
  <c r="AB700" i="2"/>
  <c r="AB699" i="2"/>
  <c r="AB698" i="2"/>
  <c r="AB697" i="2"/>
  <c r="AB696" i="2"/>
  <c r="AB695" i="2"/>
  <c r="AB694" i="2"/>
  <c r="AB693" i="2"/>
  <c r="AB692" i="2"/>
  <c r="AB691" i="2"/>
  <c r="AB690" i="2"/>
  <c r="AB689" i="2"/>
  <c r="AB688" i="2"/>
  <c r="AB687" i="2"/>
  <c r="AB686" i="2"/>
  <c r="AB685" i="2"/>
  <c r="AB684" i="2"/>
  <c r="AB683" i="2"/>
  <c r="AB682" i="2"/>
  <c r="AB681" i="2"/>
  <c r="AB680" i="2"/>
  <c r="AB679" i="2"/>
  <c r="AB678" i="2"/>
  <c r="AB677" i="2"/>
  <c r="AB676" i="2"/>
  <c r="AB675" i="2"/>
  <c r="AB674" i="2"/>
  <c r="AB673" i="2"/>
  <c r="AB672" i="2"/>
  <c r="AB671" i="2"/>
  <c r="AB670" i="2"/>
  <c r="AB669" i="2"/>
  <c r="AB668" i="2"/>
  <c r="AB667" i="2"/>
  <c r="AB666" i="2"/>
  <c r="AB665" i="2"/>
  <c r="AB664" i="2"/>
  <c r="AB663" i="2"/>
  <c r="AB662" i="2"/>
  <c r="AB661" i="2"/>
  <c r="AB660" i="2"/>
  <c r="AB659" i="2"/>
  <c r="AB658" i="2"/>
  <c r="AB657" i="2"/>
  <c r="AB656" i="2"/>
  <c r="AB655" i="2"/>
  <c r="AB654" i="2"/>
  <c r="AB653" i="2"/>
  <c r="AB652" i="2"/>
  <c r="AB651" i="2"/>
  <c r="AB650" i="2"/>
  <c r="AB649" i="2"/>
  <c r="AB648" i="2"/>
  <c r="AB647" i="2"/>
  <c r="AB646" i="2"/>
  <c r="AB645" i="2"/>
  <c r="AB644" i="2"/>
  <c r="AB643" i="2"/>
  <c r="AB642" i="2"/>
  <c r="AB641" i="2"/>
  <c r="AB640" i="2"/>
  <c r="AB639" i="2"/>
  <c r="AB638" i="2"/>
  <c r="AB637" i="2"/>
  <c r="AB636" i="2"/>
  <c r="AB635" i="2"/>
  <c r="AB634" i="2"/>
  <c r="AB633" i="2"/>
  <c r="AB632" i="2"/>
  <c r="AB631" i="2"/>
  <c r="AB630" i="2"/>
  <c r="AB629" i="2"/>
  <c r="AB628" i="2"/>
  <c r="AB627" i="2"/>
  <c r="AB626" i="2"/>
  <c r="AB625" i="2"/>
  <c r="AB624" i="2"/>
  <c r="AB623" i="2"/>
  <c r="AB622" i="2"/>
  <c r="AB621" i="2"/>
  <c r="AB620" i="2"/>
  <c r="AB619" i="2"/>
  <c r="AB618" i="2"/>
  <c r="AB617" i="2"/>
  <c r="AB616" i="2"/>
  <c r="AB615" i="2"/>
  <c r="AB614" i="2"/>
  <c r="AB613" i="2"/>
  <c r="AB612" i="2"/>
  <c r="AB611" i="2"/>
  <c r="AB610" i="2"/>
  <c r="AB609" i="2"/>
  <c r="AB608" i="2"/>
  <c r="AB607" i="2"/>
  <c r="AB606" i="2"/>
  <c r="AB605" i="2"/>
  <c r="AB604" i="2"/>
  <c r="AB603" i="2"/>
  <c r="AB602" i="2"/>
  <c r="AB601" i="2"/>
  <c r="AB600" i="2"/>
  <c r="AB599" i="2"/>
  <c r="AB598" i="2"/>
  <c r="AB597" i="2"/>
  <c r="AB596" i="2"/>
  <c r="AB595" i="2"/>
  <c r="AB594" i="2"/>
  <c r="AB593" i="2"/>
  <c r="AB592" i="2"/>
  <c r="AB591" i="2"/>
  <c r="AB590" i="2"/>
  <c r="AB589" i="2"/>
  <c r="AB588" i="2"/>
  <c r="AB587" i="2"/>
  <c r="AB586" i="2"/>
  <c r="AB585" i="2"/>
  <c r="AB584" i="2"/>
  <c r="AB583" i="2"/>
  <c r="AB582" i="2"/>
  <c r="AB581" i="2"/>
  <c r="AB580" i="2"/>
  <c r="AB579" i="2"/>
  <c r="AB578" i="2"/>
  <c r="AB577" i="2"/>
  <c r="AB576" i="2"/>
  <c r="AB575" i="2"/>
  <c r="AB574" i="2"/>
  <c r="AB573" i="2"/>
  <c r="AB572" i="2"/>
  <c r="AB571" i="2"/>
  <c r="AB570" i="2"/>
  <c r="AB569" i="2"/>
  <c r="AB568" i="2"/>
  <c r="AB567" i="2"/>
  <c r="AB566" i="2"/>
  <c r="AB565" i="2"/>
  <c r="AB564" i="2"/>
  <c r="AB563" i="2"/>
  <c r="AB562" i="2"/>
  <c r="AB561" i="2"/>
  <c r="AB560" i="2"/>
  <c r="AB559" i="2"/>
  <c r="AB558" i="2"/>
  <c r="AB557" i="2"/>
  <c r="AB556" i="2"/>
  <c r="AB555" i="2"/>
  <c r="AB554" i="2"/>
  <c r="AB553" i="2"/>
  <c r="AB552" i="2"/>
  <c r="AB551" i="2"/>
  <c r="AB550" i="2"/>
  <c r="AB549" i="2"/>
  <c r="AB548" i="2"/>
  <c r="AB547" i="2"/>
  <c r="AB546" i="2"/>
  <c r="AB545" i="2"/>
  <c r="AB544" i="2"/>
  <c r="AB543" i="2"/>
  <c r="AB542" i="2"/>
  <c r="AB541" i="2"/>
  <c r="AB540" i="2"/>
  <c r="AB539" i="2"/>
  <c r="AB538" i="2"/>
  <c r="AB537" i="2"/>
  <c r="AB536" i="2"/>
  <c r="AB535" i="2"/>
  <c r="AB534" i="2"/>
  <c r="AB533" i="2"/>
  <c r="AB532" i="2"/>
  <c r="AB531" i="2"/>
  <c r="AB530" i="2"/>
  <c r="AB529" i="2"/>
  <c r="AB528" i="2"/>
  <c r="AB527" i="2"/>
  <c r="AB526" i="2"/>
  <c r="AB525" i="2"/>
  <c r="AB524" i="2"/>
  <c r="AB523" i="2"/>
  <c r="AB522" i="2"/>
  <c r="AB521" i="2"/>
  <c r="AB520" i="2"/>
  <c r="AB519" i="2"/>
  <c r="AB518" i="2"/>
  <c r="AB517" i="2"/>
  <c r="AB516" i="2"/>
  <c r="AB515" i="2"/>
  <c r="AB514" i="2"/>
  <c r="AB513" i="2"/>
  <c r="AB512" i="2"/>
  <c r="AB511" i="2"/>
  <c r="AB510" i="2"/>
  <c r="AB509" i="2"/>
  <c r="AB508" i="2"/>
  <c r="AB507" i="2"/>
  <c r="AB506" i="2"/>
  <c r="AB505" i="2"/>
  <c r="AB504" i="2"/>
  <c r="AB503" i="2"/>
  <c r="AB502" i="2"/>
  <c r="AB501" i="2"/>
  <c r="AB500" i="2"/>
  <c r="AB499" i="2"/>
  <c r="AB498" i="2"/>
  <c r="AB497" i="2"/>
  <c r="AB496" i="2"/>
  <c r="AB495" i="2"/>
  <c r="AB494" i="2"/>
  <c r="AB493" i="2"/>
  <c r="AB492" i="2"/>
  <c r="AB491" i="2"/>
  <c r="AB490" i="2"/>
  <c r="AB489" i="2"/>
  <c r="AB488" i="2"/>
  <c r="AB487" i="2"/>
  <c r="AB1069" i="2"/>
  <c r="AB1068" i="2"/>
  <c r="AB485" i="2"/>
  <c r="AB484" i="2"/>
  <c r="AB483" i="2"/>
  <c r="AB482" i="2"/>
  <c r="AB481" i="2"/>
  <c r="AB480" i="2"/>
  <c r="AB479" i="2"/>
  <c r="AB478" i="2"/>
  <c r="AB477" i="2"/>
  <c r="AB476" i="2"/>
  <c r="AB475" i="2"/>
  <c r="AB474" i="2"/>
  <c r="AB473" i="2"/>
  <c r="AB472" i="2"/>
  <c r="AB471" i="2"/>
  <c r="AB470" i="2"/>
  <c r="AB469" i="2"/>
  <c r="AB468" i="2"/>
  <c r="AB467" i="2"/>
  <c r="AB466" i="2"/>
  <c r="AB465" i="2"/>
  <c r="AB464" i="2"/>
  <c r="AB463" i="2"/>
  <c r="AB462" i="2"/>
  <c r="AB461" i="2"/>
  <c r="AB460" i="2"/>
  <c r="AB459" i="2"/>
  <c r="AB458" i="2"/>
  <c r="AB457" i="2"/>
  <c r="AB456" i="2"/>
  <c r="AB455" i="2"/>
  <c r="AB454" i="2"/>
  <c r="AB453" i="2"/>
  <c r="AB452" i="2"/>
  <c r="AB451" i="2"/>
  <c r="AB450" i="2"/>
  <c r="AB449" i="2"/>
  <c r="AB448" i="2"/>
  <c r="AB447" i="2"/>
  <c r="AB446" i="2"/>
  <c r="AB445" i="2"/>
  <c r="AB444" i="2"/>
  <c r="AB443" i="2"/>
  <c r="AB442" i="2"/>
  <c r="AB441" i="2"/>
  <c r="AB440" i="2"/>
  <c r="AB439" i="2"/>
  <c r="AB438" i="2"/>
  <c r="AB437" i="2"/>
  <c r="AB436" i="2"/>
  <c r="AB435" i="2"/>
  <c r="AB434" i="2"/>
  <c r="AB433" i="2"/>
  <c r="AB432" i="2"/>
  <c r="AB431" i="2"/>
  <c r="AB430" i="2"/>
  <c r="AB429" i="2"/>
  <c r="AB428" i="2"/>
  <c r="AB427" i="2"/>
  <c r="AB426" i="2"/>
  <c r="AB425" i="2"/>
  <c r="AB424" i="2"/>
  <c r="AB423" i="2"/>
  <c r="AB422" i="2"/>
  <c r="AB421" i="2"/>
  <c r="AB420" i="2"/>
  <c r="AB419" i="2"/>
  <c r="AB418" i="2"/>
  <c r="AB417" i="2"/>
  <c r="AB416" i="2"/>
  <c r="AB415" i="2"/>
  <c r="AB414" i="2"/>
  <c r="AB413" i="2"/>
  <c r="AB412" i="2"/>
  <c r="AB411" i="2"/>
  <c r="AB410" i="2"/>
  <c r="AB409" i="2"/>
  <c r="AB408" i="2"/>
  <c r="AB407" i="2"/>
  <c r="AB406" i="2"/>
  <c r="AB405" i="2"/>
  <c r="AB404" i="2"/>
  <c r="AB403" i="2"/>
  <c r="AB402" i="2"/>
  <c r="AB401" i="2"/>
  <c r="AB400" i="2"/>
  <c r="AB399" i="2"/>
  <c r="AB398" i="2"/>
  <c r="AB397" i="2"/>
  <c r="AB396" i="2"/>
  <c r="AB395" i="2"/>
  <c r="AB394" i="2"/>
  <c r="AB393" i="2"/>
  <c r="AB392" i="2"/>
  <c r="AB391" i="2"/>
  <c r="AB390" i="2"/>
  <c r="AB389" i="2"/>
  <c r="AB388" i="2"/>
  <c r="AB387" i="2"/>
  <c r="AB386" i="2"/>
  <c r="AB385" i="2"/>
  <c r="AB384" i="2"/>
  <c r="AB383" i="2"/>
  <c r="AB382" i="2"/>
  <c r="AB381" i="2"/>
  <c r="AB380" i="2"/>
  <c r="AB379" i="2"/>
  <c r="AB378" i="2"/>
  <c r="AB377" i="2"/>
  <c r="AB376" i="2"/>
  <c r="AB375" i="2"/>
  <c r="AB374" i="2"/>
  <c r="AB373" i="2"/>
  <c r="AB372" i="2"/>
  <c r="AB371" i="2"/>
  <c r="AB370" i="2"/>
  <c r="AB369" i="2"/>
  <c r="AB368" i="2"/>
  <c r="AB367" i="2"/>
  <c r="AB366" i="2"/>
  <c r="AB365" i="2"/>
  <c r="AB364" i="2"/>
  <c r="AB363" i="2"/>
  <c r="AB362" i="2"/>
  <c r="AB361" i="2"/>
  <c r="AB360" i="2"/>
  <c r="AB359" i="2"/>
  <c r="AB358" i="2"/>
  <c r="AB357" i="2"/>
  <c r="AB356" i="2"/>
  <c r="AB355" i="2"/>
  <c r="AB354" i="2"/>
  <c r="AB353" i="2"/>
  <c r="AB352" i="2"/>
  <c r="AB351" i="2"/>
  <c r="AB350" i="2"/>
  <c r="AB349" i="2"/>
  <c r="AB348" i="2"/>
  <c r="AB347" i="2"/>
  <c r="AB346" i="2"/>
  <c r="AB345" i="2"/>
  <c r="AB344" i="2"/>
  <c r="AB343" i="2"/>
  <c r="AB342" i="2"/>
  <c r="AB341" i="2"/>
  <c r="AB340" i="2"/>
  <c r="AB339" i="2"/>
  <c r="AB338" i="2"/>
  <c r="AB337" i="2"/>
  <c r="AB336" i="2"/>
  <c r="AB335" i="2"/>
  <c r="AB334" i="2"/>
  <c r="AB333" i="2"/>
  <c r="AB332" i="2"/>
  <c r="AB331" i="2"/>
  <c r="AB330" i="2"/>
  <c r="AB329" i="2"/>
  <c r="AB328" i="2"/>
  <c r="AB327" i="2"/>
  <c r="AB326" i="2"/>
  <c r="AB325" i="2"/>
  <c r="AB324" i="2"/>
  <c r="AB323" i="2"/>
  <c r="AB322" i="2"/>
  <c r="AB321" i="2"/>
  <c r="AB320" i="2"/>
  <c r="AB319" i="2"/>
  <c r="AB318" i="2"/>
  <c r="AB317" i="2"/>
  <c r="AB316" i="2"/>
  <c r="AB315" i="2"/>
  <c r="AB314" i="2"/>
  <c r="AB313" i="2"/>
  <c r="AB312" i="2"/>
  <c r="AB311" i="2"/>
  <c r="AB310" i="2"/>
  <c r="AB309" i="2"/>
  <c r="AB308" i="2"/>
  <c r="AB307" i="2"/>
  <c r="AB306" i="2"/>
  <c r="AB305" i="2"/>
  <c r="AB304" i="2"/>
  <c r="AB303" i="2"/>
  <c r="AB302" i="2"/>
  <c r="AB301" i="2"/>
  <c r="AB300" i="2"/>
  <c r="AB299" i="2"/>
  <c r="AB298" i="2"/>
  <c r="AB297" i="2"/>
  <c r="AB296" i="2"/>
  <c r="AB295" i="2"/>
  <c r="AB294" i="2"/>
  <c r="AB227" i="2"/>
  <c r="AB292" i="2"/>
  <c r="AB291" i="2"/>
  <c r="AB290" i="2"/>
  <c r="AB289" i="2"/>
  <c r="AB288" i="2"/>
  <c r="AB287" i="2"/>
  <c r="AB286" i="2"/>
  <c r="AB285" i="2"/>
  <c r="AB284" i="2"/>
  <c r="AB283" i="2"/>
  <c r="AB282" i="2"/>
  <c r="AB281" i="2"/>
  <c r="AB280" i="2"/>
  <c r="AB279" i="2"/>
  <c r="AB278" i="2"/>
  <c r="AB277" i="2"/>
  <c r="AB276" i="2"/>
  <c r="AB275" i="2"/>
  <c r="AB274" i="2"/>
  <c r="AB273" i="2"/>
  <c r="AB272" i="2"/>
  <c r="AB271" i="2"/>
  <c r="AB270" i="2"/>
  <c r="AB269" i="2"/>
  <c r="AB268" i="2"/>
  <c r="AB267" i="2"/>
  <c r="AB266" i="2"/>
  <c r="AB265" i="2"/>
  <c r="AB264" i="2"/>
  <c r="AB263" i="2"/>
  <c r="AB262" i="2"/>
  <c r="AB261" i="2"/>
  <c r="AB260" i="2"/>
  <c r="AB259" i="2"/>
  <c r="AB258" i="2"/>
  <c r="AB257" i="2"/>
  <c r="AB256" i="2"/>
  <c r="AB255" i="2"/>
  <c r="AB254" i="2"/>
  <c r="AB253" i="2"/>
  <c r="AB252" i="2"/>
  <c r="AB251" i="2"/>
  <c r="AB250" i="2"/>
  <c r="AB249" i="2"/>
  <c r="AB248" i="2"/>
  <c r="AB247" i="2"/>
  <c r="AB246" i="2"/>
  <c r="AB245" i="2"/>
  <c r="AB244" i="2"/>
  <c r="AB243" i="2"/>
  <c r="AB242" i="2"/>
  <c r="AB241" i="2"/>
  <c r="AB240" i="2"/>
  <c r="AB239" i="2"/>
  <c r="AB238" i="2"/>
  <c r="AB237" i="2"/>
  <c r="AB236" i="2"/>
  <c r="AB235" i="2"/>
  <c r="AB234" i="2"/>
  <c r="AB233" i="2"/>
  <c r="AB232" i="2"/>
  <c r="AB231" i="2"/>
  <c r="AB230" i="2"/>
  <c r="AB229" i="2"/>
  <c r="AB228" i="2"/>
  <c r="AB1089" i="2"/>
  <c r="AB226" i="2"/>
  <c r="AB225" i="2"/>
  <c r="AB224" i="2"/>
  <c r="AB223" i="2"/>
  <c r="AB222" i="2"/>
  <c r="AB221" i="2"/>
  <c r="AB220" i="2"/>
  <c r="AB219" i="2"/>
  <c r="AB218" i="2"/>
  <c r="AB217" i="2"/>
  <c r="AB216" i="2"/>
  <c r="AB215" i="2"/>
  <c r="AB214" i="2"/>
  <c r="AB213" i="2"/>
  <c r="AB212" i="2"/>
  <c r="AB211" i="2"/>
  <c r="AB210" i="2"/>
  <c r="AB209" i="2"/>
  <c r="AB208" i="2"/>
  <c r="AB207" i="2"/>
  <c r="AB206" i="2"/>
  <c r="AB205" i="2"/>
  <c r="AB204" i="2"/>
  <c r="AB203" i="2"/>
  <c r="AB202" i="2"/>
  <c r="AB201" i="2"/>
  <c r="AB200" i="2"/>
  <c r="AB199" i="2"/>
  <c r="AB198" i="2"/>
  <c r="AB197" i="2"/>
  <c r="AB196" i="2"/>
  <c r="AB195" i="2"/>
  <c r="AB194" i="2"/>
  <c r="AB193" i="2"/>
  <c r="AB192" i="2"/>
  <c r="AB191" i="2"/>
  <c r="AB190" i="2"/>
  <c r="AB189" i="2"/>
  <c r="AB188" i="2"/>
  <c r="AB187" i="2"/>
  <c r="AB186" i="2"/>
  <c r="AB185" i="2"/>
  <c r="AB184" i="2"/>
  <c r="AB183" i="2"/>
  <c r="AB182" i="2"/>
  <c r="AB181" i="2"/>
  <c r="AB180" i="2"/>
  <c r="AB179" i="2"/>
  <c r="AB178" i="2"/>
  <c r="AB177" i="2"/>
  <c r="AB176" i="2"/>
  <c r="AB175" i="2"/>
  <c r="AB174" i="2"/>
  <c r="AB173" i="2"/>
  <c r="AB172" i="2"/>
  <c r="AB171" i="2"/>
  <c r="AB170" i="2"/>
  <c r="AB169" i="2"/>
  <c r="AB168" i="2"/>
  <c r="AB167" i="2"/>
  <c r="AB166" i="2"/>
  <c r="AB165" i="2"/>
  <c r="AB164" i="2"/>
  <c r="AB163" i="2"/>
  <c r="AB162" i="2"/>
  <c r="AB161" i="2"/>
  <c r="AB160" i="2"/>
  <c r="AB159" i="2"/>
  <c r="AB158" i="2"/>
  <c r="AB157" i="2"/>
  <c r="AB156" i="2"/>
  <c r="AB155" i="2"/>
  <c r="AB154" i="2"/>
  <c r="AB153" i="2"/>
  <c r="AB152" i="2"/>
  <c r="AB151" i="2"/>
  <c r="AB150" i="2"/>
  <c r="AB149" i="2"/>
  <c r="AB148" i="2"/>
  <c r="AB147" i="2"/>
  <c r="AB146" i="2"/>
  <c r="AB145" i="2"/>
  <c r="AB144" i="2"/>
  <c r="AB143" i="2"/>
  <c r="AB142" i="2"/>
  <c r="AB141" i="2"/>
  <c r="AB140" i="2"/>
  <c r="AB139" i="2"/>
  <c r="AB138" i="2"/>
  <c r="AB137" i="2"/>
  <c r="AB136" i="2"/>
  <c r="AB135" i="2"/>
  <c r="AB134" i="2"/>
  <c r="AB133" i="2"/>
  <c r="AB132" i="2"/>
  <c r="AB131" i="2"/>
  <c r="AB130" i="2"/>
  <c r="AB129" i="2"/>
  <c r="AB128" i="2"/>
  <c r="AB127" i="2"/>
  <c r="AB126" i="2"/>
  <c r="AB125" i="2"/>
  <c r="AB124" i="2"/>
  <c r="AB123" i="2"/>
  <c r="AB122" i="2"/>
  <c r="AB121" i="2"/>
  <c r="AB120" i="2"/>
  <c r="AB119" i="2"/>
  <c r="AB118" i="2"/>
  <c r="AB117" i="2"/>
  <c r="AB116" i="2"/>
  <c r="AB115" i="2"/>
  <c r="AB114" i="2"/>
  <c r="AB113" i="2"/>
  <c r="AB112" i="2"/>
  <c r="AB111" i="2"/>
  <c r="AB110" i="2"/>
  <c r="AB109" i="2"/>
  <c r="AB108" i="2"/>
  <c r="AB107" i="2"/>
  <c r="AB106" i="2"/>
  <c r="AB105" i="2"/>
  <c r="AB104" i="2"/>
  <c r="AB103" i="2"/>
  <c r="AB102" i="2"/>
  <c r="AB101" i="2"/>
  <c r="AB100" i="2"/>
  <c r="AB99" i="2"/>
  <c r="AB98" i="2"/>
  <c r="AB97" i="2"/>
  <c r="AB96" i="2"/>
  <c r="AB95" i="2"/>
  <c r="AB94" i="2"/>
  <c r="AB93" i="2"/>
  <c r="AB92" i="2"/>
  <c r="AB91" i="2"/>
  <c r="AB90" i="2"/>
  <c r="AB89" i="2"/>
  <c r="AB88" i="2"/>
  <c r="AB87" i="2"/>
  <c r="AB86" i="2"/>
  <c r="AB85" i="2"/>
  <c r="AB84" i="2"/>
  <c r="AB83" i="2"/>
  <c r="AB82" i="2"/>
  <c r="AB81" i="2"/>
  <c r="AB80" i="2"/>
  <c r="AB79" i="2"/>
  <c r="AB78" i="2"/>
  <c r="AB77" i="2"/>
  <c r="AB76" i="2"/>
  <c r="AB75" i="2"/>
  <c r="AB74" i="2"/>
  <c r="AB73" i="2"/>
  <c r="AB72" i="2"/>
  <c r="AB71" i="2"/>
  <c r="AB70" i="2"/>
  <c r="AB69" i="2"/>
  <c r="AB68" i="2"/>
  <c r="AB67" i="2"/>
  <c r="AB66" i="2"/>
  <c r="AB65" i="2"/>
  <c r="AB64" i="2"/>
  <c r="AB63" i="2"/>
  <c r="AB62" i="2"/>
  <c r="AB61" i="2"/>
  <c r="AB60" i="2"/>
  <c r="AB59" i="2"/>
  <c r="AB58" i="2"/>
  <c r="AB57" i="2"/>
  <c r="AB56" i="2"/>
  <c r="AB55" i="2"/>
  <c r="AB54" i="2"/>
  <c r="AB53" i="2"/>
  <c r="AB52" i="2"/>
  <c r="AB51" i="2"/>
  <c r="AB50" i="2"/>
  <c r="AB49" i="2"/>
  <c r="AB48" i="2"/>
  <c r="AB47" i="2"/>
  <c r="AB46" i="2"/>
  <c r="AB45" i="2"/>
  <c r="AB44" i="2"/>
  <c r="AB43" i="2"/>
  <c r="AB42" i="2"/>
  <c r="AB41" i="2"/>
  <c r="AB40" i="2"/>
  <c r="AB39" i="2"/>
  <c r="AB38" i="2"/>
  <c r="AB37" i="2"/>
  <c r="AB36" i="2"/>
  <c r="AB35" i="2"/>
  <c r="AB34" i="2"/>
  <c r="AB33" i="2"/>
  <c r="AB32" i="2"/>
  <c r="AB31" i="2"/>
  <c r="AB30" i="2"/>
  <c r="AB29" i="2"/>
  <c r="AB28" i="2"/>
  <c r="AB27" i="2"/>
  <c r="AB26" i="2"/>
  <c r="AB25" i="2"/>
  <c r="AB24" i="2"/>
  <c r="AB23" i="2"/>
  <c r="AB22" i="2"/>
  <c r="AB21" i="2"/>
  <c r="AB20" i="2"/>
  <c r="AB19" i="2"/>
  <c r="AB18" i="2"/>
  <c r="AB17" i="2"/>
  <c r="AB16" i="2"/>
  <c r="AB15" i="2"/>
  <c r="AB14" i="2"/>
  <c r="AB13" i="2"/>
  <c r="AB12" i="2"/>
  <c r="AB11" i="2"/>
  <c r="AB10" i="2"/>
  <c r="AB9" i="2"/>
  <c r="AB8" i="2"/>
  <c r="AB7" i="2"/>
  <c r="AB6" i="2"/>
  <c r="AB5" i="2"/>
  <c r="AB4" i="2"/>
  <c r="AB3" i="2"/>
  <c r="AB2" i="2"/>
  <c r="N3" i="16"/>
  <c r="E3" i="16"/>
  <c r="M1130" i="2"/>
  <c r="M424" i="2"/>
  <c r="N1143" i="2"/>
  <c r="E1143" i="2"/>
  <c r="N1142" i="2"/>
  <c r="E1142" i="2"/>
  <c r="M1134" i="2"/>
  <c r="N1134" i="2" s="1"/>
  <c r="E1134" i="2"/>
  <c r="M1133" i="2"/>
  <c r="N1133" i="2" s="1"/>
  <c r="E1133" i="2"/>
  <c r="N211" i="2"/>
  <c r="N212" i="2"/>
  <c r="A1142" i="2"/>
  <c r="A1143" i="2" s="1"/>
  <c r="J12" i="15"/>
  <c r="I12" i="15"/>
  <c r="H12" i="15"/>
  <c r="J1" i="15"/>
  <c r="I1" i="15"/>
  <c r="H1" i="15"/>
  <c r="D7" i="11"/>
  <c r="B4" i="13"/>
  <c r="B5" i="13"/>
  <c r="B6" i="13"/>
  <c r="B7" i="13"/>
  <c r="B8" i="13"/>
  <c r="B9" i="13"/>
  <c r="B10" i="13"/>
  <c r="B11" i="13"/>
  <c r="B12" i="13"/>
  <c r="B13" i="13"/>
  <c r="B14" i="13"/>
  <c r="B15" i="13"/>
  <c r="B16" i="13"/>
  <c r="B17" i="13"/>
  <c r="B18" i="13"/>
  <c r="B19" i="13"/>
  <c r="B20" i="13"/>
  <c r="B21" i="13"/>
  <c r="B22" i="13"/>
  <c r="B23" i="13"/>
  <c r="B24" i="13"/>
  <c r="B25" i="13"/>
  <c r="B26" i="13"/>
  <c r="B27" i="13"/>
  <c r="B28" i="13"/>
  <c r="B29" i="13"/>
  <c r="B30" i="13"/>
  <c r="B31" i="13"/>
  <c r="B32" i="13"/>
  <c r="B33" i="13"/>
  <c r="B34" i="13"/>
  <c r="B35" i="13"/>
  <c r="B36" i="13"/>
  <c r="B37" i="13"/>
  <c r="B38" i="13"/>
  <c r="B39" i="13"/>
  <c r="B40" i="13"/>
  <c r="B41" i="13"/>
  <c r="B3" i="13"/>
  <c r="D541" i="11"/>
  <c r="D540" i="11"/>
  <c r="D539" i="11"/>
  <c r="D538" i="11"/>
  <c r="D537" i="11"/>
  <c r="D536" i="11"/>
  <c r="D535" i="11"/>
  <c r="D534" i="11"/>
  <c r="D533" i="11"/>
  <c r="D532" i="11"/>
  <c r="D531" i="11"/>
  <c r="D530" i="11"/>
  <c r="D529" i="11"/>
  <c r="D528" i="11"/>
  <c r="D527" i="11"/>
  <c r="D526" i="11"/>
  <c r="D525" i="11"/>
  <c r="D524" i="11"/>
  <c r="D523" i="11"/>
  <c r="D522" i="11"/>
  <c r="D521" i="11"/>
  <c r="D520" i="11"/>
  <c r="D519" i="11"/>
  <c r="D518" i="11"/>
  <c r="D517" i="11"/>
  <c r="D516" i="11"/>
  <c r="D515" i="11"/>
  <c r="D514" i="11"/>
  <c r="D513" i="11"/>
  <c r="D512" i="11"/>
  <c r="D511" i="11"/>
  <c r="D510" i="11"/>
  <c r="D509" i="11"/>
  <c r="D508" i="11"/>
  <c r="D507" i="11"/>
  <c r="D506" i="11"/>
  <c r="D505" i="11"/>
  <c r="D504" i="11"/>
  <c r="D503" i="11"/>
  <c r="D502" i="11"/>
  <c r="D501" i="11"/>
  <c r="D500" i="11"/>
  <c r="D499" i="11"/>
  <c r="D498" i="11"/>
  <c r="D497" i="11"/>
  <c r="D496" i="11"/>
  <c r="D495" i="11"/>
  <c r="D494" i="11"/>
  <c r="D493" i="11"/>
  <c r="D492" i="11"/>
  <c r="D491" i="11"/>
  <c r="D490" i="11"/>
  <c r="D489" i="11"/>
  <c r="D488" i="11"/>
  <c r="D487" i="11"/>
  <c r="D486" i="11"/>
  <c r="D485" i="11"/>
  <c r="D484" i="11"/>
  <c r="D483" i="11"/>
  <c r="D482" i="11"/>
  <c r="D481" i="11"/>
  <c r="D480" i="11"/>
  <c r="D479" i="11"/>
  <c r="D478" i="11"/>
  <c r="D477" i="11"/>
  <c r="D476" i="11"/>
  <c r="D475" i="11"/>
  <c r="D474" i="11"/>
  <c r="D473" i="11"/>
  <c r="D472" i="11"/>
  <c r="D471" i="11"/>
  <c r="D470" i="11"/>
  <c r="D469" i="11"/>
  <c r="D468" i="11"/>
  <c r="D467" i="11"/>
  <c r="D466" i="11"/>
  <c r="D465" i="11"/>
  <c r="D464" i="11"/>
  <c r="D463" i="11"/>
  <c r="D462" i="11"/>
  <c r="D461" i="11"/>
  <c r="D460" i="11"/>
  <c r="D459" i="11"/>
  <c r="D458" i="11"/>
  <c r="D457" i="11"/>
  <c r="D456" i="11"/>
  <c r="D455" i="11"/>
  <c r="D454" i="11"/>
  <c r="D453" i="11"/>
  <c r="D452" i="11"/>
  <c r="D451" i="11"/>
  <c r="D450" i="11"/>
  <c r="D449" i="11"/>
  <c r="D448" i="11"/>
  <c r="D447" i="11"/>
  <c r="D446" i="11"/>
  <c r="D445" i="11"/>
  <c r="D444" i="11"/>
  <c r="D443" i="11"/>
  <c r="D442" i="11"/>
  <c r="D441" i="11"/>
  <c r="D440" i="11"/>
  <c r="D439" i="11"/>
  <c r="D438" i="11"/>
  <c r="D437" i="11"/>
  <c r="D436" i="11"/>
  <c r="D435" i="11"/>
  <c r="D434" i="11"/>
  <c r="D433" i="11"/>
  <c r="D432" i="11"/>
  <c r="D431" i="11"/>
  <c r="D430" i="11"/>
  <c r="D429" i="11"/>
  <c r="D428" i="11"/>
  <c r="D427" i="11"/>
  <c r="D426" i="11"/>
  <c r="D425" i="11"/>
  <c r="D424" i="11"/>
  <c r="D423" i="11"/>
  <c r="D422" i="11"/>
  <c r="D421" i="11"/>
  <c r="D420" i="11"/>
  <c r="D419" i="11"/>
  <c r="D418" i="11"/>
  <c r="D417" i="11"/>
  <c r="D416" i="11"/>
  <c r="D415" i="11"/>
  <c r="D414" i="11"/>
  <c r="D413" i="11"/>
  <c r="D412" i="11"/>
  <c r="D411" i="11"/>
  <c r="D410" i="11"/>
  <c r="D409" i="11"/>
  <c r="D408" i="11"/>
  <c r="D407" i="11"/>
  <c r="D406" i="11"/>
  <c r="D405" i="11"/>
  <c r="D404" i="11"/>
  <c r="D403" i="11"/>
  <c r="D402" i="11"/>
  <c r="D401" i="11"/>
  <c r="D400" i="11"/>
  <c r="D399" i="11"/>
  <c r="D398" i="11"/>
  <c r="D397" i="11"/>
  <c r="D396" i="11"/>
  <c r="D395" i="11"/>
  <c r="D394" i="11"/>
  <c r="D393" i="11"/>
  <c r="D392" i="11"/>
  <c r="D391" i="11"/>
  <c r="D390" i="11"/>
  <c r="D389" i="11"/>
  <c r="D388" i="11"/>
  <c r="D387" i="11"/>
  <c r="D386" i="11"/>
  <c r="D385" i="11"/>
  <c r="D384" i="11"/>
  <c r="D383" i="11"/>
  <c r="D382" i="11"/>
  <c r="D381" i="11"/>
  <c r="D380" i="11"/>
  <c r="D379" i="11"/>
  <c r="D378" i="11"/>
  <c r="D377" i="11"/>
  <c r="D376" i="11"/>
  <c r="D375" i="11"/>
  <c r="D374" i="11"/>
  <c r="D373" i="11"/>
  <c r="D372" i="11"/>
  <c r="D371" i="11"/>
  <c r="D370" i="11"/>
  <c r="D369" i="11"/>
  <c r="D368" i="11"/>
  <c r="D367" i="11"/>
  <c r="D366" i="11"/>
  <c r="D365" i="11"/>
  <c r="D364" i="11"/>
  <c r="D363" i="11"/>
  <c r="D362" i="11"/>
  <c r="D361" i="11"/>
  <c r="D360" i="11"/>
  <c r="D359" i="11"/>
  <c r="D358" i="11"/>
  <c r="D357" i="11"/>
  <c r="D356" i="11"/>
  <c r="D355" i="11"/>
  <c r="D354" i="11"/>
  <c r="D353" i="11"/>
  <c r="D352" i="11"/>
  <c r="D351" i="11"/>
  <c r="D350" i="11"/>
  <c r="D349" i="11"/>
  <c r="D348" i="11"/>
  <c r="D347" i="11"/>
  <c r="D346" i="11"/>
  <c r="D345" i="11"/>
  <c r="D344" i="11"/>
  <c r="D343" i="11"/>
  <c r="D342" i="11"/>
  <c r="D341" i="11"/>
  <c r="D340" i="11"/>
  <c r="D339" i="11"/>
  <c r="D338" i="11"/>
  <c r="D337" i="11"/>
  <c r="D336" i="11"/>
  <c r="D335" i="11"/>
  <c r="D334" i="11"/>
  <c r="D333" i="11"/>
  <c r="D332" i="11"/>
  <c r="D331" i="11"/>
  <c r="D330" i="11"/>
  <c r="D329" i="11"/>
  <c r="D328" i="11"/>
  <c r="D327" i="11"/>
  <c r="D326" i="11"/>
  <c r="D325" i="11"/>
  <c r="D324" i="11"/>
  <c r="D323" i="11"/>
  <c r="D322" i="11"/>
  <c r="D321" i="11"/>
  <c r="D320" i="11"/>
  <c r="D319" i="11"/>
  <c r="D318" i="11"/>
  <c r="D317" i="11"/>
  <c r="D316" i="11"/>
  <c r="D315" i="11"/>
  <c r="D314" i="11"/>
  <c r="D313" i="11"/>
  <c r="D312" i="11"/>
  <c r="D311" i="11"/>
  <c r="D310" i="11"/>
  <c r="D309" i="11"/>
  <c r="D308" i="11"/>
  <c r="D307" i="11"/>
  <c r="D306" i="11"/>
  <c r="D305" i="11"/>
  <c r="D304" i="11"/>
  <c r="D303" i="11"/>
  <c r="D302" i="11"/>
  <c r="D301" i="11"/>
  <c r="D300" i="11"/>
  <c r="D299" i="11"/>
  <c r="D298" i="11"/>
  <c r="D297" i="11"/>
  <c r="D296" i="11"/>
  <c r="D295" i="11"/>
  <c r="D294" i="11"/>
  <c r="D293" i="11"/>
  <c r="D292" i="11"/>
  <c r="D291" i="11"/>
  <c r="D290" i="11"/>
  <c r="D289" i="11"/>
  <c r="D288" i="11"/>
  <c r="D287" i="11"/>
  <c r="D286" i="11"/>
  <c r="D285" i="11"/>
  <c r="D284" i="11"/>
  <c r="D283" i="11"/>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6" i="11"/>
  <c r="D5" i="11"/>
  <c r="K458" i="10"/>
  <c r="K541" i="10"/>
  <c r="K540" i="10"/>
  <c r="K539" i="10"/>
  <c r="K538" i="10"/>
  <c r="K537" i="10"/>
  <c r="K536" i="10"/>
  <c r="K535" i="10"/>
  <c r="K534" i="10"/>
  <c r="K533" i="10"/>
  <c r="K532" i="10"/>
  <c r="K531" i="10"/>
  <c r="K530" i="10"/>
  <c r="K529" i="10"/>
  <c r="K528" i="10"/>
  <c r="K527" i="10"/>
  <c r="K526" i="10"/>
  <c r="K525" i="10"/>
  <c r="K524" i="10"/>
  <c r="K523" i="10"/>
  <c r="K522" i="10"/>
  <c r="K521" i="10"/>
  <c r="K520" i="10"/>
  <c r="K519" i="10"/>
  <c r="K518" i="10"/>
  <c r="K517" i="10"/>
  <c r="K516" i="10"/>
  <c r="K515" i="10"/>
  <c r="K514" i="10"/>
  <c r="K513" i="10"/>
  <c r="K512" i="10"/>
  <c r="K511" i="10"/>
  <c r="K510" i="10"/>
  <c r="K509" i="10"/>
  <c r="K508" i="10"/>
  <c r="K507" i="10"/>
  <c r="K506" i="10"/>
  <c r="K505" i="10"/>
  <c r="K504" i="10"/>
  <c r="K503" i="10"/>
  <c r="K502" i="10"/>
  <c r="K501" i="10"/>
  <c r="K500" i="10"/>
  <c r="K499" i="10"/>
  <c r="K498" i="10"/>
  <c r="K497" i="10"/>
  <c r="K496" i="10"/>
  <c r="K495" i="10"/>
  <c r="K494" i="10"/>
  <c r="K493" i="10"/>
  <c r="K492" i="10"/>
  <c r="K491" i="10"/>
  <c r="K490" i="10"/>
  <c r="K489" i="10"/>
  <c r="K488" i="10"/>
  <c r="K487" i="10"/>
  <c r="K486" i="10"/>
  <c r="K485" i="10"/>
  <c r="K484" i="10"/>
  <c r="K483" i="10"/>
  <c r="K482" i="10"/>
  <c r="K481" i="10"/>
  <c r="K480" i="10"/>
  <c r="K479" i="10"/>
  <c r="K478" i="10"/>
  <c r="K477" i="10"/>
  <c r="K476" i="10"/>
  <c r="K475" i="10"/>
  <c r="K474" i="10"/>
  <c r="K473" i="10"/>
  <c r="K472" i="10"/>
  <c r="K471" i="10"/>
  <c r="K470" i="10"/>
  <c r="K469" i="10"/>
  <c r="K468" i="10"/>
  <c r="K467" i="10"/>
  <c r="K466" i="10"/>
  <c r="K465" i="10"/>
  <c r="K464" i="10"/>
  <c r="K463" i="10"/>
  <c r="K462" i="10"/>
  <c r="K461" i="10"/>
  <c r="K460" i="10"/>
  <c r="K459" i="10"/>
  <c r="K457" i="10"/>
  <c r="K456" i="10"/>
  <c r="K455" i="10"/>
  <c r="K454" i="10"/>
  <c r="K453" i="10"/>
  <c r="K452" i="10"/>
  <c r="K451" i="10"/>
  <c r="K450" i="10"/>
  <c r="K449" i="10"/>
  <c r="K448" i="10"/>
  <c r="K447" i="10"/>
  <c r="K446" i="10"/>
  <c r="K445" i="10"/>
  <c r="K444" i="10"/>
  <c r="K443" i="10"/>
  <c r="K442" i="10"/>
  <c r="K441" i="10"/>
  <c r="K440" i="10"/>
  <c r="K439" i="10"/>
  <c r="K438" i="10"/>
  <c r="K437" i="10"/>
  <c r="K436" i="10"/>
  <c r="K435" i="10"/>
  <c r="K434" i="10"/>
  <c r="K433" i="10"/>
  <c r="K432" i="10"/>
  <c r="K431" i="10"/>
  <c r="K430" i="10"/>
  <c r="K429" i="10"/>
  <c r="K428" i="10"/>
  <c r="K427" i="10"/>
  <c r="K426" i="10"/>
  <c r="K425" i="10"/>
  <c r="K424" i="10"/>
  <c r="K423" i="10"/>
  <c r="K422" i="10"/>
  <c r="K421" i="10"/>
  <c r="K420" i="10"/>
  <c r="K419" i="10"/>
  <c r="K418" i="10"/>
  <c r="K417" i="10"/>
  <c r="K416" i="10"/>
  <c r="K415" i="10"/>
  <c r="K414" i="10"/>
  <c r="K413" i="10"/>
  <c r="K412" i="10"/>
  <c r="K411" i="10"/>
  <c r="K410" i="10"/>
  <c r="K409" i="10"/>
  <c r="K408" i="10"/>
  <c r="K407" i="10"/>
  <c r="K406" i="10"/>
  <c r="K405" i="10"/>
  <c r="K404" i="10"/>
  <c r="K403" i="10"/>
  <c r="K402" i="10"/>
  <c r="K401" i="10"/>
  <c r="K400" i="10"/>
  <c r="K399" i="10"/>
  <c r="K398" i="10"/>
  <c r="K397" i="10"/>
  <c r="K396" i="10"/>
  <c r="K395" i="10"/>
  <c r="K394" i="10"/>
  <c r="K393" i="10"/>
  <c r="K392" i="10"/>
  <c r="K391" i="10"/>
  <c r="K390" i="10"/>
  <c r="K389" i="10"/>
  <c r="K388" i="10"/>
  <c r="K387" i="10"/>
  <c r="K386" i="10"/>
  <c r="K385" i="10"/>
  <c r="K384" i="10"/>
  <c r="K383" i="10"/>
  <c r="K382" i="10"/>
  <c r="K381" i="10"/>
  <c r="K380" i="10"/>
  <c r="K379" i="10"/>
  <c r="K378" i="10"/>
  <c r="K377" i="10"/>
  <c r="K376" i="10"/>
  <c r="K375" i="10"/>
  <c r="K374" i="10"/>
  <c r="K373" i="10"/>
  <c r="K372" i="10"/>
  <c r="K371" i="10"/>
  <c r="K370" i="10"/>
  <c r="K369" i="10"/>
  <c r="K368" i="10"/>
  <c r="K367" i="10"/>
  <c r="K366" i="10"/>
  <c r="K365" i="10"/>
  <c r="K364" i="10"/>
  <c r="K363" i="10"/>
  <c r="K362" i="10"/>
  <c r="K361" i="10"/>
  <c r="K360" i="10"/>
  <c r="K359" i="10"/>
  <c r="K358" i="10"/>
  <c r="K357" i="10"/>
  <c r="K356" i="10"/>
  <c r="K355" i="10"/>
  <c r="K354" i="10"/>
  <c r="K353" i="10"/>
  <c r="K352" i="10"/>
  <c r="K351" i="10"/>
  <c r="K350" i="10"/>
  <c r="K349" i="10"/>
  <c r="K348" i="10"/>
  <c r="K347" i="10"/>
  <c r="K346" i="10"/>
  <c r="K345" i="10"/>
  <c r="K344" i="10"/>
  <c r="K343" i="10"/>
  <c r="K342" i="10"/>
  <c r="K341" i="10"/>
  <c r="K340" i="10"/>
  <c r="K339" i="10"/>
  <c r="K338" i="10"/>
  <c r="K337" i="10"/>
  <c r="K336" i="10"/>
  <c r="K335" i="10"/>
  <c r="K334" i="10"/>
  <c r="K333" i="10"/>
  <c r="K332" i="10"/>
  <c r="K331" i="10"/>
  <c r="K330" i="10"/>
  <c r="K329" i="10"/>
  <c r="K328" i="10"/>
  <c r="K327" i="10"/>
  <c r="K326" i="10"/>
  <c r="K325" i="10"/>
  <c r="K324" i="10"/>
  <c r="K323" i="10"/>
  <c r="K322" i="10"/>
  <c r="K321" i="10"/>
  <c r="K320" i="10"/>
  <c r="K319" i="10"/>
  <c r="K318" i="10"/>
  <c r="K317" i="10"/>
  <c r="K316" i="10"/>
  <c r="K315" i="10"/>
  <c r="K314" i="10"/>
  <c r="K313" i="10"/>
  <c r="K312" i="10"/>
  <c r="K311" i="10"/>
  <c r="K310" i="10"/>
  <c r="K309" i="10"/>
  <c r="K308" i="10"/>
  <c r="K307" i="10"/>
  <c r="K306" i="10"/>
  <c r="K305" i="10"/>
  <c r="K304" i="10"/>
  <c r="K303" i="10"/>
  <c r="K302" i="10"/>
  <c r="K301" i="10"/>
  <c r="K300" i="10"/>
  <c r="K299" i="10"/>
  <c r="K298" i="10"/>
  <c r="K297" i="10"/>
  <c r="K296" i="10"/>
  <c r="K295" i="10"/>
  <c r="K294" i="10"/>
  <c r="K293" i="10"/>
  <c r="K292" i="10"/>
  <c r="K291" i="10"/>
  <c r="K290" i="10"/>
  <c r="K289" i="10"/>
  <c r="K288" i="10"/>
  <c r="K287" i="10"/>
  <c r="K286" i="10"/>
  <c r="K285" i="10"/>
  <c r="K284" i="10"/>
  <c r="K283" i="10"/>
  <c r="K282" i="10"/>
  <c r="K281" i="10"/>
  <c r="K280" i="10"/>
  <c r="K279" i="10"/>
  <c r="K278" i="10"/>
  <c r="K277" i="10"/>
  <c r="K276" i="10"/>
  <c r="K275" i="10"/>
  <c r="K274" i="10"/>
  <c r="K273" i="10"/>
  <c r="K272" i="10"/>
  <c r="K271" i="10"/>
  <c r="K270" i="10"/>
  <c r="K269" i="10"/>
  <c r="K268" i="10"/>
  <c r="K267" i="10"/>
  <c r="K266" i="10"/>
  <c r="K265" i="10"/>
  <c r="K264" i="10"/>
  <c r="K263" i="10"/>
  <c r="K262" i="10"/>
  <c r="K261" i="10"/>
  <c r="K260" i="10"/>
  <c r="K259" i="10"/>
  <c r="K258" i="10"/>
  <c r="K257" i="10"/>
  <c r="K256" i="10"/>
  <c r="K255" i="10"/>
  <c r="K254" i="10"/>
  <c r="K253" i="10"/>
  <c r="K252" i="10"/>
  <c r="K251" i="10"/>
  <c r="K250" i="10"/>
  <c r="K249" i="10"/>
  <c r="K248" i="10"/>
  <c r="K247" i="10"/>
  <c r="K246" i="10"/>
  <c r="K245" i="10"/>
  <c r="K244" i="10"/>
  <c r="K243" i="10"/>
  <c r="K242" i="10"/>
  <c r="K241" i="10"/>
  <c r="K240" i="10"/>
  <c r="K239" i="10"/>
  <c r="K238" i="10"/>
  <c r="K237" i="10"/>
  <c r="K236" i="10"/>
  <c r="K235" i="10"/>
  <c r="K234" i="10"/>
  <c r="K233" i="10"/>
  <c r="K232" i="10"/>
  <c r="K231" i="10"/>
  <c r="K230" i="10"/>
  <c r="K229" i="10"/>
  <c r="K228" i="10"/>
  <c r="K227" i="10"/>
  <c r="K226" i="10"/>
  <c r="K225" i="10"/>
  <c r="K224" i="10"/>
  <c r="K223" i="10"/>
  <c r="K222" i="10"/>
  <c r="K221" i="10"/>
  <c r="K220" i="10"/>
  <c r="K219" i="10"/>
  <c r="K218" i="10"/>
  <c r="K217" i="10"/>
  <c r="K216" i="10"/>
  <c r="K215" i="10"/>
  <c r="K214" i="10"/>
  <c r="K213" i="10"/>
  <c r="K212" i="10"/>
  <c r="K211" i="10"/>
  <c r="K210" i="10"/>
  <c r="K209" i="10"/>
  <c r="K208" i="10"/>
  <c r="K207" i="10"/>
  <c r="K206" i="10"/>
  <c r="K205" i="10"/>
  <c r="K204" i="10"/>
  <c r="K203" i="10"/>
  <c r="K202" i="10"/>
  <c r="K201" i="10"/>
  <c r="K200" i="10"/>
  <c r="K199" i="10"/>
  <c r="K198" i="10"/>
  <c r="K197" i="10"/>
  <c r="K196" i="10"/>
  <c r="K195" i="10"/>
  <c r="K194" i="10"/>
  <c r="K193" i="10"/>
  <c r="K192" i="10"/>
  <c r="K191" i="10"/>
  <c r="K190" i="10"/>
  <c r="K189" i="10"/>
  <c r="K188" i="10"/>
  <c r="K187" i="10"/>
  <c r="K186" i="10"/>
  <c r="K185" i="10"/>
  <c r="K184" i="10"/>
  <c r="K183" i="10"/>
  <c r="K182" i="10"/>
  <c r="K181" i="10"/>
  <c r="K180" i="10"/>
  <c r="K179" i="10"/>
  <c r="K178" i="10"/>
  <c r="K177" i="10"/>
  <c r="K176" i="10"/>
  <c r="K175" i="10"/>
  <c r="K174" i="10"/>
  <c r="K173" i="10"/>
  <c r="K172" i="10"/>
  <c r="K171" i="10"/>
  <c r="K170" i="10"/>
  <c r="K169" i="10"/>
  <c r="K168" i="10"/>
  <c r="K167" i="10"/>
  <c r="K166" i="10"/>
  <c r="K165" i="10"/>
  <c r="K164" i="10"/>
  <c r="K163" i="10"/>
  <c r="K162" i="10"/>
  <c r="K161" i="10"/>
  <c r="K160" i="10"/>
  <c r="K159" i="10"/>
  <c r="K158" i="10"/>
  <c r="K157" i="10"/>
  <c r="K156" i="10"/>
  <c r="K155" i="10"/>
  <c r="K154" i="10"/>
  <c r="K153" i="10"/>
  <c r="K152" i="10"/>
  <c r="K151" i="10"/>
  <c r="K150" i="10"/>
  <c r="K149" i="10"/>
  <c r="K148" i="10"/>
  <c r="K147" i="10"/>
  <c r="K146" i="10"/>
  <c r="K145" i="10"/>
  <c r="K144" i="10"/>
  <c r="K143" i="10"/>
  <c r="K142" i="10"/>
  <c r="K141" i="10"/>
  <c r="K140" i="10"/>
  <c r="K139" i="10"/>
  <c r="K138" i="10"/>
  <c r="K137" i="10"/>
  <c r="K136" i="10"/>
  <c r="K135" i="10"/>
  <c r="K134" i="10"/>
  <c r="K133" i="10"/>
  <c r="K132" i="10"/>
  <c r="K131" i="10"/>
  <c r="K130" i="10"/>
  <c r="K129" i="10"/>
  <c r="K128" i="10"/>
  <c r="K127" i="10"/>
  <c r="K126" i="10"/>
  <c r="K125" i="10"/>
  <c r="K124" i="10"/>
  <c r="K123" i="10"/>
  <c r="K122" i="10"/>
  <c r="K121" i="10"/>
  <c r="K120" i="10"/>
  <c r="K119" i="10"/>
  <c r="K118" i="10"/>
  <c r="K117" i="10"/>
  <c r="K116" i="10"/>
  <c r="K115" i="10"/>
  <c r="K114" i="10"/>
  <c r="K113" i="10"/>
  <c r="K112" i="10"/>
  <c r="K111" i="10"/>
  <c r="K110" i="10"/>
  <c r="K109" i="10"/>
  <c r="K108" i="10"/>
  <c r="K107" i="10"/>
  <c r="K106" i="10"/>
  <c r="K105" i="10"/>
  <c r="K104" i="10"/>
  <c r="K103" i="10"/>
  <c r="K102" i="10"/>
  <c r="K101" i="10"/>
  <c r="K100" i="10"/>
  <c r="K99" i="10"/>
  <c r="K98" i="10"/>
  <c r="K97" i="10"/>
  <c r="K96" i="10"/>
  <c r="K95" i="10"/>
  <c r="K94" i="10"/>
  <c r="K93" i="10"/>
  <c r="K92" i="10"/>
  <c r="K91" i="10"/>
  <c r="K90" i="10"/>
  <c r="K89" i="10"/>
  <c r="K88" i="10"/>
  <c r="K87" i="10"/>
  <c r="K86" i="10"/>
  <c r="K85" i="10"/>
  <c r="K84" i="10"/>
  <c r="K83" i="10"/>
  <c r="K82" i="10"/>
  <c r="K81" i="10"/>
  <c r="K80" i="10"/>
  <c r="K79" i="10"/>
  <c r="K78" i="10"/>
  <c r="K77" i="10"/>
  <c r="K76" i="10"/>
  <c r="K75" i="10"/>
  <c r="K74" i="10"/>
  <c r="K73" i="10"/>
  <c r="K72" i="10"/>
  <c r="K71" i="10"/>
  <c r="K70" i="10"/>
  <c r="K69" i="10"/>
  <c r="K68" i="10"/>
  <c r="K67" i="10"/>
  <c r="K66" i="10"/>
  <c r="K65" i="10"/>
  <c r="K64" i="10"/>
  <c r="K63" i="10"/>
  <c r="K62" i="10"/>
  <c r="K61" i="10"/>
  <c r="K60" i="10"/>
  <c r="K59" i="10"/>
  <c r="K58" i="10"/>
  <c r="K57" i="10"/>
  <c r="K56" i="10"/>
  <c r="K55" i="10"/>
  <c r="K54" i="10"/>
  <c r="K53" i="10"/>
  <c r="K52" i="10"/>
  <c r="K51" i="10"/>
  <c r="K50" i="10"/>
  <c r="K49" i="10"/>
  <c r="K48" i="10"/>
  <c r="K47" i="10"/>
  <c r="K46" i="10"/>
  <c r="K45" i="10"/>
  <c r="K44" i="10"/>
  <c r="K43" i="10"/>
  <c r="K42" i="10"/>
  <c r="K41" i="10"/>
  <c r="K40" i="10"/>
  <c r="K39" i="10"/>
  <c r="K38" i="10"/>
  <c r="K37" i="10"/>
  <c r="K36" i="10"/>
  <c r="K35" i="10"/>
  <c r="K34" i="10"/>
  <c r="K33" i="10"/>
  <c r="K32" i="10"/>
  <c r="K31" i="10"/>
  <c r="K30" i="10"/>
  <c r="K29" i="10"/>
  <c r="K28" i="10"/>
  <c r="K27" i="10"/>
  <c r="K26" i="10"/>
  <c r="K25" i="10"/>
  <c r="K24" i="10"/>
  <c r="K23" i="10"/>
  <c r="K22" i="10"/>
  <c r="K21" i="10"/>
  <c r="K20" i="10"/>
  <c r="K19" i="10"/>
  <c r="K18" i="10"/>
  <c r="K17" i="10"/>
  <c r="K16" i="10"/>
  <c r="K15" i="10"/>
  <c r="K14" i="10"/>
  <c r="K13" i="10"/>
  <c r="K12" i="10"/>
  <c r="K11" i="10"/>
  <c r="K10" i="10"/>
  <c r="K9" i="10"/>
  <c r="K8" i="10"/>
  <c r="K7" i="10"/>
  <c r="K6" i="10"/>
  <c r="K5" i="10"/>
  <c r="M505" i="2" l="1"/>
  <c r="N505" i="2" s="1"/>
</calcChain>
</file>

<file path=xl/comments1.xml><?xml version="1.0" encoding="utf-8"?>
<comments xmlns="http://schemas.openxmlformats.org/spreadsheetml/2006/main">
  <authors>
    <author>Auteur</author>
  </authors>
  <commentList>
    <comment ref="L1" authorId="0" shapeId="0">
      <text>
        <r>
          <rPr>
            <b/>
            <sz val="9"/>
            <color indexed="81"/>
            <rFont val="Tahoma"/>
            <family val="2"/>
          </rPr>
          <t>Auteur:</t>
        </r>
        <r>
          <rPr>
            <sz val="9"/>
            <color indexed="81"/>
            <rFont val="Tahoma"/>
            <family val="2"/>
          </rPr>
          <t xml:space="preserve">
Tthis is the grouping of channels that belongs to a broadcaster</t>
        </r>
      </text>
    </comment>
    <comment ref="L490" authorId="0" shapeId="0">
      <text>
        <r>
          <rPr>
            <b/>
            <sz val="9"/>
            <color indexed="81"/>
            <rFont val="Tahoma"/>
            <family val="2"/>
          </rPr>
          <t>Auteur:</t>
        </r>
        <r>
          <rPr>
            <sz val="9"/>
            <color indexed="81"/>
            <rFont val="Tahoma"/>
            <family val="2"/>
          </rPr>
          <t xml:space="preserve">
Used to be 'Viacom Media Networks'. On February 16, 2022, during its Q4 earnings presentation, the company announced that it would change its name to Paramount Global</t>
        </r>
      </text>
    </comment>
    <comment ref="L491" authorId="0" shapeId="0">
      <text>
        <r>
          <rPr>
            <b/>
            <sz val="9"/>
            <color indexed="81"/>
            <rFont val="Tahoma"/>
            <family val="2"/>
          </rPr>
          <t>Auteur:</t>
        </r>
        <r>
          <rPr>
            <sz val="9"/>
            <color indexed="81"/>
            <rFont val="Tahoma"/>
            <family val="2"/>
          </rPr>
          <t xml:space="preserve">
Used to be 'Viacom Media Networks'. On February 16, 2022, during its Q4 earnings presentation, the company announced that it would change its name to Paramount Global</t>
        </r>
      </text>
    </comment>
    <comment ref="L492" authorId="0" shapeId="0">
      <text>
        <r>
          <rPr>
            <b/>
            <sz val="9"/>
            <color indexed="81"/>
            <rFont val="Tahoma"/>
            <family val="2"/>
          </rPr>
          <t>Auteur:</t>
        </r>
        <r>
          <rPr>
            <sz val="9"/>
            <color indexed="81"/>
            <rFont val="Tahoma"/>
            <family val="2"/>
          </rPr>
          <t xml:space="preserve">
Used to be 'Viacom Media Networks'. On February 16, 2022, during its Q4 earnings presentation, the company announced that it would change its name to Paramount Global</t>
        </r>
      </text>
    </comment>
    <comment ref="L493" authorId="0" shapeId="0">
      <text>
        <r>
          <rPr>
            <b/>
            <sz val="9"/>
            <color indexed="81"/>
            <rFont val="Tahoma"/>
            <family val="2"/>
          </rPr>
          <t>Auteur:</t>
        </r>
        <r>
          <rPr>
            <sz val="9"/>
            <color indexed="81"/>
            <rFont val="Tahoma"/>
            <family val="2"/>
          </rPr>
          <t xml:space="preserve">
Used to be 'Viacom Media Networks'. On February 16, 2022, during its Q4 earnings presentation, the company announced that it would change its name to Paramount Global</t>
        </r>
      </text>
    </comment>
    <comment ref="L494" authorId="0" shapeId="0">
      <text>
        <r>
          <rPr>
            <b/>
            <sz val="9"/>
            <color indexed="81"/>
            <rFont val="Tahoma"/>
            <family val="2"/>
          </rPr>
          <t>Auteur:</t>
        </r>
        <r>
          <rPr>
            <sz val="9"/>
            <color indexed="81"/>
            <rFont val="Tahoma"/>
            <family val="2"/>
          </rPr>
          <t xml:space="preserve">
Used to be 'Viacom Media Networks'. On February 16, 2022, during its Q4 earnings presentation, the company announced that it would change its name to Paramount Global</t>
        </r>
      </text>
    </comment>
    <comment ref="L495" authorId="0" shapeId="0">
      <text>
        <r>
          <rPr>
            <b/>
            <sz val="9"/>
            <color indexed="81"/>
            <rFont val="Tahoma"/>
            <family val="2"/>
          </rPr>
          <t>Auteur:</t>
        </r>
        <r>
          <rPr>
            <sz val="9"/>
            <color indexed="81"/>
            <rFont val="Tahoma"/>
            <family val="2"/>
          </rPr>
          <t xml:space="preserve">
Used to be 'Viacom Media Networks'. On February 16, 2022, during its Q4 earnings presentation, the company announced that it would change its name to Paramount Global</t>
        </r>
      </text>
    </comment>
    <comment ref="L496" authorId="0" shapeId="0">
      <text>
        <r>
          <rPr>
            <b/>
            <sz val="9"/>
            <color indexed="81"/>
            <rFont val="Tahoma"/>
            <family val="2"/>
          </rPr>
          <t>Auteur:</t>
        </r>
        <r>
          <rPr>
            <sz val="9"/>
            <color indexed="81"/>
            <rFont val="Tahoma"/>
            <family val="2"/>
          </rPr>
          <t xml:space="preserve">
Used to be 'Viacom Media Networks'. On February 16, 2022, during its Q4 earnings presentation, the company announced that it would change its name to Paramount Global</t>
        </r>
      </text>
    </comment>
    <comment ref="L497" authorId="0" shapeId="0">
      <text>
        <r>
          <rPr>
            <b/>
            <sz val="9"/>
            <color indexed="81"/>
            <rFont val="Tahoma"/>
            <family val="2"/>
          </rPr>
          <t>Auteur:</t>
        </r>
        <r>
          <rPr>
            <sz val="9"/>
            <color indexed="81"/>
            <rFont val="Tahoma"/>
            <family val="2"/>
          </rPr>
          <t xml:space="preserve">
Used to be 'Viacom Media Networks'. On February 16, 2022, during its Q4 earnings presentation, the company announced that it would change its name to Paramount Global</t>
        </r>
      </text>
    </comment>
    <comment ref="L498" authorId="0" shapeId="0">
      <text>
        <r>
          <rPr>
            <b/>
            <sz val="9"/>
            <color indexed="81"/>
            <rFont val="Tahoma"/>
            <family val="2"/>
          </rPr>
          <t>Auteur:</t>
        </r>
        <r>
          <rPr>
            <sz val="9"/>
            <color indexed="81"/>
            <rFont val="Tahoma"/>
            <family val="2"/>
          </rPr>
          <t xml:space="preserve">
Used to be 'Viacom Media Networks'. On February 16, 2022, during its Q4 earnings presentation, the company announced that it would change its name to Paramount Global</t>
        </r>
      </text>
    </comment>
    <comment ref="L499" authorId="0" shapeId="0">
      <text>
        <r>
          <rPr>
            <b/>
            <sz val="9"/>
            <color indexed="81"/>
            <rFont val="Tahoma"/>
            <family val="2"/>
          </rPr>
          <t>Auteur:</t>
        </r>
        <r>
          <rPr>
            <sz val="9"/>
            <color indexed="81"/>
            <rFont val="Tahoma"/>
            <family val="2"/>
          </rPr>
          <t xml:space="preserve">
Used to be 'Viacom Media Networks'. On February 16, 2022, during its Q4 earnings presentation, the company announced that it would change its name to Paramount Global</t>
        </r>
      </text>
    </comment>
    <comment ref="L500" authorId="0" shapeId="0">
      <text>
        <r>
          <rPr>
            <b/>
            <sz val="9"/>
            <color indexed="81"/>
            <rFont val="Tahoma"/>
            <family val="2"/>
          </rPr>
          <t>Auteur:</t>
        </r>
        <r>
          <rPr>
            <sz val="9"/>
            <color indexed="81"/>
            <rFont val="Tahoma"/>
            <family val="2"/>
          </rPr>
          <t xml:space="preserve">
Used to be 'Viacom Media Networks'. On February 16, 2022, during its Q4 earnings presentation, the company announced that it would change its name to Paramount Global</t>
        </r>
      </text>
    </comment>
    <comment ref="L501" authorId="0" shapeId="0">
      <text>
        <r>
          <rPr>
            <b/>
            <sz val="9"/>
            <color indexed="81"/>
            <rFont val="Tahoma"/>
            <family val="2"/>
          </rPr>
          <t>Auteur:</t>
        </r>
        <r>
          <rPr>
            <sz val="9"/>
            <color indexed="81"/>
            <rFont val="Tahoma"/>
            <family val="2"/>
          </rPr>
          <t xml:space="preserve">
Used to be 'Viacom Media Networks'. On February 16, 2022, during its Q4 earnings presentation, the company announced that it would change its name to Paramount Global</t>
        </r>
      </text>
    </comment>
    <comment ref="L534" authorId="0" shapeId="0">
      <text>
        <r>
          <rPr>
            <b/>
            <sz val="9"/>
            <color indexed="81"/>
            <rFont val="Tahoma"/>
            <family val="2"/>
          </rPr>
          <t>Auteur:</t>
        </r>
        <r>
          <rPr>
            <sz val="9"/>
            <color indexed="81"/>
            <rFont val="Tahoma"/>
            <family val="2"/>
          </rPr>
          <t xml:space="preserve">
Used to be 'Viacom Media Networks'. On February 16, 2022, during its Q4 earnings presentation, the company announced that it would change its name to Paramount Global</t>
        </r>
      </text>
    </comment>
    <comment ref="L663" authorId="0" shapeId="0">
      <text>
        <r>
          <rPr>
            <b/>
            <sz val="9"/>
            <color indexed="81"/>
            <rFont val="Tahoma"/>
            <family val="2"/>
          </rPr>
          <t>Auteur:</t>
        </r>
        <r>
          <rPr>
            <sz val="9"/>
            <color indexed="81"/>
            <rFont val="Tahoma"/>
            <family val="2"/>
          </rPr>
          <t xml:space="preserve">
Used to be 'Viacom Media Networks'. On February 16, 2022, during its Q4 earnings presentation, the company announced that it would change its name to Paramount Global</t>
        </r>
      </text>
    </comment>
    <comment ref="L807" authorId="0" shapeId="0">
      <text>
        <r>
          <rPr>
            <b/>
            <sz val="9"/>
            <color indexed="81"/>
            <rFont val="Tahoma"/>
            <family val="2"/>
          </rPr>
          <t>Auteur:</t>
        </r>
        <r>
          <rPr>
            <sz val="9"/>
            <color indexed="81"/>
            <rFont val="Tahoma"/>
            <family val="2"/>
          </rPr>
          <t xml:space="preserve">
Used to be 'Viacom Media Networks'. On February 16, 2022, during its Q4 earnings presentation, the company announced that it would change its name to Paramount Global</t>
        </r>
      </text>
    </comment>
    <comment ref="L983" authorId="0" shapeId="0">
      <text>
        <r>
          <rPr>
            <b/>
            <sz val="9"/>
            <color indexed="81"/>
            <rFont val="Tahoma"/>
            <family val="2"/>
          </rPr>
          <t>Auteur:</t>
        </r>
        <r>
          <rPr>
            <sz val="9"/>
            <color indexed="81"/>
            <rFont val="Tahoma"/>
            <family val="2"/>
          </rPr>
          <t xml:space="preserve">
Used to be 'Viacom Media Networks'. On February 16, 2022, during its Q4 earnings presentation, the company announced that it would change its name to Paramount Global</t>
        </r>
      </text>
    </comment>
    <comment ref="L984" authorId="0" shapeId="0">
      <text>
        <r>
          <rPr>
            <b/>
            <sz val="9"/>
            <color indexed="81"/>
            <rFont val="Tahoma"/>
            <family val="2"/>
          </rPr>
          <t>Auteur:</t>
        </r>
        <r>
          <rPr>
            <sz val="9"/>
            <color indexed="81"/>
            <rFont val="Tahoma"/>
            <family val="2"/>
          </rPr>
          <t xml:space="preserve">
Used to be 'Viacom Media Networks'. On February 16, 2022, during its Q4 earnings presentation, the company announced that it would change its name to Paramount Global</t>
        </r>
      </text>
    </comment>
    <comment ref="L985" authorId="0" shapeId="0">
      <text>
        <r>
          <rPr>
            <b/>
            <sz val="9"/>
            <color indexed="81"/>
            <rFont val="Tahoma"/>
            <family val="2"/>
          </rPr>
          <t>Auteur:</t>
        </r>
        <r>
          <rPr>
            <sz val="9"/>
            <color indexed="81"/>
            <rFont val="Tahoma"/>
            <family val="2"/>
          </rPr>
          <t xml:space="preserve">
Used to be 'Viacom Media Networks'. On February 16, 2022, during its Q4 earnings presentation, the company announced that it would change its name to Paramount Global</t>
        </r>
      </text>
    </comment>
    <comment ref="L1091" authorId="0" shapeId="0">
      <text>
        <r>
          <rPr>
            <b/>
            <sz val="9"/>
            <color indexed="81"/>
            <rFont val="Tahoma"/>
            <family val="2"/>
          </rPr>
          <t>Auteur:</t>
        </r>
        <r>
          <rPr>
            <sz val="9"/>
            <color indexed="81"/>
            <rFont val="Tahoma"/>
            <family val="2"/>
          </rPr>
          <t xml:space="preserve">
Used to be 'Viacom Media Networks'. On February 16, 2022, during its Q4 earnings presentation, the company announced that it would change its name to Paramount Global</t>
        </r>
      </text>
    </comment>
    <comment ref="L1120" authorId="0" shapeId="0">
      <text>
        <r>
          <rPr>
            <b/>
            <sz val="9"/>
            <color indexed="81"/>
            <rFont val="Tahoma"/>
            <family val="2"/>
          </rPr>
          <t>Auteur:</t>
        </r>
        <r>
          <rPr>
            <sz val="9"/>
            <color indexed="81"/>
            <rFont val="Tahoma"/>
            <family val="2"/>
          </rPr>
          <t xml:space="preserve">
Used to be 'Viacom Media Networks'. On February 16, 2022, during its Q4 earnings presentation, the company announced that it would change its name to Paramount Global</t>
        </r>
      </text>
    </comment>
    <comment ref="L1121" authorId="0" shapeId="0">
      <text>
        <r>
          <rPr>
            <b/>
            <sz val="9"/>
            <color indexed="81"/>
            <rFont val="Tahoma"/>
            <family val="2"/>
          </rPr>
          <t>Auteur:</t>
        </r>
        <r>
          <rPr>
            <sz val="9"/>
            <color indexed="81"/>
            <rFont val="Tahoma"/>
            <family val="2"/>
          </rPr>
          <t xml:space="preserve">
Used to be 'Viacom Media Networks'. On February 16, 2022, during its Q4 earnings presentation, the company announced that it would change its name to Paramount Global</t>
        </r>
      </text>
    </comment>
  </commentList>
</comments>
</file>

<file path=xl/comments2.xml><?xml version="1.0" encoding="utf-8"?>
<comments xmlns="http://schemas.openxmlformats.org/spreadsheetml/2006/main">
  <authors>
    <author>Auteur</author>
  </authors>
  <commentList>
    <comment ref="L1" authorId="0" shapeId="0">
      <text>
        <r>
          <rPr>
            <b/>
            <sz val="9"/>
            <color indexed="81"/>
            <rFont val="Tahoma"/>
            <family val="2"/>
          </rPr>
          <t>Auteur:</t>
        </r>
        <r>
          <rPr>
            <sz val="9"/>
            <color indexed="81"/>
            <rFont val="Tahoma"/>
            <family val="2"/>
          </rPr>
          <t xml:space="preserve">
Tthis is the grouping of channels that belongs to a broadcaster</t>
        </r>
      </text>
    </comment>
  </commentList>
</comments>
</file>

<file path=xl/sharedStrings.xml><?xml version="1.0" encoding="utf-8"?>
<sst xmlns="http://schemas.openxmlformats.org/spreadsheetml/2006/main" count="30579" uniqueCount="3504">
  <si>
    <t>Id</t>
  </si>
  <si>
    <t>CallLetter</t>
  </si>
  <si>
    <t>LongName</t>
  </si>
  <si>
    <t>BRU</t>
  </si>
  <si>
    <t>FLA</t>
  </si>
  <si>
    <t>WAL</t>
  </si>
  <si>
    <t>Launch Date</t>
  </si>
  <si>
    <t>UID2364</t>
  </si>
  <si>
    <t>InvDiscHD</t>
  </si>
  <si>
    <t>Discovery Investigation HD</t>
  </si>
  <si>
    <t>UID2363</t>
  </si>
  <si>
    <t>ScienceHD</t>
  </si>
  <si>
    <t>Discovery Science HD</t>
  </si>
  <si>
    <t>UID2358</t>
  </si>
  <si>
    <t>Eursp2NHD</t>
  </si>
  <si>
    <t>Eurosport 2 (NL) HD</t>
  </si>
  <si>
    <t>UID2357</t>
  </si>
  <si>
    <t>Eursp2FHD</t>
  </si>
  <si>
    <t>Eurosport 2 (FR) HD</t>
  </si>
  <si>
    <t>UID2362</t>
  </si>
  <si>
    <t>CartnNHD</t>
  </si>
  <si>
    <t>Cartoon Network (NL) HD</t>
  </si>
  <si>
    <t>UID2361</t>
  </si>
  <si>
    <t>CartNFHD</t>
  </si>
  <si>
    <t>Cartoon Network (FR) HD</t>
  </si>
  <si>
    <t>UID2360</t>
  </si>
  <si>
    <t>BoomNHD</t>
  </si>
  <si>
    <t>Boomerang (NL) HD</t>
  </si>
  <si>
    <t>UID2359</t>
  </si>
  <si>
    <t>BoomFHD</t>
  </si>
  <si>
    <t>Boomerang (FR) HD</t>
  </si>
  <si>
    <r>
      <t>From:</t>
    </r>
    <r>
      <rPr>
        <sz val="11"/>
        <color theme="1"/>
        <rFont val="Calibri"/>
        <family val="2"/>
        <scheme val="minor"/>
      </rPr>
      <t xml:space="preserve"> SCHAUS Mélanie (CMA/MST) &lt;melanie.schaus@proximus.com&gt;</t>
    </r>
  </si>
  <si>
    <r>
      <t>Sent:</t>
    </r>
    <r>
      <rPr>
        <sz val="11"/>
        <color theme="1"/>
        <rFont val="Calibri"/>
        <family val="2"/>
        <scheme val="minor"/>
      </rPr>
      <t xml:space="preserve"> 16 June 2022 10:30</t>
    </r>
  </si>
  <si>
    <r>
      <t>To:</t>
    </r>
    <r>
      <rPr>
        <sz val="11"/>
        <color theme="1"/>
        <rFont val="Calibri"/>
        <family val="2"/>
        <scheme val="minor"/>
      </rPr>
      <t xml:space="preserve"> PARENT Berangere (DAT/BIA) &lt;berangere.parent@proximus.com&gt;; HELIN Frederic (CMA/CPS) &lt;frederic.helin@proximus.com&gt;</t>
    </r>
  </si>
  <si>
    <r>
      <t>Cc:</t>
    </r>
    <r>
      <rPr>
        <sz val="11"/>
        <color theme="1"/>
        <rFont val="Calibri"/>
        <family val="2"/>
        <scheme val="minor"/>
      </rPr>
      <t xml:space="preserve"> DRIYAK Aziz (CMA/CPS) &lt;aziz.driyak@proximus.com&gt;</t>
    </r>
  </si>
  <si>
    <r>
      <t>Subject:</t>
    </r>
    <r>
      <rPr>
        <sz val="11"/>
        <color theme="1"/>
        <rFont val="Calibri"/>
        <family val="2"/>
        <scheme val="minor"/>
      </rPr>
      <t xml:space="preserve"> RE: nouvelles Chaines HD</t>
    </r>
  </si>
  <si>
    <t>Bonjour Bérangère,</t>
  </si>
  <si>
    <t>Alors les chaines Discovery sont dans le bouquet Pickx Mix NL (je ne sais pas si les anciens bouquets sont toujours d’actualité, mais si c’est le cas, elles sont également dans Multi, Entertainment Channels NL)</t>
  </si>
  <si>
    <t>Eurosport 2 est dans le bouquet Pickx Sport (anciens bouquets : Multi, Sport &amp; Pleasure)</t>
  </si>
  <si>
    <t xml:space="preserve">Cartoon Network est dans l’offre basique. </t>
  </si>
  <si>
    <t>Boomerang est dans le bouquet Pickx Mix (anciens bouquets Kids, Kids Channels, Multi)</t>
  </si>
  <si>
    <t>Bien à toi,</t>
  </si>
  <si>
    <t>Mélanie</t>
  </si>
  <si>
    <t>BUS_CHANNEL_ID</t>
  </si>
  <si>
    <t>EXT_NUM</t>
  </si>
  <si>
    <t>CHANNEL_CALLLETTER</t>
  </si>
  <si>
    <t>CHANNEL_NAME</t>
  </si>
  <si>
    <t>CHANNEL_ALIAS</t>
  </si>
  <si>
    <t>CHANNEL_QUALITY</t>
  </si>
  <si>
    <t>CHANNEL_LANGUAGE</t>
  </si>
  <si>
    <t>CNT_AVAIL_REG_BXL</t>
  </si>
  <si>
    <t>CNT_AVAIL_REG_FL</t>
  </si>
  <si>
    <t>CNT_AVAIL_REG_WL</t>
  </si>
  <si>
    <t>CNT_IN_SCARLET_LIGHT</t>
  </si>
  <si>
    <t>CHANNEL_NETWORK_GROUP</t>
  </si>
  <si>
    <t>CHANNEL_NAME_GROUP</t>
  </si>
  <si>
    <t>CHANNEL_ALIAS_GROUP</t>
  </si>
  <si>
    <t>CHANNEL_TYPE_GROUP</t>
  </si>
  <si>
    <t>CNT_REG_GRP</t>
  </si>
  <si>
    <t>CNT_MKT_GRP</t>
  </si>
  <si>
    <t>CHANNEL_CATEGORY</t>
  </si>
  <si>
    <t>CHANNEL_REPLAY_ENABLED</t>
  </si>
  <si>
    <t>CHANNEL_NPVR_ENABLED</t>
  </si>
  <si>
    <t>CHANNEL_TVE_ENABLED</t>
  </si>
  <si>
    <t>CHANNEL_LTC_ENABLED</t>
  </si>
  <si>
    <t>CNT_START_DATE</t>
  </si>
  <si>
    <t>CNT_END_DATE</t>
  </si>
  <si>
    <t>C_CODE</t>
  </si>
  <si>
    <t>VRM_FLAG</t>
  </si>
  <si>
    <t>CHANNEL_VRM_GRP</t>
  </si>
  <si>
    <t>channel renaming 150923</t>
  </si>
  <si>
    <t>1Live</t>
  </si>
  <si>
    <t>SD</t>
  </si>
  <si>
    <t>Y</t>
  </si>
  <si>
    <t>NAP</t>
  </si>
  <si>
    <t>N</t>
  </si>
  <si>
    <t>70's</t>
  </si>
  <si>
    <t>80's</t>
  </si>
  <si>
    <t>90's</t>
  </si>
  <si>
    <t>Actua TV</t>
  </si>
  <si>
    <t>Al Jazeera English</t>
  </si>
  <si>
    <t>Al Jazeera Media Network</t>
  </si>
  <si>
    <t>Al Jazeera International</t>
  </si>
  <si>
    <t>All Day Party</t>
  </si>
  <si>
    <t>Bass, Breaks &amp; Beats</t>
  </si>
  <si>
    <t>BBC Radio 1</t>
  </si>
  <si>
    <t>British Broadcasting Corporation</t>
  </si>
  <si>
    <t>BBC Radio 2</t>
  </si>
  <si>
    <t>BBC Radio 3</t>
  </si>
  <si>
    <t>BBC World News Radio</t>
  </si>
  <si>
    <t>Belpop</t>
  </si>
  <si>
    <t>BelVision HD</t>
  </si>
  <si>
    <t>HD</t>
  </si>
  <si>
    <t>Blues</t>
  </si>
  <si>
    <t>Chansons</t>
  </si>
  <si>
    <t>Chillout</t>
  </si>
  <si>
    <t>Classic Rock</t>
  </si>
  <si>
    <t>Classical Calm</t>
  </si>
  <si>
    <t>Classical Greats</t>
  </si>
  <si>
    <t>Classical Orchestra</t>
  </si>
  <si>
    <t>Classical Orchestral</t>
  </si>
  <si>
    <t>ClubFM</t>
  </si>
  <si>
    <t>CNBC Europe</t>
  </si>
  <si>
    <t>CNN International Europe</t>
  </si>
  <si>
    <t>WarnerMedia</t>
  </si>
  <si>
    <t>CNN International HD</t>
  </si>
  <si>
    <t>Cocktail Lounge</t>
  </si>
  <si>
    <t>Cool Jazz</t>
  </si>
  <si>
    <t>Dancefloor Fillers</t>
  </si>
  <si>
    <t>Drive</t>
  </si>
  <si>
    <t>Eurosport 2 HD</t>
  </si>
  <si>
    <t>Evenaar</t>
  </si>
  <si>
    <t>Family Radio</t>
  </si>
  <si>
    <t>Food network</t>
  </si>
  <si>
    <t>France Culture</t>
  </si>
  <si>
    <t>France Télévisions</t>
  </si>
  <si>
    <t>France Inter</t>
  </si>
  <si>
    <t>France Musique</t>
  </si>
  <si>
    <t>France Ô HD</t>
  </si>
  <si>
    <t>France Ô</t>
  </si>
  <si>
    <t>General</t>
  </si>
  <si>
    <t>Freedom</t>
  </si>
  <si>
    <t>Groove (Disco &amp; Funk)</t>
  </si>
  <si>
    <t>Groove Disco &amp; Funk</t>
  </si>
  <si>
    <t>Gulli</t>
  </si>
  <si>
    <t>Headbangers</t>
  </si>
  <si>
    <t>Hip Hop</t>
  </si>
  <si>
    <t>Hit FM</t>
  </si>
  <si>
    <t>Hot Country</t>
  </si>
  <si>
    <t>ID</t>
  </si>
  <si>
    <t>Indie Classics</t>
  </si>
  <si>
    <t>Jazz Classics</t>
  </si>
  <si>
    <t>Jim Jam</t>
  </si>
  <si>
    <t>LCI HD</t>
  </si>
  <si>
    <t>Mezzo TV</t>
  </si>
  <si>
    <t>MTV Belgique</t>
  </si>
  <si>
    <t>National Geographic Channel HD</t>
  </si>
  <si>
    <t>21st Century Fox</t>
  </si>
  <si>
    <t>Nick Music</t>
  </si>
  <si>
    <t>Nickelodeon Belgique</t>
  </si>
  <si>
    <t>NPO 3FM</t>
  </si>
  <si>
    <t>Nederlandse Publieke Omroep (NPO)</t>
  </si>
  <si>
    <t>NPO Radio 1</t>
  </si>
  <si>
    <t>NPO Radio 2</t>
  </si>
  <si>
    <t>NPO Radio 4</t>
  </si>
  <si>
    <t>n-tv</t>
  </si>
  <si>
    <t>OUTtv</t>
  </si>
  <si>
    <t>Penthouse HD</t>
  </si>
  <si>
    <t>Penthouse</t>
  </si>
  <si>
    <t>adult</t>
  </si>
  <si>
    <t>Adult Entertainment</t>
  </si>
  <si>
    <t>Penthouse HD2</t>
  </si>
  <si>
    <t>Play More Black HD</t>
  </si>
  <si>
    <t>Play More Cinema HD</t>
  </si>
  <si>
    <t>Play More Kicks HD</t>
  </si>
  <si>
    <t>Play More Relax HD</t>
  </si>
  <si>
    <t>Play More Select HD</t>
  </si>
  <si>
    <t>Play More Series HD</t>
  </si>
  <si>
    <t>Play Sports 1 HD</t>
  </si>
  <si>
    <t>Play Sports 2 HD</t>
  </si>
  <si>
    <t>Play Sports 3 HD</t>
  </si>
  <si>
    <t>Play Sports 4 HD</t>
  </si>
  <si>
    <t>Play Sports 5 HD</t>
  </si>
  <si>
    <t>Play Sports 6 HD</t>
  </si>
  <si>
    <t>Play Sports 7 HD</t>
  </si>
  <si>
    <t>Play Sports 8 HD</t>
  </si>
  <si>
    <t>Play Sports Golf</t>
  </si>
  <si>
    <t>Play Sports Info</t>
  </si>
  <si>
    <t>Play Sports infokanaal</t>
  </si>
  <si>
    <t>Play time HD</t>
  </si>
  <si>
    <t>Play time-kanaal</t>
  </si>
  <si>
    <t>Playboy TV</t>
  </si>
  <si>
    <t>Qmusic Radio</t>
  </si>
  <si>
    <t>Radio France Internationale</t>
  </si>
  <si>
    <t>Radio Judaica</t>
  </si>
  <si>
    <t>Radio Maria</t>
  </si>
  <si>
    <t>Reggae Vibra</t>
  </si>
  <si>
    <t>Revival</t>
  </si>
  <si>
    <t>R'n'B &amp; Soul</t>
  </si>
  <si>
    <t>Rock Alternative</t>
  </si>
  <si>
    <t>Rock Anthems</t>
  </si>
  <si>
    <t>Rock 'n Roll</t>
  </si>
  <si>
    <t>RTPi Internacional Europa</t>
  </si>
  <si>
    <t>RTV - Geel</t>
  </si>
  <si>
    <t>NL</t>
  </si>
  <si>
    <t>Regional Channel</t>
  </si>
  <si>
    <t>Must Carry</t>
  </si>
  <si>
    <t>Local</t>
  </si>
  <si>
    <t>Regional Channel - Flanders</t>
  </si>
  <si>
    <t>RTV</t>
  </si>
  <si>
    <t>RTV - Herenthout</t>
  </si>
  <si>
    <t>RTV - Turnhout</t>
  </si>
  <si>
    <t>Russia Today</t>
  </si>
  <si>
    <t>Schlager</t>
  </si>
  <si>
    <t>Shorts TV HD</t>
  </si>
  <si>
    <t>Silk</t>
  </si>
  <si>
    <t>Stories TV</t>
  </si>
  <si>
    <t>Strictly 60's</t>
  </si>
  <si>
    <t>Telenet demokanaal</t>
  </si>
  <si>
    <t>Telenet</t>
  </si>
  <si>
    <t>The Alternative</t>
  </si>
  <si>
    <t>The Israeli Network</t>
  </si>
  <si>
    <t>TOPradio</t>
  </si>
  <si>
    <t>Total Hits - UK</t>
  </si>
  <si>
    <t>Total Hits France</t>
  </si>
  <si>
    <t>Total Hits Germany</t>
  </si>
  <si>
    <t>Total Hits Italy</t>
  </si>
  <si>
    <t>Total Hits Nordic</t>
  </si>
  <si>
    <t>Total Hits Spain</t>
  </si>
  <si>
    <t>TRT Türk</t>
  </si>
  <si>
    <t>Türk Muzigi</t>
  </si>
  <si>
    <t>TV Oost - Dendermonde</t>
  </si>
  <si>
    <t>TV OOST</t>
  </si>
  <si>
    <t>TV Oost - Sint-Niklaas</t>
  </si>
  <si>
    <t>TV Polonia</t>
  </si>
  <si>
    <t>TVE Internacional Europe</t>
  </si>
  <si>
    <t>Ultimate Urban</t>
  </si>
  <si>
    <t>VOO  Sport World 3</t>
  </si>
  <si>
    <t>VOO Sport 1 HD</t>
  </si>
  <si>
    <t>VOO Sport 2</t>
  </si>
  <si>
    <t>VOO Sport 3</t>
  </si>
  <si>
    <t>VOO Sport 4</t>
  </si>
  <si>
    <t>VOO Sport 5</t>
  </si>
  <si>
    <t>VOO Sport World 1</t>
  </si>
  <si>
    <t>VOO Sport World 1 HD</t>
  </si>
  <si>
    <t>VOO Sport World 2</t>
  </si>
  <si>
    <t>VOO Sport World 3</t>
  </si>
  <si>
    <t>VOX</t>
  </si>
  <si>
    <t>WDR 2</t>
  </si>
  <si>
    <t>WDR 3</t>
  </si>
  <si>
    <t>WDR 4</t>
  </si>
  <si>
    <t>WDR 5</t>
  </si>
  <si>
    <t>World Carnival</t>
  </si>
  <si>
    <t>Xite</t>
  </si>
  <si>
    <t>X-Passion</t>
  </si>
  <si>
    <t>Zen</t>
  </si>
  <si>
    <t>BE1</t>
  </si>
  <si>
    <t>Be TV</t>
  </si>
  <si>
    <t>Be Ciné</t>
  </si>
  <si>
    <t>Be Séries</t>
  </si>
  <si>
    <t>Be 1  +1h HD</t>
  </si>
  <si>
    <t>13ème Rue HD</t>
  </si>
  <si>
    <t>NBC Universal</t>
  </si>
  <si>
    <t>Be 3D</t>
  </si>
  <si>
    <t>BFM TV</t>
  </si>
  <si>
    <t>NextRadioTV</t>
  </si>
  <si>
    <t>Boing</t>
  </si>
  <si>
    <t>C News</t>
  </si>
  <si>
    <t>Canal 24 Horas</t>
  </si>
  <si>
    <t>Canal Play</t>
  </si>
  <si>
    <t>CBBC</t>
  </si>
  <si>
    <t>Clubbing TV</t>
  </si>
  <si>
    <t>CNBC</t>
  </si>
  <si>
    <t>Comédie+ HD</t>
  </si>
  <si>
    <t>Contact R'n B</t>
  </si>
  <si>
    <t>Cstar</t>
  </si>
  <si>
    <t>Djazz TV HD</t>
  </si>
  <si>
    <t>Dorcel TV</t>
  </si>
  <si>
    <t>Marc Dorcel Productions</t>
  </si>
  <si>
    <t>Equidia Live</t>
  </si>
  <si>
    <t>HD1 HD</t>
  </si>
  <si>
    <t>Hustler TV</t>
  </si>
  <si>
    <t>Infosport+</t>
  </si>
  <si>
    <t>Israeli Network</t>
  </si>
  <si>
    <t>KiKa</t>
  </si>
  <si>
    <t>MCM</t>
  </si>
  <si>
    <t>My Cuisine</t>
  </si>
  <si>
    <t>NRJ Hits TV</t>
  </si>
  <si>
    <t>NRJ Group</t>
  </si>
  <si>
    <t>Offener Kanal</t>
  </si>
  <si>
    <t>Piwi+</t>
  </si>
  <si>
    <t xml:space="preserve">Planète+ AE Ventures </t>
  </si>
  <si>
    <t>Planète+ Crime Investigation</t>
  </si>
  <si>
    <t>Planète+ HD</t>
  </si>
  <si>
    <t>ProSieben</t>
  </si>
  <si>
    <t>Tipik Vision</t>
  </si>
  <si>
    <t>Radio Télévision Belge de la Communauté Française (RTBF)</t>
  </si>
  <si>
    <t>RTL Sélection</t>
  </si>
  <si>
    <t>FR</t>
  </si>
  <si>
    <t>RTL Group</t>
  </si>
  <si>
    <t>RTL Séries Pass</t>
  </si>
  <si>
    <t>RTL+</t>
  </si>
  <si>
    <t>RTP Internacional</t>
  </si>
  <si>
    <t>Sat.1</t>
  </si>
  <si>
    <t>Seasons</t>
  </si>
  <si>
    <t>SFR Sports 2 HD</t>
  </si>
  <si>
    <t>SFR Sports 5 HD</t>
  </si>
  <si>
    <t>Stars XXX TV</t>
  </si>
  <si>
    <t>Stingray Festival 4K</t>
  </si>
  <si>
    <t>Stingray Festival HD</t>
  </si>
  <si>
    <t>SWR</t>
  </si>
  <si>
    <t>TéléToon+</t>
  </si>
  <si>
    <t>Toonami</t>
  </si>
  <si>
    <t>Toute l'Histoire</t>
  </si>
  <si>
    <t>Trek TV HD</t>
  </si>
  <si>
    <t>TRT</t>
  </si>
  <si>
    <t>VOOsport World 2 HD</t>
  </si>
  <si>
    <t>VOOsport World 3 HD</t>
  </si>
  <si>
    <t>Voyage HD</t>
  </si>
  <si>
    <t>Warner TV HD</t>
  </si>
  <si>
    <t>WDR</t>
  </si>
  <si>
    <t xml:space="preserve">Disney Channel Vlaanderen </t>
  </si>
  <si>
    <t>The Walt Disney Company</t>
  </si>
  <si>
    <t>Al Aoula Europe</t>
  </si>
  <si>
    <t>Moroccan National Broadcaster</t>
  </si>
  <si>
    <t>Eleven Sports 2 HD</t>
  </si>
  <si>
    <t>Eleven Sports Network</t>
  </si>
  <si>
    <t>Eleven Sports 3 HD</t>
  </si>
  <si>
    <t>FOX Vlaanderen</t>
  </si>
  <si>
    <t>National Geographic NL HD</t>
  </si>
  <si>
    <t>SFR Sport 2 HD</t>
  </si>
  <si>
    <t>SyFy HD</t>
  </si>
  <si>
    <t>Télévesdre HD</t>
  </si>
  <si>
    <t>Télévesdre</t>
  </si>
  <si>
    <t>Regional Channel - Wallonia</t>
  </si>
  <si>
    <t>Bel RTL - Télévision</t>
  </si>
  <si>
    <t>Bel RTL</t>
  </si>
  <si>
    <t>Music</t>
  </si>
  <si>
    <t>Bel RTL - Télévision HD</t>
  </si>
  <si>
    <t>Discovery Channel Vlaanderen</t>
  </si>
  <si>
    <t>Discovery Communications, Inc.</t>
  </si>
  <si>
    <t>UID50011</t>
  </si>
  <si>
    <t>BabyF</t>
  </si>
  <si>
    <t>Baby TV FR</t>
  </si>
  <si>
    <t>International</t>
  </si>
  <si>
    <t>Kids</t>
  </si>
  <si>
    <t>UID50052</t>
  </si>
  <si>
    <t>BabyN</t>
  </si>
  <si>
    <t>Baby TV NL</t>
  </si>
  <si>
    <t>UID50203</t>
  </si>
  <si>
    <t>NgcfHD</t>
  </si>
  <si>
    <t>National Geographic Channel FR HD</t>
  </si>
  <si>
    <t>National Geographic Channel FR</t>
  </si>
  <si>
    <t>National Geographic Channel</t>
  </si>
  <si>
    <t>Animals &amp; Wildlife</t>
  </si>
  <si>
    <t>UID50065</t>
  </si>
  <si>
    <t>NGCF</t>
  </si>
  <si>
    <t>UID50087</t>
  </si>
  <si>
    <t>NGCN</t>
  </si>
  <si>
    <t>National Geographic Channel NL</t>
  </si>
  <si>
    <t>UID0022</t>
  </si>
  <si>
    <t>WldfHD</t>
  </si>
  <si>
    <t>Nat Geo WILD FR HD</t>
  </si>
  <si>
    <t>Nat Geo WILD FR</t>
  </si>
  <si>
    <t>Nat Geo WILD</t>
  </si>
  <si>
    <t>UID0023</t>
  </si>
  <si>
    <t>WldnHD</t>
  </si>
  <si>
    <t>Nat Geo WILD NL HD</t>
  </si>
  <si>
    <t>Nat Geo WILD NL</t>
  </si>
  <si>
    <t>UID50304</t>
  </si>
  <si>
    <t>Voyage</t>
  </si>
  <si>
    <t>Travel</t>
  </si>
  <si>
    <t>UID50013</t>
  </si>
  <si>
    <t>Histoire</t>
  </si>
  <si>
    <t>TF1 Group</t>
  </si>
  <si>
    <t>History</t>
  </si>
  <si>
    <t>UID50154</t>
  </si>
  <si>
    <t>A+E Networks</t>
  </si>
  <si>
    <t>UID50111</t>
  </si>
  <si>
    <t>AUTOMOTO</t>
  </si>
  <si>
    <t>MediaWan</t>
  </si>
  <si>
    <t>Motorsport</t>
  </si>
  <si>
    <t>UID50058</t>
  </si>
  <si>
    <t>AB3</t>
  </si>
  <si>
    <t>Entertainment</t>
  </si>
  <si>
    <t>UID0084</t>
  </si>
  <si>
    <t>AB3HD</t>
  </si>
  <si>
    <t>AB3 HD</t>
  </si>
  <si>
    <t>UID50041</t>
  </si>
  <si>
    <t>ABXPLO</t>
  </si>
  <si>
    <t>ABEXPLORE</t>
  </si>
  <si>
    <t>UID50019</t>
  </si>
  <si>
    <t>Action</t>
  </si>
  <si>
    <t>UID50053</t>
  </si>
  <si>
    <t>Animx</t>
  </si>
  <si>
    <t>Animaux</t>
  </si>
  <si>
    <t>UID50057</t>
  </si>
  <si>
    <t>CanalJ</t>
  </si>
  <si>
    <t>Canal J</t>
  </si>
  <si>
    <t>M6 Group</t>
  </si>
  <si>
    <t>UID50102</t>
  </si>
  <si>
    <t>SCVIETV</t>
  </si>
  <si>
    <t>Science &amp; Vie TV</t>
  </si>
  <si>
    <t>Science &amp; Technology</t>
  </si>
  <si>
    <t>UID50093</t>
  </si>
  <si>
    <t>XtrmF</t>
  </si>
  <si>
    <t>Extreme Sports Channel FR</t>
  </si>
  <si>
    <t>AMC Networks Inc.</t>
  </si>
  <si>
    <t>Extreme Sports Channel</t>
  </si>
  <si>
    <t>Sports</t>
  </si>
  <si>
    <t>UID50023</t>
  </si>
  <si>
    <t>TREK</t>
  </si>
  <si>
    <t>Trek</t>
  </si>
  <si>
    <t>Outdoor</t>
  </si>
  <si>
    <t>Escales</t>
  </si>
  <si>
    <t>Chasse et Pêche</t>
  </si>
  <si>
    <t>UID50162</t>
  </si>
  <si>
    <t>ALJAZ</t>
  </si>
  <si>
    <t>Al Jazeera Arabic</t>
  </si>
  <si>
    <t>AR</t>
  </si>
  <si>
    <t>Ethnic</t>
  </si>
  <si>
    <t>Arabic</t>
  </si>
  <si>
    <t>UID50167</t>
  </si>
  <si>
    <t>AMC</t>
  </si>
  <si>
    <t>UID0100</t>
  </si>
  <si>
    <t>XtrmN</t>
  </si>
  <si>
    <t>Extreme Sports Channel NL</t>
  </si>
  <si>
    <t>UID0250</t>
  </si>
  <si>
    <t>SunF HD</t>
  </si>
  <si>
    <t>Sundance TV FR</t>
  </si>
  <si>
    <t>Sundance TV</t>
  </si>
  <si>
    <t>UID0251</t>
  </si>
  <si>
    <t>SunN HD</t>
  </si>
  <si>
    <t>Sundance TV NL</t>
  </si>
  <si>
    <t>UID50018</t>
  </si>
  <si>
    <t>Arte</t>
  </si>
  <si>
    <t>ARTE</t>
  </si>
  <si>
    <t>ARTE FR</t>
  </si>
  <si>
    <t>Public Broadcaster</t>
  </si>
  <si>
    <t>UID58335</t>
  </si>
  <si>
    <t>BRFTV</t>
  </si>
  <si>
    <t>BRF Fernsehen</t>
  </si>
  <si>
    <t>DE</t>
  </si>
  <si>
    <t>Belgischer Rundfunk</t>
  </si>
  <si>
    <t>News</t>
  </si>
  <si>
    <t>UID50186</t>
  </si>
  <si>
    <t>BRF1</t>
  </si>
  <si>
    <t>BRF1 Radio</t>
  </si>
  <si>
    <t>Radio</t>
  </si>
  <si>
    <t>Bloomb</t>
  </si>
  <si>
    <t>Bloomberg Television</t>
  </si>
  <si>
    <t>EN</t>
  </si>
  <si>
    <t>Bloomberg L.P.</t>
  </si>
  <si>
    <t>Finance</t>
  </si>
  <si>
    <t>UID50071</t>
  </si>
  <si>
    <t>BBC1</t>
  </si>
  <si>
    <t>BBC One</t>
  </si>
  <si>
    <t>UID50295</t>
  </si>
  <si>
    <t>BBC2</t>
  </si>
  <si>
    <t>BBC Two</t>
  </si>
  <si>
    <t>BBC3</t>
  </si>
  <si>
    <t>BBC Three</t>
  </si>
  <si>
    <t>BBC4</t>
  </si>
  <si>
    <t>BBC Four / CBeebies</t>
  </si>
  <si>
    <t>UID50069</t>
  </si>
  <si>
    <t>BBCW</t>
  </si>
  <si>
    <t>BBC World News</t>
  </si>
  <si>
    <t>UID50316</t>
  </si>
  <si>
    <t>BBCEnt</t>
  </si>
  <si>
    <t>BBC Entertainment</t>
  </si>
  <si>
    <t>UID50301</t>
  </si>
  <si>
    <t>VTM4</t>
  </si>
  <si>
    <t>VTM 4</t>
  </si>
  <si>
    <t>DPG Media SA</t>
  </si>
  <si>
    <t>Must Have</t>
  </si>
  <si>
    <t>Lacht</t>
  </si>
  <si>
    <t>Nacht</t>
  </si>
  <si>
    <t>UID50083</t>
  </si>
  <si>
    <t>Play4</t>
  </si>
  <si>
    <t>Play 4</t>
  </si>
  <si>
    <t>Play Media</t>
  </si>
  <si>
    <t>Entertainment - Youth</t>
  </si>
  <si>
    <t>UID2120</t>
  </si>
  <si>
    <t>Play4HD</t>
  </si>
  <si>
    <t>Play 4 HD</t>
  </si>
  <si>
    <t>UID50066</t>
  </si>
  <si>
    <t>Play5</t>
  </si>
  <si>
    <t>Play 5</t>
  </si>
  <si>
    <t>Entertainment - Women</t>
  </si>
  <si>
    <t>UID2121</t>
  </si>
  <si>
    <t>Play5HD</t>
  </si>
  <si>
    <t>Play 5 HD</t>
  </si>
  <si>
    <t>UID0091</t>
  </si>
  <si>
    <t>DiscFHD</t>
  </si>
  <si>
    <t>Discovery Channel FR HD</t>
  </si>
  <si>
    <t>Discovery Channel FR</t>
  </si>
  <si>
    <t>Discovery Channel</t>
  </si>
  <si>
    <t>UID50092</t>
  </si>
  <si>
    <t>AnimalP</t>
  </si>
  <si>
    <t>Animal Planet</t>
  </si>
  <si>
    <t>UID50017</t>
  </si>
  <si>
    <t>DiscCh</t>
  </si>
  <si>
    <t>Discovery Channel NL</t>
  </si>
  <si>
    <t>UID50199</t>
  </si>
  <si>
    <t>DiscHD</t>
  </si>
  <si>
    <t>Discovery Channel NL HD</t>
  </si>
  <si>
    <t>UID0090</t>
  </si>
  <si>
    <t>DiscF</t>
  </si>
  <si>
    <t>UID50223</t>
  </si>
  <si>
    <t>InvDisc</t>
  </si>
  <si>
    <t>Discovery Investigation</t>
  </si>
  <si>
    <t>Crime &amp; Investigation</t>
  </si>
  <si>
    <t>UID50029</t>
  </si>
  <si>
    <t>Science</t>
  </si>
  <si>
    <t>Discovery Science</t>
  </si>
  <si>
    <t>UID50016</t>
  </si>
  <si>
    <t>DiscW</t>
  </si>
  <si>
    <t>Discovery World</t>
  </si>
  <si>
    <t>Culture &amp; History</t>
  </si>
  <si>
    <t>UID50212</t>
  </si>
  <si>
    <t>EuSfHD</t>
  </si>
  <si>
    <t>Eurosport 1 FR HD</t>
  </si>
  <si>
    <t>Eurosport 1 FR</t>
  </si>
  <si>
    <t>Eurosport 1</t>
  </si>
  <si>
    <t>UID50210</t>
  </si>
  <si>
    <t>EuSnHD</t>
  </si>
  <si>
    <t>Eurosport 1 NL HD</t>
  </si>
  <si>
    <t>Eurosport 1 NL</t>
  </si>
  <si>
    <t>UID50077</t>
  </si>
  <si>
    <t>EurspF</t>
  </si>
  <si>
    <t>UID50094</t>
  </si>
  <si>
    <t>EurspN</t>
  </si>
  <si>
    <t>UID50090</t>
  </si>
  <si>
    <t>Eursp2F</t>
  </si>
  <si>
    <t>Eurosport 2 FR</t>
  </si>
  <si>
    <t>Eurosport 2</t>
  </si>
  <si>
    <t>UID50269</t>
  </si>
  <si>
    <t>Eursp2N</t>
  </si>
  <si>
    <t>Eurosport 2 NL</t>
  </si>
  <si>
    <t>UID2173</t>
  </si>
  <si>
    <t>TLCFlHD</t>
  </si>
  <si>
    <t>The Learning Channel NL HD</t>
  </si>
  <si>
    <t>The Learning Channel NL</t>
  </si>
  <si>
    <t>The Learning Channel</t>
  </si>
  <si>
    <t>Education</t>
  </si>
  <si>
    <t>UID0640</t>
  </si>
  <si>
    <t>ESN1F</t>
  </si>
  <si>
    <t>Eleven Sports 1 FR</t>
  </si>
  <si>
    <t>Eleven Sports</t>
  </si>
  <si>
    <t>Football</t>
  </si>
  <si>
    <t>UID0644</t>
  </si>
  <si>
    <t>ESN1FHD</t>
  </si>
  <si>
    <t>Eleven Sports 1 FR HD</t>
  </si>
  <si>
    <t>UID0641</t>
  </si>
  <si>
    <t>ESN1N</t>
  </si>
  <si>
    <t>Eleven Sports 1 NL</t>
  </si>
  <si>
    <t>UID0645</t>
  </si>
  <si>
    <t>ESN1NHD</t>
  </si>
  <si>
    <t>Eleven Sports 1 NL HD</t>
  </si>
  <si>
    <t>UID0642</t>
  </si>
  <si>
    <t>ESN2F</t>
  </si>
  <si>
    <t>Eleven Sports 2 FR</t>
  </si>
  <si>
    <t>UID0646</t>
  </si>
  <si>
    <t>ESN2FHD</t>
  </si>
  <si>
    <t>Eleven Sports 2 FR HD</t>
  </si>
  <si>
    <t>UID0643</t>
  </si>
  <si>
    <t>ESN2N</t>
  </si>
  <si>
    <t>Eleven Sports 2 NL</t>
  </si>
  <si>
    <t>UID0647</t>
  </si>
  <si>
    <t>ESN2NHD</t>
  </si>
  <si>
    <t>Eleven Sports 2 NL HD</t>
  </si>
  <si>
    <t>UID50085</t>
  </si>
  <si>
    <t>ENewsE</t>
  </si>
  <si>
    <t>Euronews EN</t>
  </si>
  <si>
    <t>Euronews</t>
  </si>
  <si>
    <t>UID50031</t>
  </si>
  <si>
    <t>Fashion</t>
  </si>
  <si>
    <t xml:space="preserve">Fashion TV   </t>
  </si>
  <si>
    <t>UID50073</t>
  </si>
  <si>
    <t>Fr24</t>
  </si>
  <si>
    <t>France 24</t>
  </si>
  <si>
    <t>France Médias Monde</t>
  </si>
  <si>
    <t>UID50088</t>
  </si>
  <si>
    <t>France2</t>
  </si>
  <si>
    <t>France 2</t>
  </si>
  <si>
    <t>UID50089</t>
  </si>
  <si>
    <t>France3</t>
  </si>
  <si>
    <t>France 3</t>
  </si>
  <si>
    <t>UID50081</t>
  </si>
  <si>
    <t>France4</t>
  </si>
  <si>
    <t>France 4</t>
  </si>
  <si>
    <t>UID50038</t>
  </si>
  <si>
    <t>France5</t>
  </si>
  <si>
    <t>France 5</t>
  </si>
  <si>
    <t>UID50211</t>
  </si>
  <si>
    <t>Fra2HD</t>
  </si>
  <si>
    <t>France 2 HD</t>
  </si>
  <si>
    <t>UID0092</t>
  </si>
  <si>
    <t>MezzoHD</t>
  </si>
  <si>
    <t>Mezzo TV HD</t>
  </si>
  <si>
    <t>Les echos/Canal +</t>
  </si>
  <si>
    <t>UID0024</t>
  </si>
  <si>
    <t>ARD</t>
  </si>
  <si>
    <t>Das Erste</t>
  </si>
  <si>
    <t>German National Broadcaster</t>
  </si>
  <si>
    <t>UID0030</t>
  </si>
  <si>
    <t>ZDF</t>
  </si>
  <si>
    <t>Das Zweite</t>
  </si>
  <si>
    <t>UID0133</t>
  </si>
  <si>
    <t>Mediaset</t>
  </si>
  <si>
    <t>IT</t>
  </si>
  <si>
    <t>Gruppo Mediaset</t>
  </si>
  <si>
    <t>Italian</t>
  </si>
  <si>
    <t>UID50157</t>
  </si>
  <si>
    <t>Melody</t>
  </si>
  <si>
    <t>Harmony</t>
  </si>
  <si>
    <t>UIDR641</t>
  </si>
  <si>
    <t>DH</t>
  </si>
  <si>
    <t>DH Radio</t>
  </si>
  <si>
    <t>IPM Group</t>
  </si>
  <si>
    <t>UID50164</t>
  </si>
  <si>
    <t>KTO</t>
  </si>
  <si>
    <t>Religious</t>
  </si>
  <si>
    <t>UID2469</t>
  </si>
  <si>
    <t>CanalJHD</t>
  </si>
  <si>
    <t>Canal J HD</t>
  </si>
  <si>
    <t>UID50095</t>
  </si>
  <si>
    <t>Tiji</t>
  </si>
  <si>
    <t>TiJi</t>
  </si>
  <si>
    <t>UID2059</t>
  </si>
  <si>
    <t>Sport10</t>
  </si>
  <si>
    <t>Sport 10</t>
  </si>
  <si>
    <t>CSI Sports</t>
  </si>
  <si>
    <t>UID50201</t>
  </si>
  <si>
    <t>Sport10HD</t>
  </si>
  <si>
    <t>Sport 10 HD</t>
  </si>
  <si>
    <t>Cultuur 7</t>
  </si>
  <si>
    <t>Culture 7 HD</t>
  </si>
  <si>
    <t>Lint Media</t>
  </si>
  <si>
    <t>DTV29670499</t>
  </si>
  <si>
    <t>AMTV</t>
  </si>
  <si>
    <t>Maghreb TV</t>
  </si>
  <si>
    <t>Moroccan</t>
  </si>
  <si>
    <t>UID50099</t>
  </si>
  <si>
    <t>DorcelX</t>
  </si>
  <si>
    <t>Dorcel XXX</t>
  </si>
  <si>
    <t>UID50044</t>
  </si>
  <si>
    <t>VTM2</t>
  </si>
  <si>
    <t>VTM 2</t>
  </si>
  <si>
    <t>UID0039</t>
  </si>
  <si>
    <t>VTM2HD</t>
  </si>
  <si>
    <t>VTM 2 HD</t>
  </si>
  <si>
    <t>UID50319</t>
  </si>
  <si>
    <t>MentTV</t>
  </si>
  <si>
    <t>Ment POP</t>
  </si>
  <si>
    <t>Ment TV</t>
  </si>
  <si>
    <t>UID50148</t>
  </si>
  <si>
    <t>JOE</t>
  </si>
  <si>
    <t>UID50010</t>
  </si>
  <si>
    <t>KidsJr</t>
  </si>
  <si>
    <t>VTM Kids Jr</t>
  </si>
  <si>
    <t>UID50185</t>
  </si>
  <si>
    <t>QMusic</t>
  </si>
  <si>
    <t>Qmusic</t>
  </si>
  <si>
    <t>UID50082</t>
  </si>
  <si>
    <t>VTM3</t>
  </si>
  <si>
    <t>VTM 3</t>
  </si>
  <si>
    <t>Fashion &amp; Lifestyle</t>
  </si>
  <si>
    <t>UID50040</t>
  </si>
  <si>
    <t>VTM</t>
  </si>
  <si>
    <t>UID50297</t>
  </si>
  <si>
    <t>VTMHD</t>
  </si>
  <si>
    <t>VTM - HD</t>
  </si>
  <si>
    <t>UID2175</t>
  </si>
  <si>
    <t>VTMDOK</t>
  </si>
  <si>
    <t>VTM NON-STOP DOKTERS</t>
  </si>
  <si>
    <t>VTM Non-Stop 90’s</t>
  </si>
  <si>
    <t>VTM Kids</t>
  </si>
  <si>
    <t>Jim</t>
  </si>
  <si>
    <t>UID0999x212</t>
  </si>
  <si>
    <t>June</t>
  </si>
  <si>
    <t>June TV</t>
  </si>
  <si>
    <t>Melty Group</t>
  </si>
  <si>
    <t>Lifestyle - Women</t>
  </si>
  <si>
    <t>UID50141</t>
  </si>
  <si>
    <t>AlAoula</t>
  </si>
  <si>
    <t>Al Aoula</t>
  </si>
  <si>
    <t>MA</t>
  </si>
  <si>
    <t>UID2045</t>
  </si>
  <si>
    <t>2M</t>
  </si>
  <si>
    <t>Morocco TV</t>
  </si>
  <si>
    <t>UID50188</t>
  </si>
  <si>
    <t>Motors</t>
  </si>
  <si>
    <t>Motors TV</t>
  </si>
  <si>
    <t>UID50110</t>
  </si>
  <si>
    <t>13Rue</t>
  </si>
  <si>
    <t>13ème Rue FR</t>
  </si>
  <si>
    <t>13th Street</t>
  </si>
  <si>
    <t>13Street</t>
  </si>
  <si>
    <t>13th Street NL</t>
  </si>
  <si>
    <t>UID50109</t>
  </si>
  <si>
    <t>EFr</t>
  </si>
  <si>
    <t>E! entertainment FR</t>
  </si>
  <si>
    <t>E! entertainment</t>
  </si>
  <si>
    <t>UID50128</t>
  </si>
  <si>
    <t>ENl</t>
  </si>
  <si>
    <t>E! entertainment NL</t>
  </si>
  <si>
    <t>UID50064</t>
  </si>
  <si>
    <t>SyFyF</t>
  </si>
  <si>
    <t>SyFy  FR</t>
  </si>
  <si>
    <t>SyFy FR</t>
  </si>
  <si>
    <t>SyFy</t>
  </si>
  <si>
    <t>UID0999x193</t>
  </si>
  <si>
    <t>SyFy N</t>
  </si>
  <si>
    <t>SyFy  NL</t>
  </si>
  <si>
    <t>SyFy NL</t>
  </si>
  <si>
    <t>UID50047</t>
  </si>
  <si>
    <t>NPO1</t>
  </si>
  <si>
    <t>NPO 1</t>
  </si>
  <si>
    <t>UID50080</t>
  </si>
  <si>
    <t>NPO2</t>
  </si>
  <si>
    <t>NPO 2</t>
  </si>
  <si>
    <t>UID50079</t>
  </si>
  <si>
    <t>NPO3</t>
  </si>
  <si>
    <t>NPO 3</t>
  </si>
  <si>
    <t>NETFLIX</t>
  </si>
  <si>
    <t>Netflix</t>
  </si>
  <si>
    <t>Netflix info</t>
  </si>
  <si>
    <t>UID0049</t>
  </si>
  <si>
    <t>BFMTVHD</t>
  </si>
  <si>
    <t>BFM TV HD</t>
  </si>
  <si>
    <t>UID50206</t>
  </si>
  <si>
    <t>RNostF</t>
  </si>
  <si>
    <t>Radio Nostalgie FR</t>
  </si>
  <si>
    <t>UID50151</t>
  </si>
  <si>
    <t>Passie</t>
  </si>
  <si>
    <t>Passie XXX</t>
  </si>
  <si>
    <t>UID0019</t>
  </si>
  <si>
    <t>Pebble</t>
  </si>
  <si>
    <t>Pebble TV</t>
  </si>
  <si>
    <t>UID0461</t>
  </si>
  <si>
    <t>PentHD1</t>
  </si>
  <si>
    <t>Penthouse HD1</t>
  </si>
  <si>
    <t>UID50192</t>
  </si>
  <si>
    <t>Pink</t>
  </si>
  <si>
    <t>Pink TV</t>
  </si>
  <si>
    <t>Gay Entertainment</t>
  </si>
  <si>
    <t>UID0062</t>
  </si>
  <si>
    <t>Platte</t>
  </si>
  <si>
    <t>PlattelandsTV HD</t>
  </si>
  <si>
    <t>Netwerk Televisie</t>
  </si>
  <si>
    <t>PlattelandsTV</t>
  </si>
  <si>
    <t>Farming &amp; Hunting</t>
  </si>
  <si>
    <t>UID0043</t>
  </si>
  <si>
    <t>DobbitF</t>
  </si>
  <si>
    <t>Dobbit TV FR HD</t>
  </si>
  <si>
    <t>Professional Media Group (PMG)</t>
  </si>
  <si>
    <t>Dobbit TV FR</t>
  </si>
  <si>
    <t>Dobbit TV</t>
  </si>
  <si>
    <t>Do-it-Yourself</t>
  </si>
  <si>
    <t>UID0037</t>
  </si>
  <si>
    <t>DobbitN</t>
  </si>
  <si>
    <t>Dobbit TV NL</t>
  </si>
  <si>
    <t>UID0651</t>
  </si>
  <si>
    <t>PSP1F</t>
  </si>
  <si>
    <t>Pickx+ Sports 01 FR</t>
  </si>
  <si>
    <t>Proximus</t>
  </si>
  <si>
    <t>Pickx+ Sports</t>
  </si>
  <si>
    <t>Own Production</t>
  </si>
  <si>
    <t>UID0680</t>
  </si>
  <si>
    <t>PSP1FHD</t>
  </si>
  <si>
    <t>Pickx+ Sports 01 FR HD</t>
  </si>
  <si>
    <t>UID0601</t>
  </si>
  <si>
    <t>PSP1N</t>
  </si>
  <si>
    <t>Pickx+ Sports 01 NL</t>
  </si>
  <si>
    <t>UID0630</t>
  </si>
  <si>
    <t>PSP1NHD</t>
  </si>
  <si>
    <t>Pickx+ Sports 01 NL HD</t>
  </si>
  <si>
    <t>UID0652</t>
  </si>
  <si>
    <t>PSP2F</t>
  </si>
  <si>
    <t>Pickx+ Sports 02 FR</t>
  </si>
  <si>
    <t>UID0681</t>
  </si>
  <si>
    <t>PSP2FHD</t>
  </si>
  <si>
    <t>Pickx+ Sports 02 FR HD</t>
  </si>
  <si>
    <t>UID0602</t>
  </si>
  <si>
    <t>PSP2N</t>
  </si>
  <si>
    <t>Pickx+ Sports 02 NL</t>
  </si>
  <si>
    <t>UID0631</t>
  </si>
  <si>
    <t>PSP2NHD</t>
  </si>
  <si>
    <t>Pickx+ Sports 02 NL HD</t>
  </si>
  <si>
    <t>UID0653</t>
  </si>
  <si>
    <t>PSP3F</t>
  </si>
  <si>
    <t>Pickx+ Sports 03 FR</t>
  </si>
  <si>
    <t>UID0682</t>
  </si>
  <si>
    <t>PSP3FHD</t>
  </si>
  <si>
    <t>Pickx+ Sports 03 FR HD</t>
  </si>
  <si>
    <t>UID0603</t>
  </si>
  <si>
    <t>PSP3N</t>
  </si>
  <si>
    <t>Pickx+ Sports 03 NL</t>
  </si>
  <si>
    <t>UID0632</t>
  </si>
  <si>
    <t>PSP3NHD</t>
  </si>
  <si>
    <t>Pickx+ Sports 03 NL HD</t>
  </si>
  <si>
    <t>UID0654</t>
  </si>
  <si>
    <t>PSP4F</t>
  </si>
  <si>
    <t>Pickx+ Sports 04 FR</t>
  </si>
  <si>
    <t>UID0604</t>
  </si>
  <si>
    <t>PSP4N</t>
  </si>
  <si>
    <t>Pickx+ Sports 04 NL</t>
  </si>
  <si>
    <t>UID0655</t>
  </si>
  <si>
    <t>PSP5F</t>
  </si>
  <si>
    <t>Pickx+ Sports 05 FR</t>
  </si>
  <si>
    <t>UID0605</t>
  </si>
  <si>
    <t>PSP5N</t>
  </si>
  <si>
    <t>Pickx+ Sports 05 NL</t>
  </si>
  <si>
    <t>UID0656</t>
  </si>
  <si>
    <t>PSP6F</t>
  </si>
  <si>
    <t>Pickx+ Sports 06 FR</t>
  </si>
  <si>
    <t>UID0606</t>
  </si>
  <si>
    <t>PSP6N</t>
  </si>
  <si>
    <t>Pickx+ Sports 06 NL</t>
  </si>
  <si>
    <t>UID0657</t>
  </si>
  <si>
    <t>All7 F</t>
  </si>
  <si>
    <t>Proximus 11 Seven FR</t>
  </si>
  <si>
    <t>Proximus 11</t>
  </si>
  <si>
    <t>UID0607</t>
  </si>
  <si>
    <t>All7 N</t>
  </si>
  <si>
    <t>Proximus 11 Seven NL</t>
  </si>
  <si>
    <t>UID0658</t>
  </si>
  <si>
    <t>All8 F</t>
  </si>
  <si>
    <t>Proximus 11 Eight FR</t>
  </si>
  <si>
    <t>UID0608</t>
  </si>
  <si>
    <t>All8 N</t>
  </si>
  <si>
    <t>Proximus 11 Eight NL</t>
  </si>
  <si>
    <t>UID50251</t>
  </si>
  <si>
    <t>PSPF</t>
  </si>
  <si>
    <t>PXS Sports 00 FR</t>
  </si>
  <si>
    <t>PXS Sports</t>
  </si>
  <si>
    <t>UID50213</t>
  </si>
  <si>
    <t>PSPN</t>
  </si>
  <si>
    <t>PXS Sports 00 NL</t>
  </si>
  <si>
    <t>UID50257</t>
  </si>
  <si>
    <t>PSP7F</t>
  </si>
  <si>
    <t>Pickx+ Sports 07 FR</t>
  </si>
  <si>
    <t>UID50219</t>
  </si>
  <si>
    <t>PSP7N</t>
  </si>
  <si>
    <t>Pickx+ Sports 07 NL</t>
  </si>
  <si>
    <t>UID50258</t>
  </si>
  <si>
    <t>PSP8F</t>
  </si>
  <si>
    <t>Pickx+ Sports 08 FR</t>
  </si>
  <si>
    <t>UID50220</t>
  </si>
  <si>
    <t>11pl02N</t>
  </si>
  <si>
    <t>Proximus 11+ Two NL</t>
  </si>
  <si>
    <t>Proximus 11+</t>
  </si>
  <si>
    <t>UID50259</t>
  </si>
  <si>
    <t>PSP9F</t>
  </si>
  <si>
    <t>Pickx+ Sports 09 FR</t>
  </si>
  <si>
    <t>UID50221</t>
  </si>
  <si>
    <t>11pl03N</t>
  </si>
  <si>
    <t>Proximus 11+ Three NL</t>
  </si>
  <si>
    <t>UID50231</t>
  </si>
  <si>
    <t>PSP10F</t>
  </si>
  <si>
    <t>Pickx+ Sports 10 FR</t>
  </si>
  <si>
    <t>UID50229</t>
  </si>
  <si>
    <t>11pl04N</t>
  </si>
  <si>
    <t>Proximus 11+ Four NL</t>
  </si>
  <si>
    <t>UID50233</t>
  </si>
  <si>
    <t>11pl05F</t>
  </si>
  <si>
    <t>Proximus 11+ Five FR</t>
  </si>
  <si>
    <t>UID50230</t>
  </si>
  <si>
    <t>PSP8N</t>
  </si>
  <si>
    <t>Pickx+ Sports 08 NL</t>
  </si>
  <si>
    <t>UID50234</t>
  </si>
  <si>
    <t>11pl06F</t>
  </si>
  <si>
    <t>Proximus 11+ Six FR</t>
  </si>
  <si>
    <t>UID50224</t>
  </si>
  <si>
    <t>PSP9N</t>
  </si>
  <si>
    <t>Pickx+ Sports 09 NL</t>
  </si>
  <si>
    <t>UID50235</t>
  </si>
  <si>
    <t>11pl07F</t>
  </si>
  <si>
    <t>Proximus 11+ Seven FR</t>
  </si>
  <si>
    <t>UID50225</t>
  </si>
  <si>
    <t>PSP10N</t>
  </si>
  <si>
    <t>Pickx+ Sports 10 NL</t>
  </si>
  <si>
    <t>UID50237</t>
  </si>
  <si>
    <t>11pl08F</t>
  </si>
  <si>
    <t>Proximus 11+ Eight FR</t>
  </si>
  <si>
    <t>UID50226</t>
  </si>
  <si>
    <t>11pl08N</t>
  </si>
  <si>
    <t>Proximus 11+ Eight NL</t>
  </si>
  <si>
    <t>UID50238</t>
  </si>
  <si>
    <t>11pl09F</t>
  </si>
  <si>
    <t>Proximus 11+ Nine FR</t>
  </si>
  <si>
    <t>UID50227</t>
  </si>
  <si>
    <t>11pl09N</t>
  </si>
  <si>
    <t>Proximus 11+ Nine NL</t>
  </si>
  <si>
    <t>UID50289</t>
  </si>
  <si>
    <t>PSP7FHD</t>
  </si>
  <si>
    <t>Pickx+ Sports 07 FR HD</t>
  </si>
  <si>
    <t>UID50290</t>
  </si>
  <si>
    <t>PSP7NHD</t>
  </si>
  <si>
    <t>Pickx+ Sports 07 NL HD</t>
  </si>
  <si>
    <t>UID0671</t>
  </si>
  <si>
    <t>PSP8FHD</t>
  </si>
  <si>
    <t>Pickx+ Sports 08 FR HD</t>
  </si>
  <si>
    <t>UID0621</t>
  </si>
  <si>
    <t>11pl2HDN</t>
  </si>
  <si>
    <t>Proximus 11+ Two NL HD</t>
  </si>
  <si>
    <t>UID0672</t>
  </si>
  <si>
    <t>PSP9FHD</t>
  </si>
  <si>
    <t>Pickx+ Sports 09 FR HD</t>
  </si>
  <si>
    <t>UID0622</t>
  </si>
  <si>
    <t>11pl3HDN</t>
  </si>
  <si>
    <t>Proximus 11+ Three NL HD</t>
  </si>
  <si>
    <t>UID0999x019</t>
  </si>
  <si>
    <t>Info</t>
  </si>
  <si>
    <t>Regional Info Channel</t>
  </si>
  <si>
    <t>Regional Info Channel FR</t>
  </si>
  <si>
    <t>Bilboard</t>
  </si>
  <si>
    <t>Information</t>
  </si>
  <si>
    <t>UID0999x938</t>
  </si>
  <si>
    <t>Regional Info Channel NL</t>
  </si>
  <si>
    <t>UID0999x939</t>
  </si>
  <si>
    <t>UID0999</t>
  </si>
  <si>
    <t>Info Channel</t>
  </si>
  <si>
    <t>NA</t>
  </si>
  <si>
    <t>UID0999x071</t>
  </si>
  <si>
    <t>SPORTS</t>
  </si>
  <si>
    <t>UID0081</t>
  </si>
  <si>
    <t>PPLFRHD</t>
  </si>
  <si>
    <t>Pickx+ FR HD</t>
  </si>
  <si>
    <t>Pickx+ FR</t>
  </si>
  <si>
    <t>UID0041</t>
  </si>
  <si>
    <t>PPLFR</t>
  </si>
  <si>
    <t>UID0097</t>
  </si>
  <si>
    <t>MSinfoF</t>
  </si>
  <si>
    <t>Movies &amp; Series Info FR</t>
  </si>
  <si>
    <t>Movies &amp; Series Channel</t>
  </si>
  <si>
    <t>UID0098</t>
  </si>
  <si>
    <t>MSinfoN</t>
  </si>
  <si>
    <t>Movies &amp; Series Info NL</t>
  </si>
  <si>
    <t>UID0082</t>
  </si>
  <si>
    <t>PPLNLHD</t>
  </si>
  <si>
    <t>Pickx+ NL HD</t>
  </si>
  <si>
    <t>Pickx+ NL</t>
  </si>
  <si>
    <t>UID0042</t>
  </si>
  <si>
    <t>PPLNL</t>
  </si>
  <si>
    <t>UID50303</t>
  </si>
  <si>
    <t>RegioF</t>
  </si>
  <si>
    <t>UID50309</t>
  </si>
  <si>
    <t>RegioN</t>
  </si>
  <si>
    <t>UID0065</t>
  </si>
  <si>
    <t>LiveF</t>
  </si>
  <si>
    <t>Pickx Live FR copy</t>
  </si>
  <si>
    <t>Pickx Live FR Copy</t>
  </si>
  <si>
    <t>Pickx Live</t>
  </si>
  <si>
    <t>UID0063</t>
  </si>
  <si>
    <t>LiveN</t>
  </si>
  <si>
    <t>Pickx Live NL copy</t>
  </si>
  <si>
    <t>Pickx Live NL Copy</t>
  </si>
  <si>
    <t>UID50107</t>
  </si>
  <si>
    <t>Clas21</t>
  </si>
  <si>
    <t>Classic 21</t>
  </si>
  <si>
    <t>UID50060</t>
  </si>
  <si>
    <t>LaUne</t>
  </si>
  <si>
    <t>La Une</t>
  </si>
  <si>
    <t>UID50323</t>
  </si>
  <si>
    <t>UneHD</t>
  </si>
  <si>
    <t>La Une HD</t>
  </si>
  <si>
    <t>UID50059</t>
  </si>
  <si>
    <t>TIPIKTV</t>
  </si>
  <si>
    <t>Tipik TV</t>
  </si>
  <si>
    <t>UID0047</t>
  </si>
  <si>
    <t>TIPIKTVHD</t>
  </si>
  <si>
    <t>Tipik TV HD</t>
  </si>
  <si>
    <t>UID50302</t>
  </si>
  <si>
    <t>LaTrois</t>
  </si>
  <si>
    <t>La Trois</t>
  </si>
  <si>
    <t>UID50334</t>
  </si>
  <si>
    <t>TroisHD</t>
  </si>
  <si>
    <t>La Trois HD</t>
  </si>
  <si>
    <t>UID50104</t>
  </si>
  <si>
    <t>La1ere</t>
  </si>
  <si>
    <t>La Première</t>
  </si>
  <si>
    <t>UID50106</t>
  </si>
  <si>
    <t>Musiq3</t>
  </si>
  <si>
    <t>Musiq'3</t>
  </si>
  <si>
    <t>UID0025</t>
  </si>
  <si>
    <t>TIPIKVS</t>
  </si>
  <si>
    <t>Tipik Vision HD</t>
  </si>
  <si>
    <t>Radio - Vision</t>
  </si>
  <si>
    <t>UID50108</t>
  </si>
  <si>
    <t>TIPIKR</t>
  </si>
  <si>
    <t>Tipik Radio</t>
  </si>
  <si>
    <t>UID50105</t>
  </si>
  <si>
    <t>VivaCt</t>
  </si>
  <si>
    <t>VivaCité</t>
  </si>
  <si>
    <t>UID50048</t>
  </si>
  <si>
    <t>RAI1</t>
  </si>
  <si>
    <t>Rai 1</t>
  </si>
  <si>
    <t>Radiotelevisione italiana (RAI)</t>
  </si>
  <si>
    <t>UID50015</t>
  </si>
  <si>
    <t>RAI2</t>
  </si>
  <si>
    <t>Rai 2</t>
  </si>
  <si>
    <t>UID50020</t>
  </si>
  <si>
    <t>RAI3</t>
  </si>
  <si>
    <t>Rai 3</t>
  </si>
  <si>
    <t>UID50147</t>
  </si>
  <si>
    <t>AntC</t>
  </si>
  <si>
    <t>Antenne Centre</t>
  </si>
  <si>
    <t>UID50116</t>
  </si>
  <si>
    <t>ATV</t>
  </si>
  <si>
    <t>UID50118</t>
  </si>
  <si>
    <t>AVSE</t>
  </si>
  <si>
    <t>AVS-EEKLO</t>
  </si>
  <si>
    <t>AVS</t>
  </si>
  <si>
    <t>UID50117</t>
  </si>
  <si>
    <t>AVSG</t>
  </si>
  <si>
    <t>AVS-GENT</t>
  </si>
  <si>
    <t>UID50119</t>
  </si>
  <si>
    <t>AVSOud</t>
  </si>
  <si>
    <t>AVS-OUDENAARDE</t>
  </si>
  <si>
    <t>UID50130</t>
  </si>
  <si>
    <t>BRUZZ</t>
  </si>
  <si>
    <t>Regional Channel - Brussel</t>
  </si>
  <si>
    <t>UID50075</t>
  </si>
  <si>
    <t>BX1</t>
  </si>
  <si>
    <t>bx1</t>
  </si>
  <si>
    <t>UID50145</t>
  </si>
  <si>
    <t>Bouke</t>
  </si>
  <si>
    <t>UID50146</t>
  </si>
  <si>
    <t>CZoom</t>
  </si>
  <si>
    <t>Canal Zoom</t>
  </si>
  <si>
    <t>UID50115</t>
  </si>
  <si>
    <t>FOCUS</t>
  </si>
  <si>
    <t>Focus</t>
  </si>
  <si>
    <t xml:space="preserve">Focus </t>
  </si>
  <si>
    <t>UID0121</t>
  </si>
  <si>
    <t>MaTele</t>
  </si>
  <si>
    <t>MaTélé</t>
  </si>
  <si>
    <t>UID50136</t>
  </si>
  <si>
    <t>Notele</t>
  </si>
  <si>
    <t>No Télé</t>
  </si>
  <si>
    <t>UID50043</t>
  </si>
  <si>
    <t>RFMTV</t>
  </si>
  <si>
    <t>RFM TV</t>
  </si>
  <si>
    <t>Factual</t>
  </si>
  <si>
    <t>UID50135</t>
  </si>
  <si>
    <t>RINGTV</t>
  </si>
  <si>
    <t>Ring TV</t>
  </si>
  <si>
    <t>RING TV</t>
  </si>
  <si>
    <t>UID50121</t>
  </si>
  <si>
    <t>ROBTV</t>
  </si>
  <si>
    <t>ROB TV</t>
  </si>
  <si>
    <t>UID29769866</t>
  </si>
  <si>
    <t>RTCL</t>
  </si>
  <si>
    <t>RTC Téléliège</t>
  </si>
  <si>
    <t>UID50131</t>
  </si>
  <si>
    <t>RTVKN</t>
  </si>
  <si>
    <t>RTV-KEMPEN NOORD</t>
  </si>
  <si>
    <t>UID50132</t>
  </si>
  <si>
    <t>RTVKO</t>
  </si>
  <si>
    <t>RTV-KEMPEN OOST</t>
  </si>
  <si>
    <t>UID50134</t>
  </si>
  <si>
    <t>RTVKW</t>
  </si>
  <si>
    <t>RTV-KEMPEN WEST</t>
  </si>
  <si>
    <t>UID50133</t>
  </si>
  <si>
    <t>RTVM</t>
  </si>
  <si>
    <t>RTV-MECHELEN</t>
  </si>
  <si>
    <t>UID50140</t>
  </si>
  <si>
    <t>TeleMB</t>
  </si>
  <si>
    <t>Télé MB</t>
  </si>
  <si>
    <t>UID0117</t>
  </si>
  <si>
    <t>TeleSbr</t>
  </si>
  <si>
    <t>TéléSambre</t>
  </si>
  <si>
    <t>Télé Sambre</t>
  </si>
  <si>
    <t>UID0118</t>
  </si>
  <si>
    <t>Vedia</t>
  </si>
  <si>
    <t>UID0119</t>
  </si>
  <si>
    <t>TVCom</t>
  </si>
  <si>
    <t>UID50120</t>
  </si>
  <si>
    <t>TVLimbC</t>
  </si>
  <si>
    <t>TV Limburg centrum</t>
  </si>
  <si>
    <t>TVLIMB</t>
  </si>
  <si>
    <t>UID50122</t>
  </si>
  <si>
    <t>TV Limburg midden</t>
  </si>
  <si>
    <t>UID50123</t>
  </si>
  <si>
    <t>TV Limburg noord</t>
  </si>
  <si>
    <t>UID50124</t>
  </si>
  <si>
    <t>TV Limburg oost</t>
  </si>
  <si>
    <t>UID50125</t>
  </si>
  <si>
    <t>TV Limburg west</t>
  </si>
  <si>
    <t>UID50126</t>
  </si>
  <si>
    <t>TV Limburg zuid-oost</t>
  </si>
  <si>
    <t>UID50127</t>
  </si>
  <si>
    <t>TV Limburg zuid-west</t>
  </si>
  <si>
    <t>UID50129</t>
  </si>
  <si>
    <t>TVOost</t>
  </si>
  <si>
    <t>TV Oost</t>
  </si>
  <si>
    <t xml:space="preserve">TV Oost </t>
  </si>
  <si>
    <t>UID0120</t>
  </si>
  <si>
    <t>TVLux</t>
  </si>
  <si>
    <t>TV Lux</t>
  </si>
  <si>
    <t>UID50114</t>
  </si>
  <si>
    <t>WTV</t>
  </si>
  <si>
    <t>WTV West-Vlaanderen</t>
  </si>
  <si>
    <t>UID50035</t>
  </si>
  <si>
    <t>CanZ</t>
  </si>
  <si>
    <t>Canal Z</t>
  </si>
  <si>
    <t>Roularta Media Group</t>
  </si>
  <si>
    <t>Canal Z/Kanaal Z</t>
  </si>
  <si>
    <t xml:space="preserve">Financial </t>
  </si>
  <si>
    <t>UID50034</t>
  </si>
  <si>
    <t>KanZ</t>
  </si>
  <si>
    <t>Kanaal Z</t>
  </si>
  <si>
    <t>UID50183</t>
  </si>
  <si>
    <t>BelRTL</t>
  </si>
  <si>
    <t>UID0194</t>
  </si>
  <si>
    <t>BelHD</t>
  </si>
  <si>
    <t>Bel RTL HD</t>
  </si>
  <si>
    <t>UID0008</t>
  </si>
  <si>
    <t>M6Bout</t>
  </si>
  <si>
    <t>M6 Boutique &amp; Co</t>
  </si>
  <si>
    <t>M6 Boutique</t>
  </si>
  <si>
    <t>Teleshopping</t>
  </si>
  <si>
    <t>UID50194</t>
  </si>
  <si>
    <t>Contct</t>
  </si>
  <si>
    <t>Radio Contact</t>
  </si>
  <si>
    <t>UID50014</t>
  </si>
  <si>
    <t>Contact</t>
  </si>
  <si>
    <t>Radio Contact Vision</t>
  </si>
  <si>
    <t>UID50184</t>
  </si>
  <si>
    <t>MINT</t>
  </si>
  <si>
    <t>Mint</t>
  </si>
  <si>
    <t>UID2210</t>
  </si>
  <si>
    <t>RTLTV</t>
  </si>
  <si>
    <t>RTL Television</t>
  </si>
  <si>
    <t>RTL Germany</t>
  </si>
  <si>
    <t>UID50072</t>
  </si>
  <si>
    <t>RTLTVI</t>
  </si>
  <si>
    <t>RTL-TVI</t>
  </si>
  <si>
    <t>UID0102</t>
  </si>
  <si>
    <t>RTLHD</t>
  </si>
  <si>
    <t>RTL-TVI HD</t>
  </si>
  <si>
    <t>UID50209</t>
  </si>
  <si>
    <t>CLUBHD</t>
  </si>
  <si>
    <t>Club RTL HD</t>
  </si>
  <si>
    <t>Club RTL</t>
  </si>
  <si>
    <t>UID50070</t>
  </si>
  <si>
    <t>ClubRTL</t>
  </si>
  <si>
    <t>UID0106</t>
  </si>
  <si>
    <t>PLUGHD</t>
  </si>
  <si>
    <t>Plug RTL HD</t>
  </si>
  <si>
    <t>Plug RTL</t>
  </si>
  <si>
    <t>UID50026</t>
  </si>
  <si>
    <t>PlugRTL</t>
  </si>
  <si>
    <t>UID2058</t>
  </si>
  <si>
    <t>FoodNW</t>
  </si>
  <si>
    <t>The Food Network HD</t>
  </si>
  <si>
    <t>Scripps Networks Interactive</t>
  </si>
  <si>
    <t>The Food Network</t>
  </si>
  <si>
    <t>Food &amp; Cooking</t>
  </si>
  <si>
    <t>UID50046</t>
  </si>
  <si>
    <t>Travel Channel</t>
  </si>
  <si>
    <t>Leisure</t>
  </si>
  <si>
    <t>UID50198</t>
  </si>
  <si>
    <t>Classica</t>
  </si>
  <si>
    <t>Stingray Classica HD</t>
  </si>
  <si>
    <t>Stingray Digital Group</t>
  </si>
  <si>
    <t>Stingray Classica</t>
  </si>
  <si>
    <t>Culture</t>
  </si>
  <si>
    <t>UID0108</t>
  </si>
  <si>
    <t>S100F</t>
  </si>
  <si>
    <t>Studio 100 TV FR</t>
  </si>
  <si>
    <t>Studio 100</t>
  </si>
  <si>
    <t>Studio 100 TV</t>
  </si>
  <si>
    <t>UID0109</t>
  </si>
  <si>
    <t>S100FHD</t>
  </si>
  <si>
    <t>Studio 100 TV FR HD</t>
  </si>
  <si>
    <t>UID2160</t>
  </si>
  <si>
    <t>WGG</t>
  </si>
  <si>
    <t>S100 Go Info channel</t>
  </si>
  <si>
    <t>UID50027</t>
  </si>
  <si>
    <t>TVE</t>
  </si>
  <si>
    <t>TVE Internacional</t>
  </si>
  <si>
    <t>ES</t>
  </si>
  <si>
    <t>Televisión Española (TVE)</t>
  </si>
  <si>
    <t>UID50189</t>
  </si>
  <si>
    <t>Vivolta</t>
  </si>
  <si>
    <t>Télévista Group</t>
  </si>
  <si>
    <t>UID50067</t>
  </si>
  <si>
    <t>LCI</t>
  </si>
  <si>
    <t>La Chaîne Info</t>
  </si>
  <si>
    <t>UID50068</t>
  </si>
  <si>
    <t>TF1</t>
  </si>
  <si>
    <t>UID50190</t>
  </si>
  <si>
    <t>TF1HD</t>
  </si>
  <si>
    <t>TF1 HD</t>
  </si>
  <si>
    <t>UID50012</t>
  </si>
  <si>
    <t>Breizh</t>
  </si>
  <si>
    <t>TV Breizh</t>
  </si>
  <si>
    <t>UID50025</t>
  </si>
  <si>
    <t>Ushuaia</t>
  </si>
  <si>
    <t>Ushuaia TV</t>
  </si>
  <si>
    <t>Nature</t>
  </si>
  <si>
    <t>UID50197</t>
  </si>
  <si>
    <t>UshHD</t>
  </si>
  <si>
    <t>Ushuaia TV HD</t>
  </si>
  <si>
    <t>Stylia</t>
  </si>
  <si>
    <t>Luxury</t>
  </si>
  <si>
    <t>UID50024</t>
  </si>
  <si>
    <t>DisneyF</t>
  </si>
  <si>
    <t>Disney Channel FR</t>
  </si>
  <si>
    <t>Disney Channel</t>
  </si>
  <si>
    <t>UID50329</t>
  </si>
  <si>
    <t>DisneyN</t>
  </si>
  <si>
    <t>Disney Channel NL</t>
  </si>
  <si>
    <t>UID50139</t>
  </si>
  <si>
    <t>DisneyC</t>
  </si>
  <si>
    <t>Disney Cinemagic FR</t>
  </si>
  <si>
    <t>Disney Cinemagic</t>
  </si>
  <si>
    <t>UID50202</t>
  </si>
  <si>
    <t>DisnHD</t>
  </si>
  <si>
    <t>Disney Cinemagic FR HD</t>
  </si>
  <si>
    <t>UID50137</t>
  </si>
  <si>
    <t>DisnJrF</t>
  </si>
  <si>
    <t>Disney Jr. (FR)</t>
  </si>
  <si>
    <t>Disney Junior</t>
  </si>
  <si>
    <t>UID0080</t>
  </si>
  <si>
    <t>DisnJrN</t>
  </si>
  <si>
    <t>Disney Jr. (NL)</t>
  </si>
  <si>
    <t>UID50061</t>
  </si>
  <si>
    <t>DisnXDf</t>
  </si>
  <si>
    <t>Disney XD FR</t>
  </si>
  <si>
    <t>Disney XD</t>
  </si>
  <si>
    <t>UID50158</t>
  </si>
  <si>
    <t>DisnXDn</t>
  </si>
  <si>
    <t>Disney XD NL</t>
  </si>
  <si>
    <t>UID50103</t>
  </si>
  <si>
    <t>BoomF</t>
  </si>
  <si>
    <t>Boomerang FR</t>
  </si>
  <si>
    <t>Boomerang</t>
  </si>
  <si>
    <t>UID50028</t>
  </si>
  <si>
    <t>TraceU</t>
  </si>
  <si>
    <t>Trace Urban</t>
  </si>
  <si>
    <t>Cartoon Network FR HD</t>
  </si>
  <si>
    <t>Cartoon Network FR</t>
  </si>
  <si>
    <t>UID50032</t>
  </si>
  <si>
    <t>CNN</t>
  </si>
  <si>
    <t>CNN International</t>
  </si>
  <si>
    <t>UID50097</t>
  </si>
  <si>
    <t>TCMF</t>
  </si>
  <si>
    <t>TCM Cinema FR</t>
  </si>
  <si>
    <t>TCM Cinema</t>
  </si>
  <si>
    <t>UID50030</t>
  </si>
  <si>
    <t>TV5</t>
  </si>
  <si>
    <t>TV5 Monde FBS</t>
  </si>
  <si>
    <t>TV5 Monde</t>
  </si>
  <si>
    <t>UID50142</t>
  </si>
  <si>
    <t>MTVF</t>
  </si>
  <si>
    <t>MTV FR</t>
  </si>
  <si>
    <t>Paramount Global</t>
  </si>
  <si>
    <t>MTV</t>
  </si>
  <si>
    <t>UID50331</t>
  </si>
  <si>
    <t>MTVHits</t>
  </si>
  <si>
    <t>MTV Hits</t>
  </si>
  <si>
    <t>UID50143</t>
  </si>
  <si>
    <t>MTVN</t>
  </si>
  <si>
    <t>MTV NL</t>
  </si>
  <si>
    <t>UID50315</t>
  </si>
  <si>
    <t>MTVHD</t>
  </si>
  <si>
    <t>MTV Live HD</t>
  </si>
  <si>
    <t>MTV Live</t>
  </si>
  <si>
    <t>UID2070</t>
  </si>
  <si>
    <t>NickJrF</t>
  </si>
  <si>
    <t>Nick Jr. FR</t>
  </si>
  <si>
    <t>Nick Jr.</t>
  </si>
  <si>
    <t>UID50314</t>
  </si>
  <si>
    <t>nickF</t>
  </si>
  <si>
    <t>Nickelodeon FR</t>
  </si>
  <si>
    <t>Nickelodeon</t>
  </si>
  <si>
    <t>UID50153</t>
  </si>
  <si>
    <t>NickJrN</t>
  </si>
  <si>
    <t>Nick Jr. NL</t>
  </si>
  <si>
    <t>UID50039</t>
  </si>
  <si>
    <t>nickN</t>
  </si>
  <si>
    <t>Nickelodeon Spinke NL</t>
  </si>
  <si>
    <t>Nickelodeon NL</t>
  </si>
  <si>
    <t>UID50165</t>
  </si>
  <si>
    <t>NicToon</t>
  </si>
  <si>
    <t>Nicktoons</t>
  </si>
  <si>
    <t>Nick Hits</t>
  </si>
  <si>
    <t>UID50144</t>
  </si>
  <si>
    <t>CCNL</t>
  </si>
  <si>
    <t>Comedy Central NL</t>
  </si>
  <si>
    <t>UID50168</t>
  </si>
  <si>
    <t>MTV80S</t>
  </si>
  <si>
    <t>MTV80's</t>
  </si>
  <si>
    <t>UID50037</t>
  </si>
  <si>
    <t>Een</t>
  </si>
  <si>
    <t>één</t>
  </si>
  <si>
    <t>Vlaamse Radio en Televisieomroep (VRT)</t>
  </si>
  <si>
    <t>UID50208</t>
  </si>
  <si>
    <t>eenHD</t>
  </si>
  <si>
    <t>één HD</t>
  </si>
  <si>
    <t>UID50084</t>
  </si>
  <si>
    <t>Canvas</t>
  </si>
  <si>
    <t xml:space="preserve"> VRT Canvas</t>
  </si>
  <si>
    <t>UID50306</t>
  </si>
  <si>
    <t>CanvasHD</t>
  </si>
  <si>
    <t xml:space="preserve"> VRT Canvas HD</t>
  </si>
  <si>
    <t>UID50310</t>
  </si>
  <si>
    <t>Ketnet</t>
  </si>
  <si>
    <t>UID50179</t>
  </si>
  <si>
    <t>Klara</t>
  </si>
  <si>
    <t>UID50180</t>
  </si>
  <si>
    <t>KlaraC</t>
  </si>
  <si>
    <t>Klara Continuo</t>
  </si>
  <si>
    <t>UID50177</t>
  </si>
  <si>
    <t>MNM</t>
  </si>
  <si>
    <t>UID50178</t>
  </si>
  <si>
    <t>MNMH</t>
  </si>
  <si>
    <t>MNM Hits</t>
  </si>
  <si>
    <t>UID50182</t>
  </si>
  <si>
    <t>VRTNWS</t>
  </si>
  <si>
    <t>VRT NWS</t>
  </si>
  <si>
    <t>UID50170</t>
  </si>
  <si>
    <t>Radio1</t>
  </si>
  <si>
    <t>Radio 1</t>
  </si>
  <si>
    <t>UID50175</t>
  </si>
  <si>
    <t>R2A</t>
  </si>
  <si>
    <t>Radio 2 Antwerpen</t>
  </si>
  <si>
    <t>Radio 2</t>
  </si>
  <si>
    <t>UID50174</t>
  </si>
  <si>
    <t>R2L</t>
  </si>
  <si>
    <t>Radio 2 Limburg</t>
  </si>
  <si>
    <t>UID50171</t>
  </si>
  <si>
    <t>R2OV</t>
  </si>
  <si>
    <t>Radio 2 Oost-Vlaanderen</t>
  </si>
  <si>
    <t>UID50173</t>
  </si>
  <si>
    <t>R2VB</t>
  </si>
  <si>
    <t>Radio 2 Vlaams-Brabant</t>
  </si>
  <si>
    <t>UID50172</t>
  </si>
  <si>
    <t>R2WV</t>
  </si>
  <si>
    <t>Radio 2 West-Vlaanderen</t>
  </si>
  <si>
    <t>UID50181</t>
  </si>
  <si>
    <t>tijdloze</t>
  </si>
  <si>
    <t>De tijdloze</t>
  </si>
  <si>
    <t>UID50176</t>
  </si>
  <si>
    <t>StuBru</t>
  </si>
  <si>
    <t>Studio Brussel</t>
  </si>
  <si>
    <t>UID50278</t>
  </si>
  <si>
    <t>Test</t>
  </si>
  <si>
    <t>NAV</t>
  </si>
  <si>
    <t>UID2174</t>
  </si>
  <si>
    <t>Event</t>
  </si>
  <si>
    <t>UID0145x991</t>
  </si>
  <si>
    <t>TGOrd1</t>
  </si>
  <si>
    <t>CCTV News</t>
  </si>
  <si>
    <t>ESPN</t>
  </si>
  <si>
    <t>ESPN Classic</t>
  </si>
  <si>
    <t>SPORT</t>
  </si>
  <si>
    <t>ESPN America</t>
  </si>
  <si>
    <t>FashFl</t>
  </si>
  <si>
    <t>Fashion One NL</t>
  </si>
  <si>
    <t>Bigfoot Entertainment</t>
  </si>
  <si>
    <t>Hallmrk</t>
  </si>
  <si>
    <t>Hallmark</t>
  </si>
  <si>
    <t>HD1</t>
  </si>
  <si>
    <t>Libelle TV</t>
  </si>
  <si>
    <t>Luxe TV</t>
  </si>
  <si>
    <t>LuxeHD</t>
  </si>
  <si>
    <t>Luxe TV HD</t>
  </si>
  <si>
    <t>Man-X</t>
  </si>
  <si>
    <t>MTVBnw</t>
  </si>
  <si>
    <t>Odyssée</t>
  </si>
  <si>
    <t>ProSieben HD</t>
  </si>
  <si>
    <t>ProSiebenSat.1 Media</t>
  </si>
  <si>
    <t>Sat.1 HD</t>
  </si>
  <si>
    <t>Star [HD]</t>
  </si>
  <si>
    <t>Star HD</t>
  </si>
  <si>
    <t>TCMN</t>
  </si>
  <si>
    <t>TCM Cinema NL</t>
  </si>
  <si>
    <t>TraLiv</t>
  </si>
  <si>
    <t>Discovery Travel &amp; Living</t>
  </si>
  <si>
    <t>Vitaliteit</t>
  </si>
  <si>
    <t>XXL</t>
  </si>
  <si>
    <t>3DD - VOD</t>
  </si>
  <si>
    <t>3DD</t>
  </si>
  <si>
    <t>VoD</t>
  </si>
  <si>
    <t>Partner VOD Music</t>
  </si>
  <si>
    <t>C_3DD</t>
  </si>
  <si>
    <t>A Private View - VOD</t>
  </si>
  <si>
    <t>A Private View</t>
  </si>
  <si>
    <t>Partner VOD Indep</t>
  </si>
  <si>
    <t>C_PRVI</t>
  </si>
  <si>
    <t>MediaWan - VOD</t>
  </si>
  <si>
    <t>Partner VOD Channels</t>
  </si>
  <si>
    <t>C_ABDI</t>
  </si>
  <si>
    <t>Partner VOD Adult</t>
  </si>
  <si>
    <t>C_ABSA</t>
  </si>
  <si>
    <t>ABC - VOD</t>
  </si>
  <si>
    <t>ABC</t>
  </si>
  <si>
    <t>C_ABC</t>
  </si>
  <si>
    <t>About Premium Content - VOD</t>
  </si>
  <si>
    <t>About Premium Content</t>
  </si>
  <si>
    <t>C_ABOU</t>
  </si>
  <si>
    <t>Acht</t>
  </si>
  <si>
    <t>A-Film - VOD</t>
  </si>
  <si>
    <t>A-Film</t>
  </si>
  <si>
    <t>C_AFIL</t>
  </si>
  <si>
    <t>Alfacam - VOD</t>
  </si>
  <si>
    <t>Alfacam</t>
  </si>
  <si>
    <t>C_DUMMY</t>
  </si>
  <si>
    <t>Alizé Production - VOD</t>
  </si>
  <si>
    <t>Alizé Production</t>
  </si>
  <si>
    <t>Partner VOD CoProd</t>
  </si>
  <si>
    <t>C_ALIZ</t>
  </si>
  <si>
    <t>Alternative Film - VOD</t>
  </si>
  <si>
    <t>Alternative Film</t>
  </si>
  <si>
    <t>C_ALTE</t>
  </si>
  <si>
    <t>AMC - VOD</t>
  </si>
  <si>
    <t>C_AMC</t>
  </si>
  <si>
    <t>Anga Distribution - VOD</t>
  </si>
  <si>
    <t>Anga Distribution</t>
  </si>
  <si>
    <t>C_ANGA</t>
  </si>
  <si>
    <t>Anonymes Films - VOD</t>
  </si>
  <si>
    <t>Anonymes Films</t>
  </si>
  <si>
    <t>C_ANON</t>
  </si>
  <si>
    <t>Appus - VOD</t>
  </si>
  <si>
    <t>Appus</t>
  </si>
  <si>
    <t>C_APPU</t>
  </si>
  <si>
    <t>Arendsoog - VOD</t>
  </si>
  <si>
    <t>Arendsoog</t>
  </si>
  <si>
    <t>Partner VOD Other</t>
  </si>
  <si>
    <t>ARTE - VOD</t>
  </si>
  <si>
    <t>C_ARTF</t>
  </si>
  <si>
    <t>Artémis Productions - VOD</t>
  </si>
  <si>
    <t>Artémis Productions</t>
  </si>
  <si>
    <t>C_ARTP</t>
  </si>
  <si>
    <t>Arti Film - VOD</t>
  </si>
  <si>
    <t>Arti Film</t>
  </si>
  <si>
    <t>C_ARTI</t>
  </si>
  <si>
    <t>Athena - VOD</t>
  </si>
  <si>
    <t>Athena</t>
  </si>
  <si>
    <t>C_ATHE</t>
  </si>
  <si>
    <t>Bad taste Records - VOD</t>
  </si>
  <si>
    <t>Bad taste Records</t>
  </si>
  <si>
    <t>Balanga - VOD</t>
  </si>
  <si>
    <t>Balanga</t>
  </si>
  <si>
    <t>C_BALA</t>
  </si>
  <si>
    <t>BBI Films - VOD</t>
  </si>
  <si>
    <t>BBI Films</t>
  </si>
  <si>
    <t>C_BBI</t>
  </si>
  <si>
    <t>Belga - VOD</t>
  </si>
  <si>
    <t>Belga</t>
  </si>
  <si>
    <t>C_BELG</t>
  </si>
  <si>
    <t>Benelux Film Dist - VOD</t>
  </si>
  <si>
    <t>Benelux Film Dist</t>
  </si>
  <si>
    <t>C_BENE</t>
  </si>
  <si>
    <t>Berfilms - VOD</t>
  </si>
  <si>
    <t>Berfilms</t>
  </si>
  <si>
    <t>Big Farm - VOD</t>
  </si>
  <si>
    <t>Big Farm</t>
  </si>
  <si>
    <t>C_BIGF</t>
  </si>
  <si>
    <t>BlazHoffski - VOD</t>
  </si>
  <si>
    <t>BlazHoffski</t>
  </si>
  <si>
    <t>C_BLAZ</t>
  </si>
  <si>
    <t>BlinkTV - VOD</t>
  </si>
  <si>
    <t>BlinkTV</t>
  </si>
  <si>
    <t>Blue Donkey - VOD</t>
  </si>
  <si>
    <t>Blue Donkey</t>
  </si>
  <si>
    <t>C_BDON</t>
  </si>
  <si>
    <t>BMC - VOD</t>
  </si>
  <si>
    <t>BMC</t>
  </si>
  <si>
    <t>Partner VOD Kids</t>
  </si>
  <si>
    <t>Bonjour - VOD</t>
  </si>
  <si>
    <t>Bonjour</t>
  </si>
  <si>
    <t>Bridge Entertainment - VOD</t>
  </si>
  <si>
    <t>Bridge Entertainment</t>
  </si>
  <si>
    <t>C_BRID</t>
  </si>
  <si>
    <t>UniFrance - VOD</t>
  </si>
  <si>
    <t>UniFrance</t>
  </si>
  <si>
    <t>C_CALT</t>
  </si>
  <si>
    <t>Caviar - VOD</t>
  </si>
  <si>
    <t>Caviar</t>
  </si>
  <si>
    <t>C_CAVI</t>
  </si>
  <si>
    <t>Cineart - VOD</t>
  </si>
  <si>
    <t>Cineart</t>
  </si>
  <si>
    <t>C_CINE</t>
  </si>
  <si>
    <t>Cinemate Distribution - VOD</t>
  </si>
  <si>
    <t>Cinemate Distribution</t>
  </si>
  <si>
    <t>C_CINM</t>
  </si>
  <si>
    <t>Climax Films - VOD</t>
  </si>
  <si>
    <t>Climax Films</t>
  </si>
  <si>
    <t>C_CLIM</t>
  </si>
  <si>
    <t>Colmax - VOD</t>
  </si>
  <si>
    <t>Colmax</t>
  </si>
  <si>
    <t>C_COLM</t>
  </si>
  <si>
    <t>Sony Corporation - VOD</t>
  </si>
  <si>
    <t>Sony Corporation</t>
  </si>
  <si>
    <t>Partner VOD Major</t>
  </si>
  <si>
    <t>C_COLU</t>
  </si>
  <si>
    <t>Cookie Jar - VOD</t>
  </si>
  <si>
    <t>Cookie Jar</t>
  </si>
  <si>
    <t>C_COOK</t>
  </si>
  <si>
    <t>Cornered - VOD</t>
  </si>
  <si>
    <t>Cornered</t>
  </si>
  <si>
    <t>Cri de cœur - VOD</t>
  </si>
  <si>
    <t>Cri de cœur</t>
  </si>
  <si>
    <t>DFW - VOD</t>
  </si>
  <si>
    <t>DFW</t>
  </si>
  <si>
    <t>C_DFW</t>
  </si>
  <si>
    <t>Discovery - VOD</t>
  </si>
  <si>
    <t>Discovery</t>
  </si>
  <si>
    <t>C_DISC</t>
  </si>
  <si>
    <t>Disky - VOD</t>
  </si>
  <si>
    <t>Disky</t>
  </si>
  <si>
    <t>The Walt Disney Company - VOD</t>
  </si>
  <si>
    <t>C_DISF</t>
  </si>
  <si>
    <t>C_DISN</t>
  </si>
  <si>
    <t>Doco Digital B.V - VOD</t>
  </si>
  <si>
    <t>Doco Digital B.V</t>
  </si>
  <si>
    <t>C_DOCO</t>
  </si>
  <si>
    <t>Dorcel - VOD</t>
  </si>
  <si>
    <t>C_DORC</t>
  </si>
  <si>
    <t>Dreamlanes - VOD</t>
  </si>
  <si>
    <t>Dreamlanes</t>
  </si>
  <si>
    <t>Dupuis - VOD</t>
  </si>
  <si>
    <t>Dupuis</t>
  </si>
  <si>
    <t>Dusk - VOD</t>
  </si>
  <si>
    <t>Dusk</t>
  </si>
  <si>
    <t>C_DUSK</t>
  </si>
  <si>
    <t>EIC - VOD</t>
  </si>
  <si>
    <t>EIC</t>
  </si>
  <si>
    <t>C_EIC</t>
  </si>
  <si>
    <t>Elysée Films - VOD</t>
  </si>
  <si>
    <t>Elysée Films</t>
  </si>
  <si>
    <t>C_ELYS</t>
  </si>
  <si>
    <t>EMI Music - VOD</t>
  </si>
  <si>
    <t>EMI Music</t>
  </si>
  <si>
    <t>Entre Chien Et Loup - VOD</t>
  </si>
  <si>
    <t>Entre Chien Et Loup</t>
  </si>
  <si>
    <t>C_ENTR</t>
  </si>
  <si>
    <t>eOne - VOD</t>
  </si>
  <si>
    <t>eOne</t>
  </si>
  <si>
    <t>C_EONE</t>
  </si>
  <si>
    <t>Epitaph - VOD</t>
  </si>
  <si>
    <t>Epitaph</t>
  </si>
  <si>
    <t>Eurosport</t>
  </si>
  <si>
    <t>Exploration du Monde - VOD</t>
  </si>
  <si>
    <t>Exploration du Monde</t>
  </si>
  <si>
    <t>Exqi - VOD</t>
  </si>
  <si>
    <t>Exqi</t>
  </si>
  <si>
    <t>C_LINT</t>
  </si>
  <si>
    <t>Eyeworks - VOD</t>
  </si>
  <si>
    <t>Eyeworks</t>
  </si>
  <si>
    <t>C_EYEW</t>
  </si>
  <si>
    <t>Fact and Fiction - VOD</t>
  </si>
  <si>
    <t>Fact and Fiction</t>
  </si>
  <si>
    <t>Filmland - VOD</t>
  </si>
  <si>
    <t>Filmland</t>
  </si>
  <si>
    <t>Firmin - VOD</t>
  </si>
  <si>
    <t>Firmin</t>
  </si>
  <si>
    <t>C_FIRM</t>
  </si>
  <si>
    <t>Flèche Production - VOD</t>
  </si>
  <si>
    <t>Flèche Production</t>
  </si>
  <si>
    <t>Flying Home - VOD</t>
  </si>
  <si>
    <t>Flying Home</t>
  </si>
  <si>
    <t>C_FLYH</t>
  </si>
  <si>
    <t>Fobic - VOD</t>
  </si>
  <si>
    <t>Fobic</t>
  </si>
  <si>
    <t>Fontana - VOD</t>
  </si>
  <si>
    <t>Fontana</t>
  </si>
  <si>
    <t>C_FONT</t>
  </si>
  <si>
    <t>21st Century Fox - VOD</t>
  </si>
  <si>
    <t>C_FOX</t>
  </si>
  <si>
    <t>Frakas Productions - VOD</t>
  </si>
  <si>
    <t>Frakas Productions</t>
  </si>
  <si>
    <t>C_FRAK</t>
  </si>
  <si>
    <t>France Télévision - VOD</t>
  </si>
  <si>
    <t>France Télévision</t>
  </si>
  <si>
    <t>C_FTD</t>
  </si>
  <si>
    <t>Freeway Media - VOD</t>
  </si>
  <si>
    <t>Freeway Media</t>
  </si>
  <si>
    <t>C_FREE</t>
  </si>
  <si>
    <t>FremantleMedia Group - VOD</t>
  </si>
  <si>
    <t>FremantleMedia Group</t>
  </si>
  <si>
    <t>C_FREM</t>
  </si>
  <si>
    <t>Gaumont - VOD</t>
  </si>
  <si>
    <t>Gaumont</t>
  </si>
  <si>
    <t>C_GAUI</t>
  </si>
  <si>
    <t>Gaumont France - VOD</t>
  </si>
  <si>
    <t>Gaumont France</t>
  </si>
  <si>
    <t>C_GAUM</t>
  </si>
  <si>
    <t>Gentle Management - VOD</t>
  </si>
  <si>
    <t>Gentle Management</t>
  </si>
  <si>
    <t>Going Dutch - VOD</t>
  </si>
  <si>
    <t>Going Dutch</t>
  </si>
  <si>
    <t>GoodNews4Film - VOD</t>
  </si>
  <si>
    <t>GoodNews4Film</t>
  </si>
  <si>
    <t>Hélicotronc - VOD</t>
  </si>
  <si>
    <t>Hélicotronc</t>
  </si>
  <si>
    <t>C_HELI</t>
  </si>
  <si>
    <t>History - VOD</t>
  </si>
  <si>
    <t>HPG - VOD</t>
  </si>
  <si>
    <t>HPG</t>
  </si>
  <si>
    <t>C_HPG</t>
  </si>
  <si>
    <t>IMG Media - VOD</t>
  </si>
  <si>
    <t>IMG Media</t>
  </si>
  <si>
    <t>Indeed Films - VOD</t>
  </si>
  <si>
    <t>Indeed Films</t>
  </si>
  <si>
    <t>Independent Films - VOD</t>
  </si>
  <si>
    <t>Independent Films</t>
  </si>
  <si>
    <t>C_INDF</t>
  </si>
  <si>
    <t>Independent Productions - VOD</t>
  </si>
  <si>
    <t>Independent Productions</t>
  </si>
  <si>
    <t>C_INDE</t>
  </si>
  <si>
    <t>Indies - VOD</t>
  </si>
  <si>
    <t>Indies</t>
  </si>
  <si>
    <t>IndivisualNL - VOD</t>
  </si>
  <si>
    <t>IndivisualNL</t>
  </si>
  <si>
    <t>IotaProductions - VOD</t>
  </si>
  <si>
    <t>IotaProductions</t>
  </si>
  <si>
    <t>C_IOTA</t>
  </si>
  <si>
    <t>Ita - VOD</t>
  </si>
  <si>
    <t>Ita</t>
  </si>
  <si>
    <t>C_ITA</t>
  </si>
  <si>
    <t>Jekino - VOD</t>
  </si>
  <si>
    <t>Jekino</t>
  </si>
  <si>
    <t>Kanaalz - VOD</t>
  </si>
  <si>
    <t>Kanaalz</t>
  </si>
  <si>
    <t>C_RMG</t>
  </si>
  <si>
    <t>Kaos Films - VOD</t>
  </si>
  <si>
    <t>Kaos Films</t>
  </si>
  <si>
    <t>KRCGENK - VOD</t>
  </si>
  <si>
    <t>KRCGENK</t>
  </si>
  <si>
    <t>La Compagnie Cinématographique - VOD</t>
  </si>
  <si>
    <t>La Compagnie Cinématographique</t>
  </si>
  <si>
    <t>C_COMP</t>
  </si>
  <si>
    <t>M6 Group - VOD</t>
  </si>
  <si>
    <t>C_LAGA</t>
  </si>
  <si>
    <t>Left Fields - VOD</t>
  </si>
  <si>
    <t>Left Fields</t>
  </si>
  <si>
    <t>C_LEFT</t>
  </si>
  <si>
    <t>Les Films de la Passerelle - VOD</t>
  </si>
  <si>
    <t>Les Films de la Passerelle</t>
  </si>
  <si>
    <t>Les films du carré - VOD</t>
  </si>
  <si>
    <t>Les films du carré</t>
  </si>
  <si>
    <t>C_CARR</t>
  </si>
  <si>
    <t>Les films du fleuve - VOD</t>
  </si>
  <si>
    <t>Les films du fleuve</t>
  </si>
  <si>
    <t>C_FLEU</t>
  </si>
  <si>
    <t>Little Blue Ones - VOD</t>
  </si>
  <si>
    <t>Little Blue Ones</t>
  </si>
  <si>
    <t>C_BLUE</t>
  </si>
  <si>
    <t>Live Nation - VOD</t>
  </si>
  <si>
    <t>Live Nation</t>
  </si>
  <si>
    <t>Living Colour - VOD</t>
  </si>
  <si>
    <t>Living Colour</t>
  </si>
  <si>
    <t>C_LIVI</t>
  </si>
  <si>
    <t>Livingstone - VOD</t>
  </si>
  <si>
    <t>Livingstone</t>
  </si>
  <si>
    <t>Loft International - VOD</t>
  </si>
  <si>
    <t>Loft International</t>
  </si>
  <si>
    <t>C_LOFT</t>
  </si>
  <si>
    <t>Lucifer - VOD</t>
  </si>
  <si>
    <t>Lucifer</t>
  </si>
  <si>
    <t>Lumière Publishing - VOD</t>
  </si>
  <si>
    <t>Lumière Publishing</t>
  </si>
  <si>
    <t>C_LUMI</t>
  </si>
  <si>
    <t>Man's Films - VOD</t>
  </si>
  <si>
    <t>Man's Films</t>
  </si>
  <si>
    <t>C_MAN</t>
  </si>
  <si>
    <t>Marc Sluszny EZ - VOD</t>
  </si>
  <si>
    <t>Marc Sluszny EZ</t>
  </si>
  <si>
    <t>C_SLUS</t>
  </si>
  <si>
    <t>Matchroom Sport - VOD</t>
  </si>
  <si>
    <t>Matchroom Sport</t>
  </si>
  <si>
    <t>Mediatoon - VOD</t>
  </si>
  <si>
    <t>Mediatoon</t>
  </si>
  <si>
    <t>C_MEDI</t>
  </si>
  <si>
    <t>Menuet - VOD</t>
  </si>
  <si>
    <t>Menuet</t>
  </si>
  <si>
    <t>C_MENU</t>
  </si>
  <si>
    <t>MG Production - VOD</t>
  </si>
  <si>
    <t>MG Production</t>
  </si>
  <si>
    <t>C_MGPR</t>
  </si>
  <si>
    <t>MGM Holdings, Inc. - VOD</t>
  </si>
  <si>
    <t>MGM Holdings, Inc.</t>
  </si>
  <si>
    <t>C_MGM</t>
  </si>
  <si>
    <t>beIN Media Group - VOD</t>
  </si>
  <si>
    <t>beIN Media Group</t>
  </si>
  <si>
    <t>C_MIRA</t>
  </si>
  <si>
    <t>MK2 - VOD</t>
  </si>
  <si>
    <t>MK2</t>
  </si>
  <si>
    <t>Moefie Klub - VOD</t>
  </si>
  <si>
    <t>Moefie Klub</t>
  </si>
  <si>
    <t>Momedia - VOD</t>
  </si>
  <si>
    <t>Momedia</t>
  </si>
  <si>
    <t>MonteVerdi Media - VOD</t>
  </si>
  <si>
    <t>MonteVerdi Media</t>
  </si>
  <si>
    <t>Paramount Global - VOD</t>
  </si>
  <si>
    <t>Viacom Media Networks - VOD</t>
  </si>
  <si>
    <t>C_VIAC</t>
  </si>
  <si>
    <t>MUBI - VOD</t>
  </si>
  <si>
    <t>MUBI</t>
  </si>
  <si>
    <t>C_MUBI</t>
  </si>
  <si>
    <t>National Geographic - VOD</t>
  </si>
  <si>
    <t>National Geographic</t>
  </si>
  <si>
    <t>Need Productions - VOD</t>
  </si>
  <si>
    <t>Need Productions</t>
  </si>
  <si>
    <t>C_NEED</t>
  </si>
  <si>
    <t>News - VOD</t>
  </si>
  <si>
    <t>Nexus Factory - VOD</t>
  </si>
  <si>
    <t>Nexus Factory</t>
  </si>
  <si>
    <t>C_NEXU</t>
  </si>
  <si>
    <t>Nexus indep - VOD</t>
  </si>
  <si>
    <t>Nexus indep</t>
  </si>
  <si>
    <t>C_NEXI</t>
  </si>
  <si>
    <t>No Studio - VOD</t>
  </si>
  <si>
    <t>No Studio</t>
  </si>
  <si>
    <t>nWave Distribution - VOD</t>
  </si>
  <si>
    <t>nWave Distribution</t>
  </si>
  <si>
    <t>C_NWAV</t>
  </si>
  <si>
    <t>O'Brother Distribution - VOD</t>
  </si>
  <si>
    <t>O'Brother Distribution</t>
  </si>
  <si>
    <t>C_OBRO</t>
  </si>
  <si>
    <t>ODMedia - VOD</t>
  </si>
  <si>
    <t>ODMedia</t>
  </si>
  <si>
    <t>C_ODMA</t>
  </si>
  <si>
    <t>One2see - VOD</t>
  </si>
  <si>
    <t>One2see</t>
  </si>
  <si>
    <t>C_ONE2</t>
  </si>
  <si>
    <t>OnzeTV - VOD</t>
  </si>
  <si>
    <t>OnzeTV</t>
  </si>
  <si>
    <t>C_ONZE</t>
  </si>
  <si>
    <t>Other - Motion Pictures - VOD</t>
  </si>
  <si>
    <t>Other - Motion Pictures</t>
  </si>
  <si>
    <t>Other - TV Programming - VOD</t>
  </si>
  <si>
    <t>Other - TV Programming</t>
  </si>
  <si>
    <t>Otomatic - VOD</t>
  </si>
  <si>
    <t>Otomatic</t>
  </si>
  <si>
    <t>Panache - VOD</t>
  </si>
  <si>
    <t>Panache</t>
  </si>
  <si>
    <t>C_PANA</t>
  </si>
  <si>
    <t>Panda - VOD</t>
  </si>
  <si>
    <t>Panda</t>
  </si>
  <si>
    <t>C_PAND</t>
  </si>
  <si>
    <t>Paradiso - VOD</t>
  </si>
  <si>
    <t>Paradiso</t>
  </si>
  <si>
    <t>C_PARD</t>
  </si>
  <si>
    <t>Paramount Pictures - VOD</t>
  </si>
  <si>
    <t>Paramount Pictures</t>
  </si>
  <si>
    <t>C_PARM</t>
  </si>
  <si>
    <t>Paraplu - VOD</t>
  </si>
  <si>
    <t>Paraplu</t>
  </si>
  <si>
    <t>Passie XXX - VOD</t>
  </si>
  <si>
    <t>C_PASS</t>
  </si>
  <si>
    <t>PASSION4TV B.V. - VOD</t>
  </si>
  <si>
    <t>PASSION4TV B.V.</t>
  </si>
  <si>
    <t>C_PASB</t>
  </si>
  <si>
    <t>Pathé - VOD</t>
  </si>
  <si>
    <t>Pathé</t>
  </si>
  <si>
    <t>C_PATH</t>
  </si>
  <si>
    <t>Penthouse - VOD</t>
  </si>
  <si>
    <t>C_PENT</t>
  </si>
  <si>
    <t>Petrol - VOD</t>
  </si>
  <si>
    <t>Petrol</t>
  </si>
  <si>
    <t>Pias Comedy - VOD</t>
  </si>
  <si>
    <t>Pias Comedy</t>
  </si>
  <si>
    <t>C_PIAC</t>
  </si>
  <si>
    <t>Pink - VOD</t>
  </si>
  <si>
    <t>C_PINK</t>
  </si>
  <si>
    <t>Pink Moon - VOD</t>
  </si>
  <si>
    <t>Pink Moon</t>
  </si>
  <si>
    <t>C_PINM</t>
  </si>
  <si>
    <t>STV - VOD</t>
  </si>
  <si>
    <t>STV</t>
  </si>
  <si>
    <t>C_PLAY</t>
  </si>
  <si>
    <t>Potemkino - VOD</t>
  </si>
  <si>
    <t>Potemkino</t>
  </si>
  <si>
    <t>Première TV - VOD</t>
  </si>
  <si>
    <t>Première TV</t>
  </si>
  <si>
    <t>C_PREM</t>
  </si>
  <si>
    <t>Private - VOD</t>
  </si>
  <si>
    <t>Private</t>
  </si>
  <si>
    <t>C_PRIV</t>
  </si>
  <si>
    <t>Proximus - VOD</t>
  </si>
  <si>
    <t>C_BELA</t>
  </si>
  <si>
    <t>Pukkelpop - VOD</t>
  </si>
  <si>
    <t>Pukkelpop</t>
  </si>
  <si>
    <t>Quickupload - VOD</t>
  </si>
  <si>
    <t>Quickupload</t>
  </si>
  <si>
    <t>C_QUIC</t>
  </si>
  <si>
    <t>RCSCTV - VOD</t>
  </si>
  <si>
    <t>RCSCTV</t>
  </si>
  <si>
    <t>RCV - VOD</t>
  </si>
  <si>
    <t>RCV</t>
  </si>
  <si>
    <t>C_RCV</t>
  </si>
  <si>
    <t>Redbull - VOD</t>
  </si>
  <si>
    <t>Redbull</t>
  </si>
  <si>
    <t>C_REDB</t>
  </si>
  <si>
    <t>Remain In Light - VOD</t>
  </si>
  <si>
    <t>Remain In Light</t>
  </si>
  <si>
    <t>C_REMA</t>
  </si>
  <si>
    <t>Rimpelrock - VOD</t>
  </si>
  <si>
    <t>Rimpelrock</t>
  </si>
  <si>
    <t>Rinkel Film - VOD</t>
  </si>
  <si>
    <t>Rinkel Film</t>
  </si>
  <si>
    <t>Rooftop Content group - VOD</t>
  </si>
  <si>
    <t>Rooftop Content group</t>
  </si>
  <si>
    <t>C_ROOF</t>
  </si>
  <si>
    <t>Rough Trade - VOD</t>
  </si>
  <si>
    <t>Rough Trade</t>
  </si>
  <si>
    <t>RSCATV - VOD</t>
  </si>
  <si>
    <t>RSCATV</t>
  </si>
  <si>
    <t>RTBF - VOD</t>
  </si>
  <si>
    <t>C_RTBF</t>
  </si>
  <si>
    <t>RTL Group - VOD</t>
  </si>
  <si>
    <t>C_RTL</t>
  </si>
  <si>
    <t>Saint-Thomas - VOD</t>
  </si>
  <si>
    <t>Saint-Thomas</t>
  </si>
  <si>
    <t>Sapphire - VOD</t>
  </si>
  <si>
    <t>Sapphire</t>
  </si>
  <si>
    <t>C_SAPP</t>
  </si>
  <si>
    <t>SBS - VOD</t>
  </si>
  <si>
    <t>SBS</t>
  </si>
  <si>
    <t>C_SBS</t>
  </si>
  <si>
    <t>Scope Invest</t>
  </si>
  <si>
    <t>CoProd</t>
  </si>
  <si>
    <t>Scope Invest FR</t>
  </si>
  <si>
    <t>Scope Invest Indep</t>
  </si>
  <si>
    <t>Indep</t>
  </si>
  <si>
    <t>September Film - VOD</t>
  </si>
  <si>
    <t>September Film</t>
  </si>
  <si>
    <t>C_WILD</t>
  </si>
  <si>
    <t>SIA - VOD</t>
  </si>
  <si>
    <t>SIA</t>
  </si>
  <si>
    <t>C_SIA</t>
  </si>
  <si>
    <t>Simple Production - VOD</t>
  </si>
  <si>
    <t>Simple Production</t>
  </si>
  <si>
    <t>C_SIMP</t>
  </si>
  <si>
    <t>Skyline Entertainment - VOD</t>
  </si>
  <si>
    <t>Skyline Entertainment</t>
  </si>
  <si>
    <t>C_SKYL</t>
  </si>
  <si>
    <t>Snapper - VOD</t>
  </si>
  <si>
    <t>Snapper</t>
  </si>
  <si>
    <t>C_SONP</t>
  </si>
  <si>
    <t>Source1Media - VOD</t>
  </si>
  <si>
    <t>Source1Media</t>
  </si>
  <si>
    <t>C_SOUR</t>
  </si>
  <si>
    <t>Splendid Film - VOD</t>
  </si>
  <si>
    <t>Splendid Film</t>
  </si>
  <si>
    <t>C_SPLE</t>
  </si>
  <si>
    <t>Sportsbrand - VOD</t>
  </si>
  <si>
    <t>Sportsbrand</t>
  </si>
  <si>
    <t>Starway - VOD</t>
  </si>
  <si>
    <t>Starway</t>
  </si>
  <si>
    <t>Stingray - VOD</t>
  </si>
  <si>
    <t>Stingray</t>
  </si>
  <si>
    <t>C_STIN</t>
  </si>
  <si>
    <t>ANNE</t>
  </si>
  <si>
    <t>Anne</t>
  </si>
  <si>
    <t>Studio Canal - VOD</t>
  </si>
  <si>
    <t>Studio Canal</t>
  </si>
  <si>
    <t>C_STUD</t>
  </si>
  <si>
    <t>Tarantula - VOD</t>
  </si>
  <si>
    <t>Tarantula</t>
  </si>
  <si>
    <t>C_TARA</t>
  </si>
  <si>
    <t>TF1 Group - VOD</t>
  </si>
  <si>
    <t>C_TF1D</t>
  </si>
  <si>
    <t>The Box Distribution - VOD</t>
  </si>
  <si>
    <t>The Box Distribution</t>
  </si>
  <si>
    <t>C_BOXD</t>
  </si>
  <si>
    <t>The Searchers - VOD</t>
  </si>
  <si>
    <t>The Searchers</t>
  </si>
  <si>
    <t>C_SEAR</t>
  </si>
  <si>
    <t>C_DISS</t>
  </si>
  <si>
    <t>This is Bang - VOD</t>
  </si>
  <si>
    <t>This is Bang</t>
  </si>
  <si>
    <t>This is Music - VOD</t>
  </si>
  <si>
    <t>This is Music</t>
  </si>
  <si>
    <t>Threelines - VOD</t>
  </si>
  <si>
    <t>Threelines</t>
  </si>
  <si>
    <t>C_THRE</t>
  </si>
  <si>
    <t>To Do Today - VOD</t>
  </si>
  <si>
    <t>To Do Today</t>
  </si>
  <si>
    <t>C_TODO</t>
  </si>
  <si>
    <t>Tourne Sol Production - VOD</t>
  </si>
  <si>
    <t>Tourne Sol Production</t>
  </si>
  <si>
    <t>C_TOUR</t>
  </si>
  <si>
    <t>U Dream - VOD</t>
  </si>
  <si>
    <t>U Dream</t>
  </si>
  <si>
    <t>C_UDRE</t>
  </si>
  <si>
    <t>NBC Universal - VOD</t>
  </si>
  <si>
    <t>C_UNSA</t>
  </si>
  <si>
    <t>UniversCiné - VOD</t>
  </si>
  <si>
    <t>UniversCiné</t>
  </si>
  <si>
    <t>C_UNIV</t>
  </si>
  <si>
    <t>Upside Distribution - VOD</t>
  </si>
  <si>
    <t>Upside Distribution</t>
  </si>
  <si>
    <t>C_UPSI</t>
  </si>
  <si>
    <t>V2 - VOD</t>
  </si>
  <si>
    <t>V2</t>
  </si>
  <si>
    <t>Versus Production - VOD</t>
  </si>
  <si>
    <t>Versus Production</t>
  </si>
  <si>
    <t>C_VERS</t>
  </si>
  <si>
    <t>Victor - VOD</t>
  </si>
  <si>
    <t>Victor</t>
  </si>
  <si>
    <t>Victory Productions - VOD</t>
  </si>
  <si>
    <t>Victory Productions</t>
  </si>
  <si>
    <t>C_VICT</t>
  </si>
  <si>
    <t>Videodis - VOD</t>
  </si>
  <si>
    <t>Videodis</t>
  </si>
  <si>
    <t>Vision Music - VOD</t>
  </si>
  <si>
    <t>Vision Music</t>
  </si>
  <si>
    <t>DPG Media SA - VOD</t>
  </si>
  <si>
    <t>Vivi Films - VOD</t>
  </si>
  <si>
    <t>Vivi Films</t>
  </si>
  <si>
    <t>C_VIVI</t>
  </si>
  <si>
    <t>Voices - VOD</t>
  </si>
  <si>
    <t>Voices</t>
  </si>
  <si>
    <t>VRT Group - VOD</t>
  </si>
  <si>
    <t>C_VRT</t>
  </si>
  <si>
    <t>C_VTM</t>
  </si>
  <si>
    <t>Time Warner - VOD</t>
  </si>
  <si>
    <t>Time Warner</t>
  </si>
  <si>
    <t>C_WARN</t>
  </si>
  <si>
    <t>WFE - VOD</t>
  </si>
  <si>
    <t>WFE</t>
  </si>
  <si>
    <t>C_WFE</t>
  </si>
  <si>
    <t>Play Media - VOD</t>
  </si>
  <si>
    <t>C_WOES</t>
  </si>
  <si>
    <t>Wolvin - VOD</t>
  </si>
  <si>
    <t>Wolvin</t>
  </si>
  <si>
    <t>Wrong Men North - VOD</t>
  </si>
  <si>
    <t>Wrong Men North</t>
  </si>
  <si>
    <t>C_WRON</t>
  </si>
  <si>
    <t>YC Alligator Films - VOD</t>
  </si>
  <si>
    <t>YC Alligator Films</t>
  </si>
  <si>
    <t>C_YCAL</t>
  </si>
  <si>
    <t>Zodiak Media - VOD</t>
  </si>
  <si>
    <t>Zodiak Media</t>
  </si>
  <si>
    <t>C_ZODI</t>
  </si>
  <si>
    <t>Zooloo Kids - VOD</t>
  </si>
  <si>
    <t>Zooloo Kids</t>
  </si>
  <si>
    <t>Five F</t>
  </si>
  <si>
    <t>Proximus Five FR</t>
  </si>
  <si>
    <t>Proximus Five</t>
  </si>
  <si>
    <t>Basketball</t>
  </si>
  <si>
    <t>Five N</t>
  </si>
  <si>
    <t>Proximus Five NL</t>
  </si>
  <si>
    <t>Kids F</t>
  </si>
  <si>
    <t>Proximus Kids FR</t>
  </si>
  <si>
    <t>Proximus kids</t>
  </si>
  <si>
    <t>kids</t>
  </si>
  <si>
    <t>Kids N</t>
  </si>
  <si>
    <t>Proximus Kids NL</t>
  </si>
  <si>
    <t>Via Plaza</t>
  </si>
  <si>
    <t>MCM Pop</t>
  </si>
  <si>
    <t>UID0142</t>
  </si>
  <si>
    <t>FOX</t>
  </si>
  <si>
    <t>STAR Channel</t>
  </si>
  <si>
    <t>UID0300</t>
  </si>
  <si>
    <t>BE1 HD</t>
  </si>
  <si>
    <t>UID0132</t>
  </si>
  <si>
    <t>BBCFirst</t>
  </si>
  <si>
    <t>BBC First HD</t>
  </si>
  <si>
    <t>BBC First</t>
  </si>
  <si>
    <t>UID0131</t>
  </si>
  <si>
    <t>ElleGirl</t>
  </si>
  <si>
    <t xml:space="preserve">Elle Girl HD                        </t>
  </si>
  <si>
    <t>Elle Girl</t>
  </si>
  <si>
    <t>UID0146</t>
  </si>
  <si>
    <t>Play6</t>
  </si>
  <si>
    <t>Play 6</t>
  </si>
  <si>
    <t>UID0147</t>
  </si>
  <si>
    <t>Play6HD</t>
  </si>
  <si>
    <t>Play 6 HD</t>
  </si>
  <si>
    <t>Eklektik - VOD</t>
  </si>
  <si>
    <t>Eklektik</t>
  </si>
  <si>
    <t>C_EKLE</t>
  </si>
  <si>
    <t>Media Stratégy - VOD</t>
  </si>
  <si>
    <t>Media Stratégy</t>
  </si>
  <si>
    <t>C_MEDS</t>
  </si>
  <si>
    <t>De Mensen - VOD</t>
  </si>
  <si>
    <t>De Mensen</t>
  </si>
  <si>
    <t>C_DEME</t>
  </si>
  <si>
    <t>100 distribution - VOD</t>
  </si>
  <si>
    <t>100 distribution</t>
  </si>
  <si>
    <t>C_100D</t>
  </si>
  <si>
    <t>Europacorp - VOD</t>
  </si>
  <si>
    <t>Europacorp</t>
  </si>
  <si>
    <t>C_EURO</t>
  </si>
  <si>
    <t>Be-FILMS - VOD</t>
  </si>
  <si>
    <t>Be-FILMS</t>
  </si>
  <si>
    <t>C_BEFI</t>
  </si>
  <si>
    <t>Novak Productions - VOD</t>
  </si>
  <si>
    <t>Novak Productions</t>
  </si>
  <si>
    <t>C_NOVA</t>
  </si>
  <si>
    <t>SABAM</t>
  </si>
  <si>
    <t>IPR</t>
  </si>
  <si>
    <t>AGICOA</t>
  </si>
  <si>
    <t>SACD</t>
  </si>
  <si>
    <t>SIMIM</t>
  </si>
  <si>
    <t>URADEX</t>
  </si>
  <si>
    <t>UID0149</t>
  </si>
  <si>
    <t>Fr24HD</t>
  </si>
  <si>
    <t>France 24 HD</t>
  </si>
  <si>
    <t>UID0679</t>
  </si>
  <si>
    <t>LiveFHD</t>
  </si>
  <si>
    <t>Pickx Live FR HD</t>
  </si>
  <si>
    <t>Pickx Live FR</t>
  </si>
  <si>
    <t>UID0629</t>
  </si>
  <si>
    <t>LiveNHD</t>
  </si>
  <si>
    <t>Pickx Live NL HD</t>
  </si>
  <si>
    <t>Pickx Live NL</t>
  </si>
  <si>
    <t>UID0411</t>
  </si>
  <si>
    <t>NRJHitsTV</t>
  </si>
  <si>
    <t>NRJ Hits TV HD</t>
  </si>
  <si>
    <t>Unifrance Film International - VOD</t>
  </si>
  <si>
    <t>Unifrance Film International</t>
  </si>
  <si>
    <t>C_UNIF</t>
  </si>
  <si>
    <t>UID2073</t>
  </si>
  <si>
    <t>VTM4HD</t>
  </si>
  <si>
    <t>VTM 4 HD</t>
  </si>
  <si>
    <t>UID0648</t>
  </si>
  <si>
    <t>ESN3F</t>
  </si>
  <si>
    <t>Eleven Sports 3 FR</t>
  </si>
  <si>
    <t>UID0649</t>
  </si>
  <si>
    <t>ESN3N</t>
  </si>
  <si>
    <t>Eleven Sports 3 NL</t>
  </si>
  <si>
    <t>UID0233</t>
  </si>
  <si>
    <t>Evenaar HD</t>
  </si>
  <si>
    <t>UID0248</t>
  </si>
  <si>
    <t>KetnetHD</t>
  </si>
  <si>
    <t>Ketnet HD</t>
  </si>
  <si>
    <t>UID0154</t>
  </si>
  <si>
    <t>ENewsF</t>
  </si>
  <si>
    <t>Euronews FR</t>
  </si>
  <si>
    <t>UID0249</t>
  </si>
  <si>
    <t>ViceFR</t>
  </si>
  <si>
    <t>Viceland FR HD</t>
  </si>
  <si>
    <t>Vice Media LLC</t>
  </si>
  <si>
    <t>Viceland FR</t>
  </si>
  <si>
    <t>Viceland</t>
  </si>
  <si>
    <t>Melinnials</t>
  </si>
  <si>
    <t>UID0252</t>
  </si>
  <si>
    <t>ViceNL</t>
  </si>
  <si>
    <t>Viceland NL HD</t>
  </si>
  <si>
    <t>Viceland NL</t>
  </si>
  <si>
    <t>UID0211</t>
  </si>
  <si>
    <t>Eclips</t>
  </si>
  <si>
    <t>Eclips TV HD</t>
  </si>
  <si>
    <t>Eclips TV</t>
  </si>
  <si>
    <t>UID0239</t>
  </si>
  <si>
    <t>ArteHD</t>
  </si>
  <si>
    <t>ARTE HD</t>
  </si>
  <si>
    <t>UID0308</t>
  </si>
  <si>
    <t>Fra3HD</t>
  </si>
  <si>
    <t>France 3 HD</t>
  </si>
  <si>
    <t>UID0309</t>
  </si>
  <si>
    <t>Fra4HD</t>
  </si>
  <si>
    <t>France 4 HD</t>
  </si>
  <si>
    <t>UID0310</t>
  </si>
  <si>
    <t>Fra5HD</t>
  </si>
  <si>
    <t>France 5 HD</t>
  </si>
  <si>
    <t>UID0256</t>
  </si>
  <si>
    <t>NPO1HD</t>
  </si>
  <si>
    <t>NPO 1 HD</t>
  </si>
  <si>
    <t>UID0257</t>
  </si>
  <si>
    <t>NPO2HD</t>
  </si>
  <si>
    <t>NPO 2 HD</t>
  </si>
  <si>
    <t>UID0258</t>
  </si>
  <si>
    <t>NPO3HD</t>
  </si>
  <si>
    <t>NPO 3 HD</t>
  </si>
  <si>
    <t>UID0135</t>
  </si>
  <si>
    <t>nickNHD</t>
  </si>
  <si>
    <t>Nickelodeon NL HD</t>
  </si>
  <si>
    <t>UID0155</t>
  </si>
  <si>
    <t>VTM3HD</t>
  </si>
  <si>
    <t>VTM 3 HD</t>
  </si>
  <si>
    <t>UID0189</t>
  </si>
  <si>
    <t>CrimeD</t>
  </si>
  <si>
    <t>Crime District HD</t>
  </si>
  <si>
    <t>Crime District</t>
  </si>
  <si>
    <t>UID0231</t>
  </si>
  <si>
    <t>ABEXPLOHD</t>
  </si>
  <si>
    <t>ABEXPLORE HD</t>
  </si>
  <si>
    <t>UID0246</t>
  </si>
  <si>
    <t>AnimalPHD</t>
  </si>
  <si>
    <t>Animal Planet HD</t>
  </si>
  <si>
    <t>UID0232</t>
  </si>
  <si>
    <t>NjamHD</t>
  </si>
  <si>
    <t>Njam! HD</t>
  </si>
  <si>
    <t>NJAM!</t>
  </si>
  <si>
    <t>UID0234</t>
  </si>
  <si>
    <t>Njam</t>
  </si>
  <si>
    <t>Njam!</t>
  </si>
  <si>
    <t>UID2031</t>
  </si>
  <si>
    <t>S100HitsH</t>
  </si>
  <si>
    <t>Studio 100 Hits HD</t>
  </si>
  <si>
    <t>Studio 100 Hits</t>
  </si>
  <si>
    <t>UID2032</t>
  </si>
  <si>
    <t>S100Hits</t>
  </si>
  <si>
    <t>UID2033</t>
  </si>
  <si>
    <t>S100NHD</t>
  </si>
  <si>
    <t>Studio 100 TV NL HD</t>
  </si>
  <si>
    <t>Studio 100 TV NL</t>
  </si>
  <si>
    <t>UID2034</t>
  </si>
  <si>
    <t>S100N</t>
  </si>
  <si>
    <t>UID0301</t>
  </si>
  <si>
    <t>BeCine</t>
  </si>
  <si>
    <t>Be Ciné HD</t>
  </si>
  <si>
    <t>UID0305</t>
  </si>
  <si>
    <t>CineplCla</t>
  </si>
  <si>
    <t>Ciné+ Classic HD</t>
  </si>
  <si>
    <t>Ciné+ Classic</t>
  </si>
  <si>
    <t>UID0303</t>
  </si>
  <si>
    <t>CineplPre</t>
  </si>
  <si>
    <t>Ciné+ Premier HD</t>
  </si>
  <si>
    <t>Ciné+ Premier</t>
  </si>
  <si>
    <t>UID0302</t>
  </si>
  <si>
    <t>BeSeries</t>
  </si>
  <si>
    <t>Be Séries HD</t>
  </si>
  <si>
    <t>UID0304</t>
  </si>
  <si>
    <t>CineplFri</t>
  </si>
  <si>
    <t>Ciné+ Frisson HD</t>
  </si>
  <si>
    <t>Ciné+ Frisson</t>
  </si>
  <si>
    <t>UID0683</t>
  </si>
  <si>
    <t>PSP4FHD</t>
  </si>
  <si>
    <t>Pickx+ Sports 04 FR HD</t>
  </si>
  <si>
    <t>UID0633</t>
  </si>
  <si>
    <t>PSP4NHD</t>
  </si>
  <si>
    <t>Pickx+ Sports 04 NL HD</t>
  </si>
  <si>
    <t>UID0684</t>
  </si>
  <si>
    <t>PSP5FHD</t>
  </si>
  <si>
    <t>Pickx+ Sports 05 FR HD</t>
  </si>
  <si>
    <t>UID0634</t>
  </si>
  <si>
    <t>PSP5NHD</t>
  </si>
  <si>
    <t>Pickx+ Sports 05 NL HD</t>
  </si>
  <si>
    <t>UID0685</t>
  </si>
  <si>
    <t>PSP6FHD</t>
  </si>
  <si>
    <t>Pickx+ Sports 06 FR HD</t>
  </si>
  <si>
    <t>UID0635</t>
  </si>
  <si>
    <t>PSP6NHD</t>
  </si>
  <si>
    <t>Pickx+ Sports 06 NL HD</t>
  </si>
  <si>
    <t>UID0623</t>
  </si>
  <si>
    <t>All9 N</t>
  </si>
  <si>
    <t>Proximus 11 Nine NL</t>
  </si>
  <si>
    <t>UID0659</t>
  </si>
  <si>
    <t>All9 F</t>
  </si>
  <si>
    <t>Proximus 11 Nine FR</t>
  </si>
  <si>
    <t>UID1101</t>
  </si>
  <si>
    <t>StingFHD</t>
  </si>
  <si>
    <t>Stingray Hits FR HD</t>
  </si>
  <si>
    <t>Stingray Hits</t>
  </si>
  <si>
    <t>UID1100</t>
  </si>
  <si>
    <t>StingNHD</t>
  </si>
  <si>
    <t>Stingray Hits NL HD</t>
  </si>
  <si>
    <t>UID1102</t>
  </si>
  <si>
    <t>VLParl</t>
  </si>
  <si>
    <t>Vlaamsparlement.tv HD</t>
  </si>
  <si>
    <t>Vlaams Parlement</t>
  </si>
  <si>
    <t>Vlaamsparlement.tv</t>
  </si>
  <si>
    <t>Politics</t>
  </si>
  <si>
    <t>UID2040</t>
  </si>
  <si>
    <t>E!FrHD</t>
  </si>
  <si>
    <t>E! entertainment FR HD</t>
  </si>
  <si>
    <t>UID2041</t>
  </si>
  <si>
    <t>E!NlHD</t>
  </si>
  <si>
    <t>E! entertainment NL HD</t>
  </si>
  <si>
    <t>UID2042</t>
  </si>
  <si>
    <t>DisneyFHD</t>
  </si>
  <si>
    <t>Disney Channel FR HD</t>
  </si>
  <si>
    <t>UID2043</t>
  </si>
  <si>
    <t>DisneyNHD</t>
  </si>
  <si>
    <t>Disney Channel NL HD</t>
  </si>
  <si>
    <t>UID2046</t>
  </si>
  <si>
    <t>DisnXDfHD</t>
  </si>
  <si>
    <t>Disney XD FR HD</t>
  </si>
  <si>
    <t>UID2276</t>
  </si>
  <si>
    <t>TMCHD</t>
  </si>
  <si>
    <t>TMC HD</t>
  </si>
  <si>
    <t>TMC</t>
  </si>
  <si>
    <t>UID0624</t>
  </si>
  <si>
    <t>11pl4HDN</t>
  </si>
  <si>
    <t>Proximus 11+ Four NL HD</t>
  </si>
  <si>
    <t>UID0625</t>
  </si>
  <si>
    <t>PSP8NHD</t>
  </si>
  <si>
    <t>Pickx+ Sports 08 NL HD</t>
  </si>
  <si>
    <t>UID0626</t>
  </si>
  <si>
    <t>PSP9NHD</t>
  </si>
  <si>
    <t>Pickx+ Sports 09 NL HD</t>
  </si>
  <si>
    <t>UID0674</t>
  </si>
  <si>
    <t>PSP10FHD</t>
  </si>
  <si>
    <t>Pickx+ Sports 10 FR HD</t>
  </si>
  <si>
    <t>UID0675</t>
  </si>
  <si>
    <t>11pl5HDF</t>
  </si>
  <si>
    <t>Proximus 11+ Five FR HD</t>
  </si>
  <si>
    <t>UID0676</t>
  </si>
  <si>
    <t>11pl6HDF</t>
  </si>
  <si>
    <t>Proximus 11+ Six FR HD</t>
  </si>
  <si>
    <t>UID0697</t>
  </si>
  <si>
    <t>ESN3FHD</t>
  </si>
  <si>
    <t>Eleven Sports 3 FR HD</t>
  </si>
  <si>
    <t>UID0698</t>
  </si>
  <si>
    <t>ESN3NHD</t>
  </si>
  <si>
    <t>Eleven Sports 3 NL HD</t>
  </si>
  <si>
    <t>UID0699</t>
  </si>
  <si>
    <t>ESL HD</t>
  </si>
  <si>
    <t>ESports TV HD</t>
  </si>
  <si>
    <t>ESL TV</t>
  </si>
  <si>
    <t>ESports TV</t>
  </si>
  <si>
    <t>UID2047</t>
  </si>
  <si>
    <t>VTMDOKHD</t>
  </si>
  <si>
    <t>VTM NON-STOP DOKTERS HD</t>
  </si>
  <si>
    <t>VTM Non-Stop 90’s HD</t>
  </si>
  <si>
    <t>UID2048</t>
  </si>
  <si>
    <t>KidsJrHD</t>
  </si>
  <si>
    <t>VTM Kids Jr HD</t>
  </si>
  <si>
    <t>UID2049</t>
  </si>
  <si>
    <t>KanZHD</t>
  </si>
  <si>
    <t>Kanaal Z HD</t>
  </si>
  <si>
    <t>UID2050</t>
  </si>
  <si>
    <t>CanZHD</t>
  </si>
  <si>
    <t>Canal Z HD</t>
  </si>
  <si>
    <t>UID2051</t>
  </si>
  <si>
    <t>BreizhHD</t>
  </si>
  <si>
    <t>TV Breizh HD</t>
  </si>
  <si>
    <t>UID2052</t>
  </si>
  <si>
    <t>TCMFHD</t>
  </si>
  <si>
    <t>TCM Cinema FR HD</t>
  </si>
  <si>
    <t>UID2053</t>
  </si>
  <si>
    <t>SyFyFHD</t>
  </si>
  <si>
    <t>SyFy  FR HD</t>
  </si>
  <si>
    <t>UID2054</t>
  </si>
  <si>
    <t>13RueHD</t>
  </si>
  <si>
    <t>13ème Rue FR HD</t>
  </si>
  <si>
    <t>Home Box Office, Inc. - VOD</t>
  </si>
  <si>
    <t>Home Box Office, Inc.</t>
  </si>
  <si>
    <t>C_HBO</t>
  </si>
  <si>
    <t>Courage Mon Amour - VOD</t>
  </si>
  <si>
    <t>Courage Mon Amour</t>
  </si>
  <si>
    <t>C_COUR</t>
  </si>
  <si>
    <t>Stenola - VOD</t>
  </si>
  <si>
    <t>Stenola</t>
  </si>
  <si>
    <t>C_STEN</t>
  </si>
  <si>
    <t>SND - VOD</t>
  </si>
  <si>
    <t>SND</t>
  </si>
  <si>
    <t>C_SND</t>
  </si>
  <si>
    <t>Roissy Films - VOD</t>
  </si>
  <si>
    <t>Roissy Films</t>
  </si>
  <si>
    <t>C_ROIS</t>
  </si>
  <si>
    <t>F.F.C.M - VOD</t>
  </si>
  <si>
    <t>F.F.C.M</t>
  </si>
  <si>
    <t>C_FFCM</t>
  </si>
  <si>
    <t>Zodiak Belgium NV  - VOD</t>
  </si>
  <si>
    <t>Zodiak Belgium NV </t>
  </si>
  <si>
    <t>C_ZODB</t>
  </si>
  <si>
    <t>Savage Film - VOD</t>
  </si>
  <si>
    <t>Savage Film</t>
  </si>
  <si>
    <t>C_SAVA</t>
  </si>
  <si>
    <t>Ace Entertainment - VOD</t>
  </si>
  <si>
    <t>Ace Entertainment</t>
  </si>
  <si>
    <t>C_ACE</t>
  </si>
  <si>
    <t>Telescope - VOD</t>
  </si>
  <si>
    <t>Telescope</t>
  </si>
  <si>
    <t>C_TELE</t>
  </si>
  <si>
    <t>Diamond City Films - VOD</t>
  </si>
  <si>
    <t>Diamond City Films</t>
  </si>
  <si>
    <t>C_DIAM</t>
  </si>
  <si>
    <t>UID2055</t>
  </si>
  <si>
    <t>ActionHD</t>
  </si>
  <si>
    <t>Action HD</t>
  </si>
  <si>
    <t>UID2056</t>
  </si>
  <si>
    <t>CNNHD</t>
  </si>
  <si>
    <t>CNN HD</t>
  </si>
  <si>
    <t>UID2179</t>
  </si>
  <si>
    <t>TREKHD</t>
  </si>
  <si>
    <t>Trek HD</t>
  </si>
  <si>
    <t>UID2060</t>
  </si>
  <si>
    <t>GulliHD</t>
  </si>
  <si>
    <t>Gulli HD</t>
  </si>
  <si>
    <t>Antenne Centre - VOD</t>
  </si>
  <si>
    <t>Regional Channel VOD</t>
  </si>
  <si>
    <t>Regional Channel VOD - Wallonia</t>
  </si>
  <si>
    <t>C_ACTV</t>
  </si>
  <si>
    <t>ACTV</t>
  </si>
  <si>
    <t>ATV - VOD</t>
  </si>
  <si>
    <t>Regional Channel VOD - Flanders</t>
  </si>
  <si>
    <t>C_ATV</t>
  </si>
  <si>
    <t>AVS-EEKLO - VOD</t>
  </si>
  <si>
    <t>C_AVS</t>
  </si>
  <si>
    <t>AVS-GENT - VOD</t>
  </si>
  <si>
    <t>AVS-OUDENAARDE - VOD</t>
  </si>
  <si>
    <t>BRUZZ - VOD</t>
  </si>
  <si>
    <t>Regional Channel VOD - Brussel</t>
  </si>
  <si>
    <t>C_BRUS</t>
  </si>
  <si>
    <t>BRUS</t>
  </si>
  <si>
    <t>BX1 - VOD</t>
  </si>
  <si>
    <t>C_TLB</t>
  </si>
  <si>
    <t>TLB</t>
  </si>
  <si>
    <t>Bouke - VOD</t>
  </si>
  <si>
    <t>C_CANC</t>
  </si>
  <si>
    <t>CANC</t>
  </si>
  <si>
    <t>Canal Zoom - VOD</t>
  </si>
  <si>
    <t>C_CANZ</t>
  </si>
  <si>
    <t>CANZ</t>
  </si>
  <si>
    <t>MaTélé - VOD</t>
  </si>
  <si>
    <t>C_MATE</t>
  </si>
  <si>
    <t>MATE</t>
  </si>
  <si>
    <t>No Télé - VOD</t>
  </si>
  <si>
    <t>C_NOTE</t>
  </si>
  <si>
    <t>NOTE</t>
  </si>
  <si>
    <t>Ring TV - VOD</t>
  </si>
  <si>
    <t>C_RING</t>
  </si>
  <si>
    <t>ROB TV - VOD</t>
  </si>
  <si>
    <t>C_ROBT</t>
  </si>
  <si>
    <t>RTC Téléliège - VOD</t>
  </si>
  <si>
    <t>C_RTCL</t>
  </si>
  <si>
    <t>RTV-KEMPEN NOORD - VOD</t>
  </si>
  <si>
    <t>C_RTV</t>
  </si>
  <si>
    <t>RTV-KEMPEN OOST - VOD</t>
  </si>
  <si>
    <t>RTV-KEMPEN WEST - VOD</t>
  </si>
  <si>
    <t>RTV-MECHELEN - VOD</t>
  </si>
  <si>
    <t>Télé MB - VOD</t>
  </si>
  <si>
    <t>C_TMB</t>
  </si>
  <si>
    <t>TMB</t>
  </si>
  <si>
    <t>TéléSambre - VOD</t>
  </si>
  <si>
    <t>C_TSM</t>
  </si>
  <si>
    <t>TSM</t>
  </si>
  <si>
    <t>TéléVesdre - VOD</t>
  </si>
  <si>
    <t>C_TVSE</t>
  </si>
  <si>
    <t>TVSE</t>
  </si>
  <si>
    <t>TVCom - VOD</t>
  </si>
  <si>
    <t>C_TCOM</t>
  </si>
  <si>
    <t>TCOM</t>
  </si>
  <si>
    <t>TV Limburg centrum - VOD</t>
  </si>
  <si>
    <t>C_LIMB</t>
  </si>
  <si>
    <t>TV Limburg midden - VOD</t>
  </si>
  <si>
    <t>TV Limburg noord - VOD</t>
  </si>
  <si>
    <t>TV Limburg oost - VOD</t>
  </si>
  <si>
    <t>TV Limburg west - VOD</t>
  </si>
  <si>
    <t>TV Limburg zuid-oost - VOD</t>
  </si>
  <si>
    <t>TV Limburg zuid-west - VOD</t>
  </si>
  <si>
    <t>TV Oost - VOD</t>
  </si>
  <si>
    <t>C_TVOO</t>
  </si>
  <si>
    <t>TV Lux - VOD</t>
  </si>
  <si>
    <t>C_TLUX</t>
  </si>
  <si>
    <t>TLUX</t>
  </si>
  <si>
    <t>WTV - VOD</t>
  </si>
  <si>
    <t>C_WTV</t>
  </si>
  <si>
    <t>UID0691</t>
  </si>
  <si>
    <t>11pl7HDF</t>
  </si>
  <si>
    <t>Proximus 11+ Seven FR HD</t>
  </si>
  <si>
    <t>UID0694</t>
  </si>
  <si>
    <t>PSP10NHD</t>
  </si>
  <si>
    <t>Pickx+ Sports 10 NL HD</t>
  </si>
  <si>
    <t>UID2061</t>
  </si>
  <si>
    <t>NGCNHD</t>
  </si>
  <si>
    <t>National Geographic Channel NL HD</t>
  </si>
  <si>
    <t>UID2063</t>
  </si>
  <si>
    <t>MotorSD</t>
  </si>
  <si>
    <t>Motorvision TV</t>
  </si>
  <si>
    <t>The Frontdoor</t>
  </si>
  <si>
    <t>UID2067</t>
  </si>
  <si>
    <t>MotorHD</t>
  </si>
  <si>
    <t>Motorvision TV HD</t>
  </si>
  <si>
    <t>Velvet Films - VOD</t>
  </si>
  <si>
    <t>Velvet Films</t>
  </si>
  <si>
    <t>VOD</t>
  </si>
  <si>
    <t>C_VELV</t>
  </si>
  <si>
    <t>Medianext - VOD</t>
  </si>
  <si>
    <t>Medianext</t>
  </si>
  <si>
    <t>C_MNXT</t>
  </si>
  <si>
    <t>Lionsgate - VOD</t>
  </si>
  <si>
    <t>Lionsgate</t>
  </si>
  <si>
    <t>C_LION</t>
  </si>
  <si>
    <t>Studio 100 - VOD</t>
  </si>
  <si>
    <t>C_STU1</t>
  </si>
  <si>
    <t>Pebble TV - VOD</t>
  </si>
  <si>
    <t>C_PEBT</t>
  </si>
  <si>
    <t>AMC Networks Inc. - VOD</t>
  </si>
  <si>
    <t>C_SUND</t>
  </si>
  <si>
    <t>UID0254</t>
  </si>
  <si>
    <t>TravelXP</t>
  </si>
  <si>
    <t>Travel XP HD</t>
  </si>
  <si>
    <t>Celebrities Management Private Limited</t>
  </si>
  <si>
    <t>Travel XP</t>
  </si>
  <si>
    <t>UID2065</t>
  </si>
  <si>
    <t>TV5HD</t>
  </si>
  <si>
    <t>TV5 Monde FBS HD</t>
  </si>
  <si>
    <t>Jean Kluger NV - VOD</t>
  </si>
  <si>
    <t>Jean Kluger NV</t>
  </si>
  <si>
    <t>C_KLUG</t>
  </si>
  <si>
    <t>Gap Busters - VOD</t>
  </si>
  <si>
    <t>Gap Busters</t>
  </si>
  <si>
    <t>C_GAPB</t>
  </si>
  <si>
    <t>PENTHOUSE DIGITAL INC - VOD</t>
  </si>
  <si>
    <t>C_PENH</t>
  </si>
  <si>
    <t>Image Creation - VOD</t>
  </si>
  <si>
    <t>Image Creation</t>
  </si>
  <si>
    <t>C_IMAG</t>
  </si>
  <si>
    <t>UID0628</t>
  </si>
  <si>
    <t>2GrapesMedia</t>
  </si>
  <si>
    <t>UID2217</t>
  </si>
  <si>
    <t>PSP1NCHD</t>
  </si>
  <si>
    <t>Pickx+ Sports 01 NL HD copy</t>
  </si>
  <si>
    <t>Pickx+ Sports 01 NL copy</t>
  </si>
  <si>
    <t>UID2216</t>
  </si>
  <si>
    <t>PSP1FCHD</t>
  </si>
  <si>
    <t>Pickx+ Sports 01 FR HD copy</t>
  </si>
  <si>
    <t>Pickx+ Sports 01 FR copy</t>
  </si>
  <si>
    <t>UID2219</t>
  </si>
  <si>
    <t>PPLC1NLHD</t>
  </si>
  <si>
    <t>Pickx+ NL HD copy1</t>
  </si>
  <si>
    <t>UID2218</t>
  </si>
  <si>
    <t>PPLC1FRHD</t>
  </si>
  <si>
    <t>Pickx+ FR HD copy1</t>
  </si>
  <si>
    <t>UID0311</t>
  </si>
  <si>
    <t>LN24</t>
  </si>
  <si>
    <t>LN24 HD</t>
  </si>
  <si>
    <t>Les News 24</t>
  </si>
  <si>
    <t>UID0312</t>
  </si>
  <si>
    <t>C8</t>
  </si>
  <si>
    <t>C8 HD</t>
  </si>
  <si>
    <t>Groupe Canal + SA</t>
  </si>
  <si>
    <t>Must have</t>
  </si>
  <si>
    <t>Take Five - VOD</t>
  </si>
  <si>
    <t>Take Five</t>
  </si>
  <si>
    <t>C_TKFV</t>
  </si>
  <si>
    <t>JEF - VOD</t>
  </si>
  <si>
    <t>JEF</t>
  </si>
  <si>
    <t>C_JEF</t>
  </si>
  <si>
    <t>Watertower - VOD</t>
  </si>
  <si>
    <t>Watertower</t>
  </si>
  <si>
    <t>C_WATR</t>
  </si>
  <si>
    <t>SKY - VOD</t>
  </si>
  <si>
    <t>SKY</t>
  </si>
  <si>
    <t>C_SKY</t>
  </si>
  <si>
    <t>Beluga Tree - VOD</t>
  </si>
  <si>
    <t>Beluga Tree</t>
  </si>
  <si>
    <t>C_BELU</t>
  </si>
  <si>
    <t>GAD Distribution - VOD</t>
  </si>
  <si>
    <t>GAD Distribution</t>
  </si>
  <si>
    <t>C_GAD</t>
  </si>
  <si>
    <t>FONK - VOD</t>
  </si>
  <si>
    <t>FONK</t>
  </si>
  <si>
    <t>C_FONK</t>
  </si>
  <si>
    <t>Distri7 - VOD</t>
  </si>
  <si>
    <t>Distri7</t>
  </si>
  <si>
    <t>C_DIST</t>
  </si>
  <si>
    <t>SOFAM</t>
  </si>
  <si>
    <t>Auvibel</t>
  </si>
  <si>
    <t>Playright</t>
  </si>
  <si>
    <t>UID0313</t>
  </si>
  <si>
    <t>VTMGOLD</t>
  </si>
  <si>
    <t>VTM Gold</t>
  </si>
  <si>
    <t>Kwassa Films - VOD</t>
  </si>
  <si>
    <t>Kwassa Films</t>
  </si>
  <si>
    <t>C_KWAS</t>
  </si>
  <si>
    <t>Imagine - VOD</t>
  </si>
  <si>
    <t>Imagine</t>
  </si>
  <si>
    <t>C_IMAF</t>
  </si>
  <si>
    <t>Mooov - VOD</t>
  </si>
  <si>
    <t>Mooov</t>
  </si>
  <si>
    <t>C_MOOV</t>
  </si>
  <si>
    <t>Basic Fit - VOD</t>
  </si>
  <si>
    <t>Basic Fit</t>
  </si>
  <si>
    <t>C_BASI</t>
  </si>
  <si>
    <t>Playtime - VOD</t>
  </si>
  <si>
    <t>Playtime</t>
  </si>
  <si>
    <t>C_PLAM</t>
  </si>
  <si>
    <t>Gypsy productions - VOD</t>
  </si>
  <si>
    <t>Gypsy productions</t>
  </si>
  <si>
    <t>C_GYPS</t>
  </si>
  <si>
    <t>Film &amp; Picture - VOD</t>
  </si>
  <si>
    <t>Film &amp; Picture</t>
  </si>
  <si>
    <t>C_FIPI</t>
  </si>
  <si>
    <t>Cinématèque Royale de Belgique - VOD</t>
  </si>
  <si>
    <t>Cinématèque Royale de Belgique</t>
  </si>
  <si>
    <t>C_CIRB</t>
  </si>
  <si>
    <t>Wady Films - VOD</t>
  </si>
  <si>
    <t>Wady Films</t>
  </si>
  <si>
    <t>C_WADY</t>
  </si>
  <si>
    <t>The Elbaum Catalog Company - VOD</t>
  </si>
  <si>
    <t>The Elbaum Catalog Company</t>
  </si>
  <si>
    <t>C_ELBA</t>
  </si>
  <si>
    <t>SASU SCREENSKIN - VOD</t>
  </si>
  <si>
    <t>SASU SCREENSKIN</t>
  </si>
  <si>
    <t>C_SASU</t>
  </si>
  <si>
    <t>Bigger Boat - VOD</t>
  </si>
  <si>
    <t>Bigger Boat</t>
  </si>
  <si>
    <t>C_BIGG</t>
  </si>
  <si>
    <t>WW Entertainment - VOD</t>
  </si>
  <si>
    <t>WW Entertainment</t>
  </si>
  <si>
    <t>C_WWE</t>
  </si>
  <si>
    <t>The Ice House VZW - VOD</t>
  </si>
  <si>
    <t>The Ice House VZW</t>
  </si>
  <si>
    <t>C_ICEH</t>
  </si>
  <si>
    <t>Gardner and Domm nv - VOD</t>
  </si>
  <si>
    <t>Gardner and Domm nv</t>
  </si>
  <si>
    <t>C_GARN</t>
  </si>
  <si>
    <t>UID2208</t>
  </si>
  <si>
    <t>KadetHD</t>
  </si>
  <si>
    <t>Kadet HD</t>
  </si>
  <si>
    <t>KzoomHD</t>
  </si>
  <si>
    <t>Kzoom HD</t>
  </si>
  <si>
    <t>ITV - VOD</t>
  </si>
  <si>
    <t>ITV</t>
  </si>
  <si>
    <t>C_ITV</t>
  </si>
  <si>
    <t>ReelOne - VOD</t>
  </si>
  <si>
    <t>ReelOne</t>
  </si>
  <si>
    <t>C_RONE</t>
  </si>
  <si>
    <t>ESPN Sports Media Limited - VOD</t>
  </si>
  <si>
    <t>ESPN Sports Media Limited</t>
  </si>
  <si>
    <t>C_ESPN</t>
  </si>
  <si>
    <t>UID0650</t>
  </si>
  <si>
    <t>LiveFSD</t>
  </si>
  <si>
    <t>UID0600</t>
  </si>
  <si>
    <t>LiveNSD</t>
  </si>
  <si>
    <t>Under The Milky Way - VOD</t>
  </si>
  <si>
    <t>Under The Milky Way</t>
  </si>
  <si>
    <t>C_MIWA</t>
  </si>
  <si>
    <t>UID2130</t>
  </si>
  <si>
    <t>Elev1FRHD</t>
  </si>
  <si>
    <t>Eleven Pro League 1 FR HD</t>
  </si>
  <si>
    <t>Eleven Pro League 1 FR</t>
  </si>
  <si>
    <t>Eleven Pro League</t>
  </si>
  <si>
    <t>UID2131</t>
  </si>
  <si>
    <t>Eleven1FR</t>
  </si>
  <si>
    <t>UID2180</t>
  </si>
  <si>
    <t>Elev1NLHD</t>
  </si>
  <si>
    <t>Eleven Pro League 1 NL HD</t>
  </si>
  <si>
    <t>Eleven Pro League 1 NL</t>
  </si>
  <si>
    <t>UID2181</t>
  </si>
  <si>
    <t>Eleven1NL</t>
  </si>
  <si>
    <t>UID2182</t>
  </si>
  <si>
    <t>Elev2FRHD</t>
  </si>
  <si>
    <t>Eleven Pro League 2 FR HD</t>
  </si>
  <si>
    <t>Eleven Pro League 2 FR</t>
  </si>
  <si>
    <t>UID2183</t>
  </si>
  <si>
    <t>Eleven2FR</t>
  </si>
  <si>
    <t>UID2184</t>
  </si>
  <si>
    <t>Elev2NLHD</t>
  </si>
  <si>
    <t>Eleven Pro League 2 NL HD</t>
  </si>
  <si>
    <t>Eleven Pro League 2 NL</t>
  </si>
  <si>
    <t>UID2185</t>
  </si>
  <si>
    <t>Eleven2NL</t>
  </si>
  <si>
    <t>UID2186</t>
  </si>
  <si>
    <t>Elev3FRHD</t>
  </si>
  <si>
    <t>Eleven Pro League 3 FR HD</t>
  </si>
  <si>
    <t>Eleven Pro League 3 FR</t>
  </si>
  <si>
    <t>UID2187</t>
  </si>
  <si>
    <t>Eleven3FR</t>
  </si>
  <si>
    <t>UID2188</t>
  </si>
  <si>
    <t>Elev3NLHD</t>
  </si>
  <si>
    <t>Eleven Pro League 3 NL HD</t>
  </si>
  <si>
    <t>Eleven Pro League 3 NL</t>
  </si>
  <si>
    <t>UID2189</t>
  </si>
  <si>
    <t>Eleven3NL</t>
  </si>
  <si>
    <t>DisneyP</t>
  </si>
  <si>
    <t>Disney + info</t>
  </si>
  <si>
    <t>BELGA PRODUCTION - VOD</t>
  </si>
  <si>
    <t>BELGA PRODUCTION</t>
  </si>
  <si>
    <t>C_BELP</t>
  </si>
  <si>
    <t>Out TV - VOD</t>
  </si>
  <si>
    <t xml:space="preserve">OUTtv Media B.V. </t>
  </si>
  <si>
    <t>C_OUTV</t>
  </si>
  <si>
    <t>Beall Productions - VOD</t>
  </si>
  <si>
    <t>Beall Productions</t>
  </si>
  <si>
    <t>C_BEAL</t>
  </si>
  <si>
    <t xml:space="preserve">UID0689             </t>
  </si>
  <si>
    <t>eSportOne</t>
  </si>
  <si>
    <t>eSportsONE HD</t>
  </si>
  <si>
    <t>Sport1 GmbH</t>
  </si>
  <si>
    <t>eSportsONE</t>
  </si>
  <si>
    <t>Belgica Films - VOD</t>
  </si>
  <si>
    <t>Belgica Films</t>
  </si>
  <si>
    <t>C_BEGF</t>
  </si>
  <si>
    <t>Menuetto Film - VOD</t>
  </si>
  <si>
    <t>Menuetto Film</t>
  </si>
  <si>
    <t>C_MENO</t>
  </si>
  <si>
    <t>UID2068</t>
  </si>
  <si>
    <t>CCFR</t>
  </si>
  <si>
    <t>Comedy Central FR</t>
  </si>
  <si>
    <t>UID2066</t>
  </si>
  <si>
    <t>GameOne</t>
  </si>
  <si>
    <t>Game One</t>
  </si>
  <si>
    <t>UID2069</t>
  </si>
  <si>
    <t>Paramount</t>
  </si>
  <si>
    <t>Paramount Channel</t>
  </si>
  <si>
    <t xml:space="preserve">UID0813             </t>
  </si>
  <si>
    <t xml:space="preserve">STU BRU                                           </t>
  </si>
  <si>
    <t>Stu Bru</t>
  </si>
  <si>
    <t>Podium19</t>
  </si>
  <si>
    <t>PODIUM-19</t>
  </si>
  <si>
    <t>UID0307</t>
  </si>
  <si>
    <t>OUTTV</t>
  </si>
  <si>
    <t>Out TV HD</t>
  </si>
  <si>
    <t>Out TV</t>
  </si>
  <si>
    <t>ASER MEDIA LIMITED - VOD</t>
  </si>
  <si>
    <t>ASER MEDIA LIMITED</t>
  </si>
  <si>
    <t>C_ASER</t>
  </si>
  <si>
    <t>Gamma Broadcast group BV - VOD</t>
  </si>
  <si>
    <t>Gamma Broadcast group BV</t>
  </si>
  <si>
    <t>C_GAMA</t>
  </si>
  <si>
    <t>Periscoop Film - VOD</t>
  </si>
  <si>
    <t>Periscoop Film</t>
  </si>
  <si>
    <t>C_PERI</t>
  </si>
  <si>
    <t>Pfaff Sabrina productions - VOD</t>
  </si>
  <si>
    <t>Pfaff Sabrina productions</t>
  </si>
  <si>
    <t>C_PFAF</t>
  </si>
  <si>
    <t>The Party Sales - VOD</t>
  </si>
  <si>
    <t>The Party Sales</t>
  </si>
  <si>
    <t>C_PART</t>
  </si>
  <si>
    <t>Roue Libre - VOD</t>
  </si>
  <si>
    <t>Roue Libre</t>
  </si>
  <si>
    <t>C_ROUL</t>
  </si>
  <si>
    <t>Centre Vidéo de Bruxelles - VOD</t>
  </si>
  <si>
    <t>Centre Vidéo de Bruxelles</t>
  </si>
  <si>
    <t>C_CVBR</t>
  </si>
  <si>
    <t>Be TV - VOD</t>
  </si>
  <si>
    <t>C_BETV</t>
  </si>
  <si>
    <t>UID2293</t>
  </si>
  <si>
    <t>Play7</t>
  </si>
  <si>
    <t>Play7 HD</t>
  </si>
  <si>
    <t>Play 7</t>
  </si>
  <si>
    <t>Illegitime Defense - VOD</t>
  </si>
  <si>
    <t>Illegitime Defense</t>
  </si>
  <si>
    <t>C_ILDE</t>
  </si>
  <si>
    <t>DCD - VOD</t>
  </si>
  <si>
    <t>DCD</t>
  </si>
  <si>
    <t>C_DCD</t>
  </si>
  <si>
    <t>FCCE - VOD</t>
  </si>
  <si>
    <t>FCCE</t>
  </si>
  <si>
    <t>C_FCCE</t>
  </si>
  <si>
    <t>UID2318</t>
  </si>
  <si>
    <t>PPLC2FRHD</t>
  </si>
  <si>
    <t>Pickx+ FR HD copy2</t>
  </si>
  <si>
    <t>UID2319</t>
  </si>
  <si>
    <t>PPLC2NLHD</t>
  </si>
  <si>
    <t>Pickx+ NL HD copy2</t>
  </si>
  <si>
    <t>BBL Distribution - VOD</t>
  </si>
  <si>
    <t>BBL Distribution</t>
  </si>
  <si>
    <t>C_BBL</t>
  </si>
  <si>
    <t>In the Air - VOD</t>
  </si>
  <si>
    <t>In the Air</t>
  </si>
  <si>
    <t>C_INTA</t>
  </si>
  <si>
    <t>CBS international Television - VOD</t>
  </si>
  <si>
    <t>CBS international Television</t>
  </si>
  <si>
    <t>C_CBS</t>
  </si>
  <si>
    <t>Netflix App</t>
  </si>
  <si>
    <t>OTT</t>
  </si>
  <si>
    <t>Disney+ App</t>
  </si>
  <si>
    <t>UID2320</t>
  </si>
  <si>
    <t>MuseumTV</t>
  </si>
  <si>
    <t>Museum TV</t>
  </si>
  <si>
    <t>UID2317</t>
  </si>
  <si>
    <t>MyZenTV</t>
  </si>
  <si>
    <t>My Zen TV</t>
  </si>
  <si>
    <t>Federation Entertainment - VOD</t>
  </si>
  <si>
    <t>Federation Entertainment</t>
  </si>
  <si>
    <t>C_FEDE</t>
  </si>
  <si>
    <t>CBS Broadcast international - VOD</t>
  </si>
  <si>
    <t>CBS Broadcast international</t>
  </si>
  <si>
    <t>C_CBSB</t>
  </si>
  <si>
    <t>A+E Networks - VOD</t>
  </si>
  <si>
    <t>C_AETN</t>
  </si>
  <si>
    <t>Harmony - VOD</t>
  </si>
  <si>
    <t>C_HARM</t>
  </si>
  <si>
    <t>DisneyABC</t>
  </si>
  <si>
    <t>Banijay Rights - VOD</t>
  </si>
  <si>
    <t>Banijay Rights</t>
  </si>
  <si>
    <t>C_BANI</t>
  </si>
  <si>
    <t>Be For Films - VOD</t>
  </si>
  <si>
    <t>Be For Films</t>
  </si>
  <si>
    <t>C_BEFO</t>
  </si>
  <si>
    <t>Acht - VOD</t>
  </si>
  <si>
    <t>C_BITE</t>
  </si>
  <si>
    <t>DRG Limited - VOD</t>
  </si>
  <si>
    <t>DRG Limited</t>
  </si>
  <si>
    <t>C_DRG</t>
  </si>
  <si>
    <t>Ryva Production - VOD</t>
  </si>
  <si>
    <t>Ryva Production</t>
  </si>
  <si>
    <t>C_RYVA</t>
  </si>
  <si>
    <t>Scope Invest - VOD</t>
  </si>
  <si>
    <t>C_SCOC</t>
  </si>
  <si>
    <t>Scope Invest Indep - VOD</t>
  </si>
  <si>
    <t>C_SCOI</t>
  </si>
  <si>
    <t>UID2322</t>
  </si>
  <si>
    <t>ATVHD</t>
  </si>
  <si>
    <t>ATV HD</t>
  </si>
  <si>
    <t xml:space="preserve">ATV </t>
  </si>
  <si>
    <t>UID2324</t>
  </si>
  <si>
    <t>AVSEHD</t>
  </si>
  <si>
    <t>AVS-EEKLO HD</t>
  </si>
  <si>
    <t xml:space="preserve">AVS-EEKLO </t>
  </si>
  <si>
    <t>UID2323</t>
  </si>
  <si>
    <t>AVSGHD</t>
  </si>
  <si>
    <t>AVS-GENT HD</t>
  </si>
  <si>
    <t xml:space="preserve">AVS-GENT </t>
  </si>
  <si>
    <t>UID2325</t>
  </si>
  <si>
    <t>AVSOHD</t>
  </si>
  <si>
    <t>AVS-OUDENAARDE HD</t>
  </si>
  <si>
    <t xml:space="preserve">AVS-OUDENAARDE </t>
  </si>
  <si>
    <t>UID2330</t>
  </si>
  <si>
    <t>FOCUSHD</t>
  </si>
  <si>
    <t>Focus HD</t>
  </si>
  <si>
    <t>UID2333</t>
  </si>
  <si>
    <t>RINGTVHD</t>
  </si>
  <si>
    <t>Ring TV HD</t>
  </si>
  <si>
    <t xml:space="preserve">Ring TV </t>
  </si>
  <si>
    <t>UID2334</t>
  </si>
  <si>
    <t>ROBTVHD</t>
  </si>
  <si>
    <t>ROB TV HD</t>
  </si>
  <si>
    <t xml:space="preserve">ROB TV </t>
  </si>
  <si>
    <t>UID2337</t>
  </si>
  <si>
    <t>RTVKNHD</t>
  </si>
  <si>
    <t>RTV-KEMPEN NOORD HD</t>
  </si>
  <si>
    <t xml:space="preserve">RTV-KEMPEN NOORD </t>
  </si>
  <si>
    <t>UID2336</t>
  </si>
  <si>
    <t>RTVKOHD</t>
  </si>
  <si>
    <t>RTV-KEMPEN OOST HD</t>
  </si>
  <si>
    <t xml:space="preserve">RTV-KEMPEN OOST </t>
  </si>
  <si>
    <t>UID2338</t>
  </si>
  <si>
    <t>RTVKWHD</t>
  </si>
  <si>
    <t>RTV-KEMPEN WEST HD</t>
  </si>
  <si>
    <t>RTV-KEMPEN WEST VOD</t>
  </si>
  <si>
    <t>UID2339</t>
  </si>
  <si>
    <t>RTVMHD</t>
  </si>
  <si>
    <t>RTV-MECHELEN HD</t>
  </si>
  <si>
    <t>RTV-MECHELEN VOD</t>
  </si>
  <si>
    <t>UID2343</t>
  </si>
  <si>
    <t>TVLimbCHD</t>
  </si>
  <si>
    <t>TV Limburg centrum HD</t>
  </si>
  <si>
    <t xml:space="preserve">TV Limburg centrum </t>
  </si>
  <si>
    <t>UID2345</t>
  </si>
  <si>
    <t>TVOostHD</t>
  </si>
  <si>
    <t>TV Oost HD</t>
  </si>
  <si>
    <t>UID2347</t>
  </si>
  <si>
    <t>WTVHD</t>
  </si>
  <si>
    <t>WTV West-Vlaanderen - HD</t>
  </si>
  <si>
    <t>AT Production - VOD</t>
  </si>
  <si>
    <t>AT Production</t>
  </si>
  <si>
    <t>C_ATPR</t>
  </si>
  <si>
    <t>UID2349</t>
  </si>
  <si>
    <t>MentTVHD</t>
  </si>
  <si>
    <t>Ment POP HD</t>
  </si>
  <si>
    <t>InsightTV - VOD</t>
  </si>
  <si>
    <t>INPLUS - VOD</t>
  </si>
  <si>
    <t>Tv entertainment reality network</t>
  </si>
  <si>
    <t>C_INS</t>
  </si>
  <si>
    <t xml:space="preserve">UID2331             </t>
  </si>
  <si>
    <t xml:space="preserve">MaTeleHD                                </t>
  </si>
  <si>
    <t>MaTélé HD</t>
  </si>
  <si>
    <t xml:space="preserve">UID2071             </t>
  </si>
  <si>
    <t xml:space="preserve">LiveFHD11                               </t>
  </si>
  <si>
    <t xml:space="preserve">Pickx Live FR HD Copy                         </t>
  </si>
  <si>
    <t xml:space="preserve">UID2344             </t>
  </si>
  <si>
    <t xml:space="preserve">TVLuxHD                                 </t>
  </si>
  <si>
    <t xml:space="preserve">TV Lux HD              </t>
  </si>
  <si>
    <t xml:space="preserve">UID2342             </t>
  </si>
  <si>
    <t xml:space="preserve">TVComHD                                 </t>
  </si>
  <si>
    <t>TV Com HD</t>
  </si>
  <si>
    <t>TV Com</t>
  </si>
  <si>
    <t xml:space="preserve">UID2327             </t>
  </si>
  <si>
    <t xml:space="preserve">BX1HD                                   </t>
  </si>
  <si>
    <t>BX1 HD</t>
  </si>
  <si>
    <t xml:space="preserve">UID2332             </t>
  </si>
  <si>
    <t xml:space="preserve">NoteleHD                                </t>
  </si>
  <si>
    <t>No Télé HD</t>
  </si>
  <si>
    <t xml:space="preserve">UID2328             </t>
  </si>
  <si>
    <t xml:space="preserve">BoukeHD                                 </t>
  </si>
  <si>
    <t>Bouke HD</t>
  </si>
  <si>
    <t xml:space="preserve">UID2329             </t>
  </si>
  <si>
    <t xml:space="preserve">CZoomHD                                 </t>
  </si>
  <si>
    <t>Canal Zoom HD</t>
  </si>
  <si>
    <t xml:space="preserve">UID2340             </t>
  </si>
  <si>
    <t xml:space="preserve">TeleMBHD                                </t>
  </si>
  <si>
    <t>Télé MB HD</t>
  </si>
  <si>
    <t xml:space="preserve">UID2341             </t>
  </si>
  <si>
    <t xml:space="preserve">TeleSbrHD                               </t>
  </si>
  <si>
    <t>Télé Sambre HD</t>
  </si>
  <si>
    <t xml:space="preserve">UID2346             </t>
  </si>
  <si>
    <t xml:space="preserve">VediaHD                                 </t>
  </si>
  <si>
    <t>Vedia HD</t>
  </si>
  <si>
    <t xml:space="preserve">UID2348             </t>
  </si>
  <si>
    <t xml:space="preserve">BRFTVHD                                 </t>
  </si>
  <si>
    <t>BRF Fernsehen HD</t>
  </si>
  <si>
    <t xml:space="preserve">UID2074             </t>
  </si>
  <si>
    <t xml:space="preserve">LiveNHD11                               </t>
  </si>
  <si>
    <t xml:space="preserve">Pickx Live NL HD Copy                         </t>
  </si>
  <si>
    <t xml:space="preserve">UID2326             </t>
  </si>
  <si>
    <t xml:space="preserve">BRUZZHD                                 </t>
  </si>
  <si>
    <t>BRUZZ HD</t>
  </si>
  <si>
    <t xml:space="preserve">UID2335             </t>
  </si>
  <si>
    <t xml:space="preserve">RTCLHD                                  </t>
  </si>
  <si>
    <t>RTC Téléliège HD</t>
  </si>
  <si>
    <t xml:space="preserve">UID2321             </t>
  </si>
  <si>
    <t xml:space="preserve">AntCHD                                  </t>
  </si>
  <si>
    <t>Antenne Centre HD</t>
  </si>
  <si>
    <t xml:space="preserve">UID2351             </t>
  </si>
  <si>
    <t xml:space="preserve">TF1Series                               </t>
  </si>
  <si>
    <t>TF1 Séries Films HD</t>
  </si>
  <si>
    <t>TF1 Séries Films</t>
  </si>
  <si>
    <t xml:space="preserve">UID2353             </t>
  </si>
  <si>
    <t xml:space="preserve">QMusicTV                                </t>
  </si>
  <si>
    <t>Q-Music Kijk Live HD</t>
  </si>
  <si>
    <t>Q-Music Kijk Live</t>
  </si>
  <si>
    <t>UID2350</t>
  </si>
  <si>
    <t>INPLUS</t>
  </si>
  <si>
    <t>INPLUS HD</t>
  </si>
  <si>
    <t>C_MEDW</t>
  </si>
  <si>
    <t>Daylight Invest - VOD</t>
  </si>
  <si>
    <t>Daylight Invest</t>
  </si>
  <si>
    <t>C_DAYL</t>
  </si>
  <si>
    <t>Videoplugger - VOD</t>
  </si>
  <si>
    <t>C_VDPG</t>
  </si>
  <si>
    <t>Pretpraters - VOD</t>
  </si>
  <si>
    <t>Pretpraters</t>
  </si>
  <si>
    <t>C_PRTP</t>
  </si>
  <si>
    <t>Dynamic Television - VOD</t>
  </si>
  <si>
    <t>Dynamic Television</t>
  </si>
  <si>
    <t>C_DYNT</t>
  </si>
  <si>
    <t>Eurosport 2 NL HD</t>
  </si>
  <si>
    <t>Eurosport 2 FR HD</t>
  </si>
  <si>
    <t>Cartoon Network NL HD</t>
  </si>
  <si>
    <t>Cartoon Network NL</t>
  </si>
  <si>
    <t>UID50021</t>
  </si>
  <si>
    <t>CartNF</t>
  </si>
  <si>
    <t>UID50022</t>
  </si>
  <si>
    <t>CartnN</t>
  </si>
  <si>
    <t>Cartoon Network</t>
  </si>
  <si>
    <t>Boomerang FR HD</t>
  </si>
  <si>
    <t>10.80 Films - VOD</t>
  </si>
  <si>
    <t>10.80 Films</t>
  </si>
  <si>
    <t>C_108F</t>
  </si>
  <si>
    <t>Iris films - VOD</t>
  </si>
  <si>
    <t>Iris films</t>
  </si>
  <si>
    <t>C_IRIS</t>
  </si>
  <si>
    <t>UID2366</t>
  </si>
  <si>
    <t>Wsports</t>
  </si>
  <si>
    <t>W-Sports</t>
  </si>
  <si>
    <t>W Sport Media Ventures Limited</t>
  </si>
  <si>
    <t>UID2370</t>
  </si>
  <si>
    <t>HistoryHD</t>
  </si>
  <si>
    <t>History HD</t>
  </si>
  <si>
    <t>UID2369</t>
  </si>
  <si>
    <t>HistoirHD</t>
  </si>
  <si>
    <t>Histoire HD</t>
  </si>
  <si>
    <t>UID2368</t>
  </si>
  <si>
    <t>SCVIETVHD</t>
  </si>
  <si>
    <t>Science &amp; Vie TV HD</t>
  </si>
  <si>
    <t>UID2367</t>
  </si>
  <si>
    <t>DisnJrFHD</t>
  </si>
  <si>
    <t>Disney Jr. (FR) HD</t>
  </si>
  <si>
    <t>Lilydale Films - VOD</t>
  </si>
  <si>
    <t>Lilydale Films</t>
  </si>
  <si>
    <t>C_LLDF</t>
  </si>
  <si>
    <t>KTV Japan - VOD</t>
  </si>
  <si>
    <t>KTV Japan</t>
  </si>
  <si>
    <t>C_KTVJ</t>
  </si>
  <si>
    <t>UID2371</t>
  </si>
  <si>
    <t>RAI1HD</t>
  </si>
  <si>
    <t>Rai 1 HD</t>
  </si>
  <si>
    <t>UID2372</t>
  </si>
  <si>
    <t>RAI2HD</t>
  </si>
  <si>
    <t>Rai 2 HD</t>
  </si>
  <si>
    <t>UID2373</t>
  </si>
  <si>
    <t>RAI3HD</t>
  </si>
  <si>
    <t>Rai 3 HD</t>
  </si>
  <si>
    <t>UID2355</t>
  </si>
  <si>
    <t>BBC1HD</t>
  </si>
  <si>
    <t>BBC One HD</t>
  </si>
  <si>
    <t>UID2356</t>
  </si>
  <si>
    <t>BBC2HD</t>
  </si>
  <si>
    <t>BBC Two HD</t>
  </si>
  <si>
    <t>UID2374</t>
  </si>
  <si>
    <t>DobbitNHD</t>
  </si>
  <si>
    <t>Dobbit TV NL HD</t>
  </si>
  <si>
    <t>MacGillivray Freeman - VOD</t>
  </si>
  <si>
    <t>MacGillivray Freeman</t>
  </si>
  <si>
    <t>C_MGIF</t>
  </si>
  <si>
    <t>Dutch Content - VOD</t>
  </si>
  <si>
    <t>Dutch Content</t>
  </si>
  <si>
    <t>C_DTCC</t>
  </si>
  <si>
    <t>UID2375</t>
  </si>
  <si>
    <t>ARDHD</t>
  </si>
  <si>
    <t>Das Erste HD</t>
  </si>
  <si>
    <t>UID50045</t>
  </si>
  <si>
    <t>Mangas</t>
  </si>
  <si>
    <t>Anime</t>
  </si>
  <si>
    <t>UID2377</t>
  </si>
  <si>
    <t>LCIHD</t>
  </si>
  <si>
    <t>La Chaîne Info HD</t>
  </si>
  <si>
    <t>UID2376</t>
  </si>
  <si>
    <t>CCNLHD</t>
  </si>
  <si>
    <t>Comedy Central NL HD</t>
  </si>
  <si>
    <t>UID2379</t>
  </si>
  <si>
    <t>ZDFHD</t>
  </si>
  <si>
    <t>Das Zweite HD</t>
  </si>
  <si>
    <t>IRDEC - VOD</t>
  </si>
  <si>
    <t>IRDEC</t>
  </si>
  <si>
    <t>C_IRDE</t>
  </si>
  <si>
    <t>Farpoint Films - VOD</t>
  </si>
  <si>
    <t>Farpoint Films</t>
  </si>
  <si>
    <t>C_FRPF</t>
  </si>
  <si>
    <t>3DD Productions - VOD</t>
  </si>
  <si>
    <t>3DD Productions</t>
  </si>
  <si>
    <t>C_3DDP</t>
  </si>
  <si>
    <t>Pop Twist Entertainment - VOD</t>
  </si>
  <si>
    <t>Pop Twist Entertainment</t>
  </si>
  <si>
    <t>C_POPT</t>
  </si>
  <si>
    <t>Omnifilm Entertainment - VOD</t>
  </si>
  <si>
    <t>Omnifilm Entertainment</t>
  </si>
  <si>
    <t>C_OMFE</t>
  </si>
  <si>
    <t>Deep Bridge Entertainment - VOD</t>
  </si>
  <si>
    <t>Deep Bridge Entertainment</t>
  </si>
  <si>
    <t>C_DBET</t>
  </si>
  <si>
    <t>COMEDIHA - VOD</t>
  </si>
  <si>
    <t>COMEDIHA</t>
  </si>
  <si>
    <t>C_CMDA</t>
  </si>
  <si>
    <t>Sic - Portugal - VOD</t>
  </si>
  <si>
    <t>Sic - Portugal</t>
  </si>
  <si>
    <t>C_SIPO</t>
  </si>
  <si>
    <t>W-Sports - VOD</t>
  </si>
  <si>
    <t>C_WSPT</t>
  </si>
  <si>
    <t>CBS Comedy - VOD</t>
  </si>
  <si>
    <t>CBS Comedy</t>
  </si>
  <si>
    <t>C_CBSC</t>
  </si>
  <si>
    <t>Cesk Televize (Czech TV) - VOD</t>
  </si>
  <si>
    <t>Cesk Televize Czech TV - VOD</t>
  </si>
  <si>
    <t>Cesk Televize (Czech TV)</t>
  </si>
  <si>
    <t>C_CZEC</t>
  </si>
  <si>
    <t>Daehan Drama Ltd - VOD</t>
  </si>
  <si>
    <t>Daehan Drama Ltd</t>
  </si>
  <si>
    <t>C_DAED</t>
  </si>
  <si>
    <t>Louvigny media - VOD</t>
  </si>
  <si>
    <t>Louvigny media</t>
  </si>
  <si>
    <t>C_LVME</t>
  </si>
  <si>
    <t>Les Gens - VOD</t>
  </si>
  <si>
    <t>Les Gens</t>
  </si>
  <si>
    <t>C_GENS</t>
  </si>
  <si>
    <t>MS Pickx + FR SVOD</t>
  </si>
  <si>
    <t>MS Pickx + NL SVOD</t>
  </si>
  <si>
    <t>Brain Power Studio Rights - VOD</t>
  </si>
  <si>
    <t>Brain Power Studio Rights</t>
  </si>
  <si>
    <t>C_BPSR</t>
  </si>
  <si>
    <t>Sioux Productions - VOD</t>
  </si>
  <si>
    <t>Sioux Productions</t>
  </si>
  <si>
    <t>C_SIUX</t>
  </si>
  <si>
    <t>UID2464</t>
  </si>
  <si>
    <t>DorcelXHD</t>
  </si>
  <si>
    <t>Dorcel XXX HD</t>
  </si>
  <si>
    <t>UID2465</t>
  </si>
  <si>
    <t>PassieHD</t>
  </si>
  <si>
    <t>Passie XXX HD</t>
  </si>
  <si>
    <t>UID2468</t>
  </si>
  <si>
    <t>TraceHD</t>
  </si>
  <si>
    <t>Trace Urban HD</t>
  </si>
  <si>
    <t>UID2378</t>
  </si>
  <si>
    <t>MangasHD</t>
  </si>
  <si>
    <t>Mangas HD</t>
  </si>
  <si>
    <t>UID2467</t>
  </si>
  <si>
    <t>TijiHD</t>
  </si>
  <si>
    <t>Tiji HD</t>
  </si>
  <si>
    <t>UID2466</t>
  </si>
  <si>
    <t>PinkHD</t>
  </si>
  <si>
    <t>Pink TV HD</t>
  </si>
  <si>
    <t>UID50305</t>
  </si>
  <si>
    <t>Ctnito</t>
  </si>
  <si>
    <t>Cartoonito (NL)</t>
  </si>
  <si>
    <t>Cartoonito NL</t>
  </si>
  <si>
    <t>CtnitoHD</t>
  </si>
  <si>
    <t>Cartoonito (NL) HD</t>
  </si>
  <si>
    <t xml:space="preserve">UID2471             </t>
  </si>
  <si>
    <t xml:space="preserve">Melody.tv [HD]                                    </t>
  </si>
  <si>
    <t>Melody HD</t>
  </si>
  <si>
    <t xml:space="preserve">UID2472             </t>
  </si>
  <si>
    <t xml:space="preserve">MTV NL [HD]                                       </t>
  </si>
  <si>
    <t>MTV NL HD</t>
  </si>
  <si>
    <t xml:space="preserve">UID2473             </t>
  </si>
  <si>
    <t xml:space="preserve">MTV Hits [HD]                                     </t>
  </si>
  <si>
    <t>MTV Hits HD</t>
  </si>
  <si>
    <t xml:space="preserve">UID2476             </t>
  </si>
  <si>
    <t xml:space="preserve">AUTOMOTO [HD]                                     </t>
  </si>
  <si>
    <t>AUTOMOTO HD</t>
  </si>
  <si>
    <t xml:space="preserve">UID2470             </t>
  </si>
  <si>
    <t xml:space="preserve">Fashion TV [HD]                                   </t>
  </si>
  <si>
    <t xml:space="preserve">Fashion TV HD                             </t>
  </si>
  <si>
    <t>Arcanii Media -VOD</t>
  </si>
  <si>
    <t>Arcanii Media</t>
  </si>
  <si>
    <t>Arcanii Media - VOD</t>
  </si>
  <si>
    <t>C_AME</t>
  </si>
  <si>
    <t>Limonero - VOD</t>
  </si>
  <si>
    <t>Limonero</t>
  </si>
  <si>
    <t>C_LMNR</t>
  </si>
  <si>
    <t>Associate Directors - VOD</t>
  </si>
  <si>
    <t xml:space="preserve">Associate Directors </t>
  </si>
  <si>
    <t>C_ASDI</t>
  </si>
  <si>
    <t>Scorpion TV - VOD</t>
  </si>
  <si>
    <t>Scorpion TV</t>
  </si>
  <si>
    <t>Scorpion TV- VOD</t>
  </si>
  <si>
    <t>C_SCOR</t>
  </si>
  <si>
    <t xml:space="preserve">UID2481             </t>
  </si>
  <si>
    <t xml:space="preserve">BBCWHD                                  </t>
  </si>
  <si>
    <t>BBC World News HD</t>
  </si>
  <si>
    <t>y</t>
  </si>
  <si>
    <t>n</t>
  </si>
  <si>
    <t xml:space="preserve">UID2477             </t>
  </si>
  <si>
    <t xml:space="preserve">AMTVHD                                  </t>
  </si>
  <si>
    <t xml:space="preserve">Maghreb TV HD                    </t>
  </si>
  <si>
    <t xml:space="preserve">UID2478             </t>
  </si>
  <si>
    <t xml:space="preserve">RFMTVHD                                 </t>
  </si>
  <si>
    <t>RFM TV HD</t>
  </si>
  <si>
    <t xml:space="preserve">UID2474             </t>
  </si>
  <si>
    <t xml:space="preserve">AlAoulaHD                               </t>
  </si>
  <si>
    <t>Al Aoula HD</t>
  </si>
  <si>
    <t xml:space="preserve">UID2475             </t>
  </si>
  <si>
    <t xml:space="preserve">ALJAZHD                                 </t>
  </si>
  <si>
    <t>Al Jazeera Arabic HD</t>
  </si>
  <si>
    <t xml:space="preserve">UID0639             </t>
  </si>
  <si>
    <t xml:space="preserve">StudioPXSF                              </t>
  </si>
  <si>
    <t xml:space="preserve">Studio Proximus FR                    </t>
  </si>
  <si>
    <t xml:space="preserve">UID2531             </t>
  </si>
  <si>
    <t xml:space="preserve">StudioPXSN                              </t>
  </si>
  <si>
    <t xml:space="preserve">Studio Proximus NL                        </t>
  </si>
  <si>
    <t>UID2482</t>
  </si>
  <si>
    <t>RTLTVHD</t>
  </si>
  <si>
    <t>RTL Television HD</t>
  </si>
  <si>
    <t>UID2483</t>
  </si>
  <si>
    <t>TVEHD</t>
  </si>
  <si>
    <t>TVE Internacional HD</t>
  </si>
  <si>
    <t>UID2487</t>
  </si>
  <si>
    <t>2487</t>
  </si>
  <si>
    <t>Animaux HD</t>
  </si>
  <si>
    <t>UID2488</t>
  </si>
  <si>
    <t>2488</t>
  </si>
  <si>
    <t>Euronews EN HD</t>
  </si>
  <si>
    <t>UID2489</t>
  </si>
  <si>
    <t>2489</t>
  </si>
  <si>
    <t>Euronews FR HD</t>
  </si>
  <si>
    <t>Scatena &amp; Rosner Films - VOD</t>
  </si>
  <si>
    <t>C_SCAR</t>
  </si>
  <si>
    <t>Rocket Rights - VOD</t>
  </si>
  <si>
    <t>C_RORI</t>
  </si>
  <si>
    <t xml:space="preserve">UID2479             </t>
  </si>
  <si>
    <t xml:space="preserve">BabyFHD                                 </t>
  </si>
  <si>
    <t>Baby TV FR HD</t>
  </si>
  <si>
    <t xml:space="preserve">UID2480             </t>
  </si>
  <si>
    <t xml:space="preserve">BabyNHD                                 </t>
  </si>
  <si>
    <t>Baby TV NL HD</t>
  </si>
  <si>
    <t>Journeyman - VOD</t>
  </si>
  <si>
    <t>Journeyman</t>
  </si>
  <si>
    <t>C_JRNM</t>
  </si>
  <si>
    <t>Debonair - VOD</t>
  </si>
  <si>
    <t>Debonair</t>
  </si>
  <si>
    <t>C_DEBR</t>
  </si>
  <si>
    <t>Dancing Dog- VOD</t>
  </si>
  <si>
    <t>Dancing Dog</t>
  </si>
  <si>
    <t>C_DDOG</t>
  </si>
  <si>
    <t>FIRST HAND FILMS - VOD</t>
  </si>
  <si>
    <t>C_FHFI</t>
  </si>
  <si>
    <t>1265 FILMS - VOD</t>
  </si>
  <si>
    <t>1265 FILMS</t>
  </si>
  <si>
    <t>1265 FILMS- VOD</t>
  </si>
  <si>
    <t>C_126F</t>
  </si>
  <si>
    <t>LIBERTY PRODUCTION - VOD = C_VICT - VOD</t>
  </si>
  <si>
    <t>C_LIBE</t>
  </si>
  <si>
    <t>Silverlining TV - VOD</t>
  </si>
  <si>
    <t>C_SILV</t>
  </si>
  <si>
    <t>Dérives - VOD</t>
  </si>
  <si>
    <t>C_DERV</t>
  </si>
  <si>
    <t>Indigo Entertainment - VOD</t>
  </si>
  <si>
    <t>C_INDI</t>
  </si>
  <si>
    <t>Rockstone films - VOD</t>
  </si>
  <si>
    <t>C_ROCK</t>
  </si>
  <si>
    <t>Case Depart Distribution - VOD</t>
  </si>
  <si>
    <t>C_CDEP</t>
  </si>
  <si>
    <t>BAVP</t>
  </si>
  <si>
    <t>Panenka - VOD</t>
  </si>
  <si>
    <t>C_PANE</t>
  </si>
  <si>
    <t>Masis Films - VOD</t>
  </si>
  <si>
    <t>C_MAFI</t>
  </si>
  <si>
    <t xml:space="preserve">UID2540             </t>
  </si>
  <si>
    <t xml:space="preserve">CL2540                                  </t>
  </si>
  <si>
    <t>Play Crime HD</t>
  </si>
  <si>
    <t>Play Crime</t>
  </si>
  <si>
    <t>Have A Good One - VOD</t>
  </si>
  <si>
    <t>C_HAGO</t>
  </si>
  <si>
    <t>GonZo D2G Inc. - VOD</t>
  </si>
  <si>
    <t>C_GONZ</t>
  </si>
  <si>
    <t>Wildbunch Distribution - VOD</t>
  </si>
  <si>
    <t>C_WIDI</t>
  </si>
  <si>
    <t>Skoop Media - VOD</t>
  </si>
  <si>
    <t>C_SKOM</t>
  </si>
  <si>
    <t>EXTERNALID</t>
  </si>
  <si>
    <t>FINAL NAME</t>
  </si>
  <si>
    <t>CALLLETTER</t>
  </si>
  <si>
    <t>Pickx+ Sports 10 F</t>
  </si>
  <si>
    <t>Pickx+ Sports 10 F HD</t>
  </si>
  <si>
    <t>Pickx+ Sports 10 N</t>
  </si>
  <si>
    <t>Pickx+ Sports 10 N HD</t>
  </si>
  <si>
    <t>Pickx+ Sports 1 F</t>
  </si>
  <si>
    <t>Pickx+ Sports 1 F HD</t>
  </si>
  <si>
    <t>Pickx+ Sports 1 N</t>
  </si>
  <si>
    <t>Pickx+ Sports 1 N HD</t>
  </si>
  <si>
    <t>Pickx+ Sports 2 F</t>
  </si>
  <si>
    <t>Pickx+ Sports 2 F HD</t>
  </si>
  <si>
    <t>Pickx+ Sports 2 N</t>
  </si>
  <si>
    <t>Pickx+ Sports 2 N HD</t>
  </si>
  <si>
    <t>Pickx+ Sports 3 F</t>
  </si>
  <si>
    <t>Pickx+ Sports 3 F HD</t>
  </si>
  <si>
    <t>Pickx+ Sports 3 N</t>
  </si>
  <si>
    <t>Pickx+ Sports 3 N HD</t>
  </si>
  <si>
    <t>Pickx+ Sports 4 F</t>
  </si>
  <si>
    <t>Pickx+ Sports 4 F HD</t>
  </si>
  <si>
    <t>Pickx+ Sports 4 N</t>
  </si>
  <si>
    <t>Pickx+ Sports 4 N HD</t>
  </si>
  <si>
    <t>Pickx+ Sports 5 F</t>
  </si>
  <si>
    <t>Pickx+ Sports 5 F HD</t>
  </si>
  <si>
    <t>Pickx+ Sports 5 N</t>
  </si>
  <si>
    <t>Pickx+ Sports 5 N HD</t>
  </si>
  <si>
    <t>Pickx+ Sports 6 F</t>
  </si>
  <si>
    <t>Pickx+ Sports 6 F HD</t>
  </si>
  <si>
    <t>Pickx+ Sports 6 N</t>
  </si>
  <si>
    <t>Pickx+ Sports 6 N HD</t>
  </si>
  <si>
    <t>Pickx+ Sports 7 F</t>
  </si>
  <si>
    <t>Pickx+ Sports 7 F HD</t>
  </si>
  <si>
    <t>Pickx+ Sports 7 N</t>
  </si>
  <si>
    <t>Pickx+ Sports 7 N HD</t>
  </si>
  <si>
    <t>Pickx+ Sports 8 F</t>
  </si>
  <si>
    <t>Pickx+ Sports 8 F HD</t>
  </si>
  <si>
    <t>Pickx+ Sports 8 N</t>
  </si>
  <si>
    <t>Pickx+ Sports 8 N HD</t>
  </si>
  <si>
    <t>Pickx+ Sports 9 F</t>
  </si>
  <si>
    <t>Pickx+ Sports 9 F HD</t>
  </si>
  <si>
    <t>Pickx+ Sports 9 N</t>
  </si>
  <si>
    <t>Pickx+ Sports 9 N HD</t>
  </si>
  <si>
    <t>VRT CANVAS</t>
  </si>
  <si>
    <t>VRT CANVAS HD</t>
  </si>
  <si>
    <t>C_BBCF</t>
  </si>
  <si>
    <t>German national Broadcaster</t>
  </si>
  <si>
    <t>Be1</t>
  </si>
  <si>
    <t>Be 1</t>
  </si>
  <si>
    <t xml:space="preserve">CHANL_EXT_NUM       </t>
  </si>
  <si>
    <t xml:space="preserve">CHANL_NM                                          </t>
  </si>
  <si>
    <t xml:space="preserve">CALL_LETTER                             </t>
  </si>
  <si>
    <t>PACK_USOC</t>
  </si>
  <si>
    <t xml:space="preserve">UID2487             </t>
  </si>
  <si>
    <t xml:space="preserve">Animaux [HD]                                      </t>
  </si>
  <si>
    <t>DTVCHENTF</t>
  </si>
  <si>
    <t>RTL DE [HD]</t>
  </si>
  <si>
    <t>DTVMULTIF</t>
  </si>
  <si>
    <t>TVE International [HD]</t>
  </si>
  <si>
    <t>DTVNATUREF</t>
  </si>
  <si>
    <t>Animaux [HD]</t>
  </si>
  <si>
    <t>DTVSELECTF</t>
  </si>
  <si>
    <t>Euronews EN [HD]</t>
  </si>
  <si>
    <t>DTVTEST</t>
  </si>
  <si>
    <t>Euronews FR [HD]</t>
  </si>
  <si>
    <t xml:space="preserve">UID2488             </t>
  </si>
  <si>
    <t xml:space="preserve">Euronews EN [HD]                                  </t>
  </si>
  <si>
    <t>DTVLARGBRU</t>
  </si>
  <si>
    <t>DTVLARGFLA</t>
  </si>
  <si>
    <t>DTVLARGWAL</t>
  </si>
  <si>
    <t xml:space="preserve">UID2489             </t>
  </si>
  <si>
    <t xml:space="preserve">Euronews FR [HD]                                  </t>
  </si>
  <si>
    <t xml:space="preserve">UID2482             </t>
  </si>
  <si>
    <t xml:space="preserve">RTL DE [HD]                                       </t>
  </si>
  <si>
    <t xml:space="preserve">RTLTVHD                                 </t>
  </si>
  <si>
    <t xml:space="preserve">UID2483             </t>
  </si>
  <si>
    <t xml:space="preserve">TVE International [HD]                            </t>
  </si>
  <si>
    <t xml:space="preserve">TVEHD                                   </t>
  </si>
  <si>
    <t>control</t>
  </si>
  <si>
    <t>usage</t>
  </si>
  <si>
    <t>(blank)</t>
  </si>
  <si>
    <t>Arcanii Media Entertainment</t>
  </si>
  <si>
    <t>CHECK</t>
  </si>
  <si>
    <t>supprimer</t>
  </si>
  <si>
    <t>correct</t>
  </si>
  <si>
    <t>Boomerang NL</t>
  </si>
  <si>
    <t>Boomerang NL HD</t>
  </si>
  <si>
    <t>Canvas HD</t>
  </si>
  <si>
    <t>Cartoonito NL HD</t>
  </si>
  <si>
    <t>Disney Junior FR</t>
  </si>
  <si>
    <t>Disney Junior FR HD</t>
  </si>
  <si>
    <t>Disney Junior NL</t>
  </si>
  <si>
    <t>FOX Vlaanderen HD</t>
  </si>
  <si>
    <t>Ment TV HD</t>
  </si>
  <si>
    <t>Videoplugger</t>
  </si>
  <si>
    <t>Grand Total</t>
  </si>
  <si>
    <t>Fred</t>
  </si>
  <si>
    <t>filter</t>
  </si>
  <si>
    <t xml:space="preserve">UID2464             </t>
  </si>
  <si>
    <t xml:space="preserve">Dorcel XXX [HD]                                   </t>
  </si>
  <si>
    <t xml:space="preserve">DorcelXHD                               </t>
  </si>
  <si>
    <t>put in SD (not existing in IDTV + no vm in audience)</t>
  </si>
  <si>
    <t xml:space="preserve">UID2465             </t>
  </si>
  <si>
    <t xml:space="preserve">Passie XXX [HD]                                   </t>
  </si>
  <si>
    <t xml:space="preserve">PassieHD                                </t>
  </si>
  <si>
    <t>Not a true channel (IPR) : left as it is.</t>
  </si>
  <si>
    <t xml:space="preserve">UID2468             </t>
  </si>
  <si>
    <t xml:space="preserve">Trace Urban [HD]                                  </t>
  </si>
  <si>
    <t xml:space="preserve">TraceHD                                 </t>
  </si>
  <si>
    <t>AVS-EEKLO HD : deleted as per request</t>
  </si>
  <si>
    <t xml:space="preserve">UID2469             </t>
  </si>
  <si>
    <t xml:space="preserve">Canal J [HD]                                      </t>
  </si>
  <si>
    <t xml:space="preserve">CanalJHD                                </t>
  </si>
  <si>
    <t>AVS-GENT HD : deleted</t>
  </si>
  <si>
    <t xml:space="preserve">UID2467             </t>
  </si>
  <si>
    <t xml:space="preserve">Tiji [HD]                                         </t>
  </si>
  <si>
    <t xml:space="preserve">TijiHD                                  </t>
  </si>
  <si>
    <t>AVS-OUDENAARDE HD : deleted</t>
  </si>
  <si>
    <t xml:space="preserve">UID2466             </t>
  </si>
  <si>
    <t xml:space="preserve">PinkX [HD]                                        </t>
  </si>
  <si>
    <t xml:space="preserve">PinkHD                                  </t>
  </si>
  <si>
    <t>put in HD (but won't be used as it is a line without EXT_NUM)</t>
  </si>
  <si>
    <t>Be 1 HD</t>
  </si>
  <si>
    <t>put in HD (not existing in IDTV + no vm in audience). BE1 HD</t>
  </si>
  <si>
    <t>put in SD (HD not mentionned in IDTV)</t>
  </si>
  <si>
    <t>left in NAP (RD = radio, mentionned in IDTV)</t>
  </si>
  <si>
    <t>done</t>
  </si>
  <si>
    <t>put in SD (not existing in IDTV + no vm in audience).</t>
  </si>
  <si>
    <t>put in HD (not existing in IDTV + no vm in audience).</t>
  </si>
  <si>
    <t>OK</t>
  </si>
  <si>
    <t>put in SD (not mentionned in IDTV. No vm in audience)</t>
  </si>
  <si>
    <t>Channel group = FOCUS</t>
  </si>
  <si>
    <t>put in SD (no EXT_NUM)</t>
  </si>
  <si>
    <t>HD in channel quality</t>
  </si>
  <si>
    <t>put in HD in channel quality</t>
  </si>
  <si>
    <t>ProSieben HD (as per IDTV file)</t>
  </si>
  <si>
    <t>put in SD (no EXT_NUM). No audience. Not in IDTV file</t>
  </si>
  <si>
    <t>All Regional Info Channel-based items already in SD. Why in query ?</t>
  </si>
  <si>
    <t>Not relevant since IPR société de gestion.</t>
  </si>
  <si>
    <t>Sat.1 HD (no audience, HD in IDTV name)</t>
  </si>
  <si>
    <t xml:space="preserve">put in SD (no EXT_NUM; so logically no vm in audience for TCM Cinema NL). </t>
  </si>
  <si>
    <t xml:space="preserve">put in SD (no EXT_NUM; so logically no vm in audience). </t>
  </si>
  <si>
    <t>OLD NAME</t>
  </si>
  <si>
    <t xml:space="preserve">check </t>
  </si>
  <si>
    <t>action to take</t>
  </si>
  <si>
    <t>impact cost file ?</t>
  </si>
  <si>
    <t>.</t>
  </si>
  <si>
    <t>AVS-related</t>
  </si>
  <si>
    <t>Status cost file</t>
  </si>
  <si>
    <t>???? SD or HD ?????</t>
  </si>
  <si>
    <t>no impact cost</t>
  </si>
  <si>
    <t>Auto-moto</t>
  </si>
  <si>
    <t>to delete</t>
  </si>
  <si>
    <t>impact cost</t>
  </si>
  <si>
    <t>AVS-EEKLO HD with channel group AVS-EEKLO only</t>
  </si>
  <si>
    <t>AVS-EEKLO HD created in cost file (as was not existing)</t>
  </si>
  <si>
    <t>AVS-GENT HD : with channel group AVS-GENT only</t>
  </si>
  <si>
    <t>AVS-OUDENAARDE HD : with channel group AVS-OUDENAARDE only</t>
  </si>
  <si>
    <t>AVS-OUDENAARDE HD created in cost file (as was not existing)</t>
  </si>
  <si>
    <t>add HD to name</t>
  </si>
  <si>
    <t>impact cost file</t>
  </si>
  <si>
    <t>ok in cost file (Network name : Be TV)</t>
  </si>
  <si>
    <t>capital</t>
  </si>
  <si>
    <t>Comedy Central (FR)</t>
  </si>
  <si>
    <t>Comedy Central (NL)</t>
  </si>
  <si>
    <t>Comedy Central (NL) HD</t>
  </si>
  <si>
    <t>Disney Junior (FR) HD</t>
  </si>
  <si>
    <t>put HD in channel quality - no impact cost file</t>
  </si>
  <si>
    <t>Eleven Pro League 1 (FR)</t>
  </si>
  <si>
    <t>Eleven Pro League 1 (FR) HD</t>
  </si>
  <si>
    <t>Eleven Pro League 1 (NL)</t>
  </si>
  <si>
    <t>Eleven Pro League 1 (NL) HD</t>
  </si>
  <si>
    <t>Eleven Pro League 2 (FR)</t>
  </si>
  <si>
    <t>Eleven Pro League 2 (FR) HD</t>
  </si>
  <si>
    <t>Eleven Pro League 2 (NL)</t>
  </si>
  <si>
    <t>Eleven Pro League 2 (NL) HD</t>
  </si>
  <si>
    <t>Eleven Pro League 3 (FR)</t>
  </si>
  <si>
    <t>Eleven Pro League 3 (FR) HD</t>
  </si>
  <si>
    <t>Eleven Pro League 3 (NL)</t>
  </si>
  <si>
    <t>Eleven Pro League 3 (NL) HD</t>
  </si>
  <si>
    <t>Eleven Sports 1 (FR) HD</t>
  </si>
  <si>
    <t>Eleven Sports 1 (FR)</t>
  </si>
  <si>
    <t>Eleven Sports 1 (NL) HD</t>
  </si>
  <si>
    <t>Eleven Sports 1 (NL)</t>
  </si>
  <si>
    <t>Eleven Sports 2 (FR) HD</t>
  </si>
  <si>
    <t>Eleven Sports 2 (FR)</t>
  </si>
  <si>
    <t>Eleven Sports 2 (NL) HD</t>
  </si>
  <si>
    <t>Eleven Sports 2 (NL)</t>
  </si>
  <si>
    <t>Eleven Sports 3 (FR) HD</t>
  </si>
  <si>
    <t>Eleven Sports 3 (FR)</t>
  </si>
  <si>
    <t>Eleven Sports 3 (NL) HD</t>
  </si>
  <si>
    <t>Eleven Sports 3 (NL)</t>
  </si>
  <si>
    <t>ok in cost file (Network name : Sport1 GmbH)</t>
  </si>
  <si>
    <t>FashionTV</t>
  </si>
  <si>
    <t>group channel</t>
  </si>
  <si>
    <t>Channel_NAME = 'The History Channel' : name change to 'History'</t>
  </si>
  <si>
    <t>ok in cost file (Network name : A+E Networks)</t>
  </si>
  <si>
    <t>ok in cost file (Network name : Tv entertainment reality network) INPLUS HD used to be called 'Insight TV' in cost file and 'InsightTV' in audience.</t>
  </si>
  <si>
    <t>LN24 [HD</t>
  </si>
  <si>
    <t>remove []</t>
  </si>
  <si>
    <t>ok in cost file (Network name : Les News 24)</t>
  </si>
  <si>
    <t>ok in cost file (Network name : Out TV)</t>
  </si>
  <si>
    <t>Pickx Live (FR) [HD]</t>
  </si>
  <si>
    <t>Pickx Live (FR) HD</t>
  </si>
  <si>
    <t>ok in cost file</t>
  </si>
  <si>
    <t>Pickx Live (FR)</t>
  </si>
  <si>
    <t xml:space="preserve">Pickx Live (FR) [HD] Copy                         </t>
  </si>
  <si>
    <t xml:space="preserve">Pickx Live (FR) HD Copy                         </t>
  </si>
  <si>
    <t>Pickx Live (FR) (copy)</t>
  </si>
  <si>
    <t>Pickx Live (NL) [HD]</t>
  </si>
  <si>
    <t>Pickx Live (NL) HD</t>
  </si>
  <si>
    <t>Pickx Live (NL)</t>
  </si>
  <si>
    <t xml:space="preserve">Pickx Live (NL) [HD] Copy                         </t>
  </si>
  <si>
    <t xml:space="preserve">Pickx Live (NL) HD Copy                         </t>
  </si>
  <si>
    <t>Pickx Live (NL) (copy)</t>
  </si>
  <si>
    <t>Pickx+ (FR)</t>
  </si>
  <si>
    <t>Pickx+ (FR) HD</t>
  </si>
  <si>
    <t>Pickx+ (FR) HD (copy1)</t>
  </si>
  <si>
    <t>??? HD or SD</t>
  </si>
  <si>
    <t>Pickx+ (FR) HD (copy2)</t>
  </si>
  <si>
    <t>Pickx+ (NL)</t>
  </si>
  <si>
    <t>Pickx+ (NL) HD</t>
  </si>
  <si>
    <t>Pickx+ (NL) HD (copy1)</t>
  </si>
  <si>
    <t>Pickx+ (NL) HD (copy2)</t>
  </si>
  <si>
    <t>Pickx+ Sports 01 FR [HD]</t>
  </si>
  <si>
    <t>Pickx+ Sports 01 FR [HD] copy</t>
  </si>
  <si>
    <t>Pickx+ Sports 01 NL [HD]</t>
  </si>
  <si>
    <t>Pickx+ Sports 01 NL [HD] copy</t>
  </si>
  <si>
    <t>Pickx+ Sports 02 FR [HD]</t>
  </si>
  <si>
    <t>Pickx+ Sports 02 NL [HD]</t>
  </si>
  <si>
    <t>Pickx+ Sports 03 FR [HD]</t>
  </si>
  <si>
    <t>Pickx+ Sports 03 NL [HD]</t>
  </si>
  <si>
    <t>Pickx+ Sports 04 FR [HD]</t>
  </si>
  <si>
    <t>Pickx+ Sports 04 NL [HD]</t>
  </si>
  <si>
    <t>Pickx+ Sports 05 FR [HD]</t>
  </si>
  <si>
    <t>Pickx+ Sports 05 NL [HD]</t>
  </si>
  <si>
    <t>Pickx+ Sports 06 FR [HD]</t>
  </si>
  <si>
    <t>Pickx+ Sports 06 NL [HD]</t>
  </si>
  <si>
    <t>Pickx+ Sports 07 FR [HD]</t>
  </si>
  <si>
    <t>Pickx+ Sports 07 NL [HD]</t>
  </si>
  <si>
    <t>Pickx+ Sports 08 FR [HD]</t>
  </si>
  <si>
    <t>Pickx+ Sports 08 NL [HD]</t>
  </si>
  <si>
    <t>Pickx+ Sports 09 FR [HD]</t>
  </si>
  <si>
    <t>Pickx+ Sports 09 NL [HD]</t>
  </si>
  <si>
    <t>Pickx+ Sports 10 FR [HD]</t>
  </si>
  <si>
    <t>Pickx+ Sports 10 NL [HD]</t>
  </si>
  <si>
    <t>RAI UNO HD</t>
  </si>
  <si>
    <t>RAI DUE HD</t>
  </si>
  <si>
    <t>RAI TRE HD</t>
  </si>
  <si>
    <t>RTV - Mechelen</t>
  </si>
  <si>
    <t>ok in cost file (Network name : Celebrities Management Private Limited)</t>
  </si>
  <si>
    <t>TV Brussel - Brusselse rand</t>
  </si>
  <si>
    <t>ok in cost file (Network name : Vice Media LLC)</t>
  </si>
  <si>
    <t>VTM 2 [HD]</t>
  </si>
  <si>
    <t>VTM 3 [HD]</t>
  </si>
  <si>
    <t>VTM 4 [HD]</t>
  </si>
  <si>
    <t>VTM Kids HD</t>
  </si>
  <si>
    <t>put in SD (RD = radio, mentionned in IDTV)</t>
  </si>
  <si>
    <t>put in SD (RD = radio, mentionned in IDTV. Some vm in audience)</t>
  </si>
  <si>
    <t>put in SD (not mentionned in IDTV. Some vm in audience)</t>
  </si>
  <si>
    <t>put in SD (RD mentionned in IDTV. vm in audience)</t>
  </si>
  <si>
    <t>put in SD (mentionned as RD in IDTV. vm in audience)</t>
  </si>
  <si>
    <t>ok</t>
  </si>
  <si>
    <t>No VM in audience. All on STU BRU. Put in SD.</t>
  </si>
  <si>
    <t>(Multiple Items)</t>
  </si>
  <si>
    <t>Count of CHANNEL_CALLLETTER</t>
  </si>
  <si>
    <t>Total</t>
  </si>
  <si>
    <t>Cofites</t>
  </si>
  <si>
    <t>CHANL_EXT_NUM</t>
  </si>
  <si>
    <t>CALL_LETTER</t>
  </si>
  <si>
    <t>Channel name</t>
  </si>
  <si>
    <t>Mail Srini 18/12/2020</t>
  </si>
  <si>
    <t>PXS Sports 01 NL</t>
  </si>
  <si>
    <t>All1 N</t>
  </si>
  <si>
    <t>11-01-NL</t>
  </si>
  <si>
    <t>PXS Sports 02 NL</t>
  </si>
  <si>
    <t>All2 N</t>
  </si>
  <si>
    <t>11-02-NL</t>
  </si>
  <si>
    <t>PXS Sports 03 NL</t>
  </si>
  <si>
    <t>All3 N</t>
  </si>
  <si>
    <t>11-03-NL</t>
  </si>
  <si>
    <t>PXS Sports 04 NL</t>
  </si>
  <si>
    <t>All4 N</t>
  </si>
  <si>
    <t>11-04-NL</t>
  </si>
  <si>
    <t>PXS Sports 05 NL</t>
  </si>
  <si>
    <t>All5 N</t>
  </si>
  <si>
    <t>11-05-NL</t>
  </si>
  <si>
    <t>PXS Sports 06 NL</t>
  </si>
  <si>
    <t>All6 N</t>
  </si>
  <si>
    <t>11-06-NL</t>
  </si>
  <si>
    <t>11-07-NL</t>
  </si>
  <si>
    <t>11-08-NL</t>
  </si>
  <si>
    <t>11-PLUS-2HD-NL</t>
  </si>
  <si>
    <t>11-PLUS-3HD-NL</t>
  </si>
  <si>
    <t>11-09-NL</t>
  </si>
  <si>
    <t>11-PLUS-4HD-NL</t>
  </si>
  <si>
    <t>PXS Sports 08 NL [HD]</t>
  </si>
  <si>
    <t>11pl5HDN</t>
  </si>
  <si>
    <t>11-PLUS-5HD-NL</t>
  </si>
  <si>
    <t>PXS Sports 09 NL [HD]</t>
  </si>
  <si>
    <t>11pl6HDN</t>
  </si>
  <si>
    <t>11-PLUS-6HD-NL</t>
  </si>
  <si>
    <t>11 N HD</t>
  </si>
  <si>
    <t>11-ZOOM-NL-HD</t>
  </si>
  <si>
    <t>PXS Sports 01 NL [HD]</t>
  </si>
  <si>
    <t>All1 N HD</t>
  </si>
  <si>
    <t>11-01-NL-HD</t>
  </si>
  <si>
    <t>PXS Sports 02 NL [HD]</t>
  </si>
  <si>
    <t>All2 N HD</t>
  </si>
  <si>
    <t>11-02-NL-HD</t>
  </si>
  <si>
    <t>PXS Sports 03 NL [HD]</t>
  </si>
  <si>
    <t>All3 N HD</t>
  </si>
  <si>
    <t>11-03-NL-HD</t>
  </si>
  <si>
    <t>PXS Sports 04 NL [HD]</t>
  </si>
  <si>
    <t>All4 N HD</t>
  </si>
  <si>
    <t>11-04-NL-HD</t>
  </si>
  <si>
    <t>PXS Sports 05 NL [HD]</t>
  </si>
  <si>
    <t>All5 N HD</t>
  </si>
  <si>
    <t>11-05-NL-HD</t>
  </si>
  <si>
    <t>PXS Sports 06 NL [HD]</t>
  </si>
  <si>
    <t>All6 N HD</t>
  </si>
  <si>
    <t>11-06-NL-HD</t>
  </si>
  <si>
    <t>PXS Sports 01 FR</t>
  </si>
  <si>
    <t>All1 F</t>
  </si>
  <si>
    <t>11-01-FR</t>
  </si>
  <si>
    <t>PXS Sports 02 FR</t>
  </si>
  <si>
    <t>All2 F</t>
  </si>
  <si>
    <t>11-02-FR</t>
  </si>
  <si>
    <t>PXS Sports 03 FR</t>
  </si>
  <si>
    <t>All3 F</t>
  </si>
  <si>
    <t>11-03-FR</t>
  </si>
  <si>
    <t>PXS Sports 04 FR</t>
  </si>
  <si>
    <t>All4 F</t>
  </si>
  <si>
    <t>11-04-FR</t>
  </si>
  <si>
    <t>PXS Sports 05 FR</t>
  </si>
  <si>
    <t>All5 F</t>
  </si>
  <si>
    <t>11-05-FR</t>
  </si>
  <si>
    <t>PXS Sports 06 FR</t>
  </si>
  <si>
    <t>All6 F</t>
  </si>
  <si>
    <t>11-06-FR</t>
  </si>
  <si>
    <t>11-07-FR</t>
  </si>
  <si>
    <t>11-08-FR</t>
  </si>
  <si>
    <t>11-09-FR</t>
  </si>
  <si>
    <t>PXS Sports 08 FR [HD]</t>
  </si>
  <si>
    <t>11pl2HDF</t>
  </si>
  <si>
    <t>11-PLUS-2HD-FR</t>
  </si>
  <si>
    <t>PXS Sports 09 FR [HD]</t>
  </si>
  <si>
    <t>11pl3HDF</t>
  </si>
  <si>
    <t>11-PLUS-3HD-FR</t>
  </si>
  <si>
    <t>PXS Sports 10 FR [HD]</t>
  </si>
  <si>
    <t>11pl4HDF</t>
  </si>
  <si>
    <t>11-PLUS-4HD-FR</t>
  </si>
  <si>
    <t>11-PLUS-5HD-FR</t>
  </si>
  <si>
    <t>11-PLUS-6HD-FR</t>
  </si>
  <si>
    <t>11 F HD</t>
  </si>
  <si>
    <t>11-ZOOM-FR-HD</t>
  </si>
  <si>
    <t>PXS Sports 01 FR [HD]</t>
  </si>
  <si>
    <t>All1 F HD</t>
  </si>
  <si>
    <t>11-01-FR-HD</t>
  </si>
  <si>
    <t>PXS Sports 02 FR [HD]</t>
  </si>
  <si>
    <t>All2 F HD</t>
  </si>
  <si>
    <t>11-02-FR-HD</t>
  </si>
  <si>
    <t>PXS Sports 03 FR [HD]</t>
  </si>
  <si>
    <t>All3 F HD</t>
  </si>
  <si>
    <t>11-03-FR-HD</t>
  </si>
  <si>
    <t>PXS Sports 04 FR [HD]</t>
  </si>
  <si>
    <t>All4 F HD</t>
  </si>
  <si>
    <t>11-04-FR-HD</t>
  </si>
  <si>
    <t>PXS Sports 05 FR [HD]</t>
  </si>
  <si>
    <t>All5 F HD</t>
  </si>
  <si>
    <t>11-05-FR-HD</t>
  </si>
  <si>
    <t>PXS Sports 06 FR [HD]</t>
  </si>
  <si>
    <t>All6 F HD</t>
  </si>
  <si>
    <t>11-06-FR-HD</t>
  </si>
  <si>
    <t>11-PLUS-7HD-FR</t>
  </si>
  <si>
    <t>PXS Sports 10 NL [HD]</t>
  </si>
  <si>
    <t>PXS Sports 01 FR [HD] copy</t>
  </si>
  <si>
    <t>All1C F H</t>
  </si>
  <si>
    <t>11-01-FR-HD copy</t>
  </si>
  <si>
    <t>PXS Sports 01 NL [HD] copy</t>
  </si>
  <si>
    <t>All1C N H</t>
  </si>
  <si>
    <t>11-01-NL-HD copy</t>
  </si>
  <si>
    <t>11 N</t>
  </si>
  <si>
    <t>11-NL</t>
  </si>
  <si>
    <t>PXS Sports 07 NL</t>
  </si>
  <si>
    <t>11pl01N</t>
  </si>
  <si>
    <t>11-PLUS-01-NL</t>
  </si>
  <si>
    <t>11-PLUS-02-NL</t>
  </si>
  <si>
    <t>11-PLUS-03-NL</t>
  </si>
  <si>
    <t>PXS Sports 09 NL</t>
  </si>
  <si>
    <t>11pl06N</t>
  </si>
  <si>
    <t>11-PLUS-06-NL</t>
  </si>
  <si>
    <t>PXS Sports 10 NL</t>
  </si>
  <si>
    <t>11pl07N</t>
  </si>
  <si>
    <t>11-PLUS-07-NL</t>
  </si>
  <si>
    <t>11-PLUS-08-NL</t>
  </si>
  <si>
    <t>11-PLUS-09-NL</t>
  </si>
  <si>
    <t>11-PLUS-04-NL</t>
  </si>
  <si>
    <t>PXS Sports 08 NL</t>
  </si>
  <si>
    <t>11pl05N</t>
  </si>
  <si>
    <t>11-PLUS-05-NL</t>
  </si>
  <si>
    <t>PXS Sports 10 FR</t>
  </si>
  <si>
    <t>11pl04F</t>
  </si>
  <si>
    <t>11-PLUS-04-FR</t>
  </si>
  <si>
    <t>11-PLUS-05-FR</t>
  </si>
  <si>
    <t>11-PLUS-06-FR</t>
  </si>
  <si>
    <t>11-PLUS-07-FR</t>
  </si>
  <si>
    <t>11-PLUS-08-FR</t>
  </si>
  <si>
    <t>11-PLUS-09-FR</t>
  </si>
  <si>
    <t>11 F</t>
  </si>
  <si>
    <t>11-FR</t>
  </si>
  <si>
    <t>PXS Sports 07 FR</t>
  </si>
  <si>
    <t>11pl01F</t>
  </si>
  <si>
    <t>11-PLUS-01-FR</t>
  </si>
  <si>
    <t>PXS Sports 08 FR</t>
  </si>
  <si>
    <t>11pl02F</t>
  </si>
  <si>
    <t>11-PLUS-02-FR</t>
  </si>
  <si>
    <t>PXS Sports 09 FR</t>
  </si>
  <si>
    <t>11pl03F</t>
  </si>
  <si>
    <t>11-PLUS-03-FR</t>
  </si>
  <si>
    <t>PXS Sports 07 FR [HD]</t>
  </si>
  <si>
    <t>11pl1HDF</t>
  </si>
  <si>
    <t>11-PLUS-1HD-FR</t>
  </si>
  <si>
    <t>PXS Sports 07 NL [HD]</t>
  </si>
  <si>
    <t>11pl1HDN</t>
  </si>
  <si>
    <t>11-PLUS-1HD-NL</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</si>
</sst>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 #,##0.00\ &quot;€&quot;_-;\-* #,##0.00\ &quot;€&quot;_-;_-* &quot;-&quot;??\ &quot;€&quot;_-;_-@_-"/>
    <numFmt numFmtId="164" formatCode="_-* #,##0.00_-;\-* #,##0.00_-;_-* &quot;-&quot;??_-;_-@_-"/>
    <numFmt numFmtId="165" formatCode="dd/mm/yyyy;@"/>
    <numFmt numFmtId="166" formatCode="_ &quot;€&quot;\ * #,##0.00_ ;_ &quot;€&quot;\ * \-#,##0.00_ ;_ &quot;€&quot;\ * &quot;-&quot;??_ ;_ @_ "/>
  </numFmts>
  <fonts count="36" x14ac:knownFonts="1">
    <font>
      <sz val="11"/>
      <color theme="1"/>
      <name val="Calibri"/>
      <family val="2"/>
      <scheme val="minor"/>
    </font>
    <font>
      <b/>
      <sz val="11"/>
      <color theme="1"/>
      <name val="Calibri"/>
      <family val="2"/>
      <scheme val="minor"/>
    </font>
    <font>
      <sz val="10"/>
      <color indexed="8"/>
      <name val="Arial"/>
      <family val="2"/>
    </font>
    <font>
      <b/>
      <sz val="11"/>
      <color indexed="8"/>
      <name val="Calibri"/>
      <family val="2"/>
    </font>
    <font>
      <b/>
      <sz val="9"/>
      <color indexed="81"/>
      <name val="Tahoma"/>
      <family val="2"/>
    </font>
    <font>
      <sz val="9"/>
      <color indexed="81"/>
      <name val="Tahoma"/>
      <family val="2"/>
    </font>
    <font>
      <u/>
      <sz val="11"/>
      <color theme="10"/>
      <name val="Calibri"/>
      <family val="2"/>
      <scheme val="minor"/>
    </font>
    <font>
      <sz val="11"/>
      <color rgb="FF000000"/>
      <name val="Calibri"/>
      <family val="2"/>
    </font>
    <font>
      <b/>
      <sz val="10"/>
      <color rgb="FF5C2D91"/>
      <name val="Trebuchet MS"/>
      <family val="2"/>
    </font>
    <font>
      <sz val="10"/>
      <color rgb="FF5C2D91"/>
      <name val="Trebuchet MS"/>
      <family val="2"/>
    </font>
    <font>
      <sz val="10"/>
      <color rgb="FF00BCEE"/>
      <name val="Trebuchet MS"/>
      <family val="2"/>
    </font>
    <font>
      <sz val="7"/>
      <color rgb="FF737373"/>
      <name val="Calibri"/>
      <family val="2"/>
      <scheme val="minor"/>
    </font>
    <font>
      <sz val="12"/>
      <color theme="1"/>
      <name val="Times New Roman"/>
      <family val="1"/>
    </font>
    <font>
      <sz val="11"/>
      <color indexed="8"/>
      <name val="Calibri"/>
      <family val="2"/>
      <scheme val="minor"/>
    </font>
    <font>
      <sz val="10"/>
      <name val="Arial"/>
      <family val="2"/>
    </font>
    <font>
      <sz val="11"/>
      <name val="Calibri"/>
      <family val="2"/>
      <scheme val="minor"/>
    </font>
    <font>
      <sz val="11"/>
      <color theme="1"/>
      <name val="Calibri"/>
      <family val="2"/>
    </font>
    <font>
      <b/>
      <sz val="11"/>
      <color theme="1"/>
      <name val="Calibri"/>
      <family val="2"/>
    </font>
    <font>
      <sz val="11"/>
      <color rgb="FF000000"/>
      <name val="Calibri"/>
      <family val="2"/>
      <scheme val="minor"/>
    </font>
    <font>
      <sz val="20"/>
      <color theme="1"/>
      <name val="Calibri"/>
      <family val="2"/>
      <scheme val="minor"/>
    </font>
    <font>
      <sz val="11"/>
      <color theme="1"/>
      <name val="Calibri"/>
      <family val="2"/>
      <scheme val="minor"/>
    </font>
    <font>
      <sz val="10"/>
      <color rgb="FF000000"/>
      <name val="Arial"/>
      <family val="2"/>
    </font>
    <font>
      <sz val="9"/>
      <name val="Verdana"/>
      <family val="2"/>
    </font>
    <font>
      <b/>
      <sz val="10.5"/>
      <color rgb="FF165D81"/>
      <name val="Calibri"/>
      <family val="2"/>
    </font>
    <font>
      <b/>
      <sz val="10.5"/>
      <color theme="1" tint="0.24994659260841701"/>
      <name val="Calibri"/>
      <family val="2"/>
    </font>
    <font>
      <b/>
      <sz val="10.5"/>
      <color theme="1" tint="0.34998626667073579"/>
      <name val="Calibri"/>
      <family val="2"/>
    </font>
    <font>
      <b/>
      <sz val="10.5"/>
      <color theme="4"/>
      <name val="Calibri"/>
      <family val="2"/>
    </font>
    <font>
      <b/>
      <sz val="10.5"/>
      <color theme="7"/>
      <name val="Calibri"/>
      <family val="2"/>
    </font>
    <font>
      <b/>
      <sz val="10.5"/>
      <color theme="5" tint="0.39994506668294322"/>
      <name val="Calibri"/>
      <family val="2"/>
    </font>
    <font>
      <b/>
      <sz val="10.5"/>
      <color rgb="FF336577"/>
      <name val="Calibri"/>
      <family val="2"/>
    </font>
    <font>
      <b/>
      <sz val="10.5"/>
      <color theme="6" tint="-0.24994659260841701"/>
      <name val="Calibri"/>
      <family val="2"/>
    </font>
    <font>
      <b/>
      <sz val="10.5"/>
      <color theme="3" tint="0.39994506668294322"/>
      <name val="Calibri"/>
      <family val="2"/>
    </font>
    <font>
      <sz val="10"/>
      <color theme="1"/>
      <name val="Calibri"/>
      <family val="2"/>
      <scheme val="minor"/>
    </font>
    <font>
      <sz val="9"/>
      <color theme="1"/>
      <name val="Verdana"/>
      <family val="2"/>
    </font>
    <font>
      <sz val="10"/>
      <name val="Times New Roman"/>
      <family val="1"/>
    </font>
    <font>
      <sz val="11"/>
      <color indexed="8"/>
      <name val="Calibri"/>
      <family val="2"/>
    </font>
  </fonts>
  <fills count="11">
    <fill>
      <patternFill patternType="none"/>
    </fill>
    <fill>
      <patternFill patternType="gray125"/>
    </fill>
    <fill>
      <patternFill patternType="solid">
        <fgColor rgb="FFFFFF00"/>
        <bgColor indexed="0"/>
      </patternFill>
    </fill>
    <fill>
      <patternFill patternType="solid">
        <fgColor rgb="FFFFC000"/>
        <bgColor indexed="64"/>
      </patternFill>
    </fill>
    <fill>
      <patternFill patternType="solid">
        <fgColor rgb="FFFFFF00"/>
        <bgColor indexed="64"/>
      </patternFill>
    </fill>
    <fill>
      <patternFill patternType="solid">
        <fgColor theme="9" tint="0.59999389629810485"/>
        <bgColor indexed="64"/>
      </patternFill>
    </fill>
    <fill>
      <patternFill patternType="solid">
        <fgColor rgb="FFFF0000"/>
        <bgColor indexed="64"/>
      </patternFill>
    </fill>
    <fill>
      <patternFill patternType="solid">
        <fgColor rgb="FF92D050"/>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BED7A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style="medium">
        <color theme="0" tint="-0.24994659260841701"/>
      </left>
      <right style="medium">
        <color theme="0" tint="-0.24994659260841701"/>
      </right>
      <top style="medium">
        <color theme="0" tint="-0.24994659260841701"/>
      </top>
      <bottom style="medium">
        <color theme="0" tint="-0.24994659260841701"/>
      </bottom>
      <diagonal/>
    </border>
    <border>
      <left style="thin">
        <color theme="0" tint="-0.24994659260841701"/>
      </left>
      <right style="thin">
        <color theme="0" tint="-0.24994659260841701"/>
      </right>
      <top/>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left>
      <right style="thin">
        <color theme="0"/>
      </right>
      <top style="thin">
        <color theme="0"/>
      </top>
      <bottom style="thin">
        <color theme="0"/>
      </bottom>
      <diagonal/>
    </border>
  </borders>
  <cellStyleXfs count="87">
    <xf numFmtId="0" fontId="0" fillId="0" borderId="0"/>
    <xf numFmtId="0" fontId="2" fillId="0" borderId="0"/>
    <xf numFmtId="0" fontId="2" fillId="0" borderId="0"/>
    <xf numFmtId="0" fontId="6" fillId="0" borderId="0" applyNumberFormat="0" applyFill="0" applyBorder="0" applyAlignment="0" applyProtection="0"/>
    <xf numFmtId="164" fontId="20" fillId="0" borderId="0" applyFont="0" applyFill="0" applyBorder="0" applyAlignment="0" applyProtection="0"/>
    <xf numFmtId="44" fontId="20" fillId="0" borderId="0" applyFont="0" applyFill="0" applyBorder="0" applyAlignment="0" applyProtection="0"/>
    <xf numFmtId="9" fontId="20" fillId="0" borderId="0" applyFont="0" applyFill="0" applyBorder="0" applyAlignment="0" applyProtection="0"/>
    <xf numFmtId="0" fontId="20" fillId="0" borderId="0"/>
    <xf numFmtId="9" fontId="20" fillId="0" borderId="0" applyFont="0" applyFill="0" applyBorder="0" applyAlignment="0" applyProtection="0"/>
    <xf numFmtId="0" fontId="20" fillId="0" borderId="0"/>
    <xf numFmtId="0" fontId="23" fillId="0" borderId="7" applyNumberFormat="0" applyFill="0" applyProtection="0">
      <alignment horizontal="center" vertical="center"/>
    </xf>
    <xf numFmtId="3" fontId="24" fillId="0" borderId="8" applyFont="0" applyFill="0" applyAlignment="0" applyProtection="0"/>
    <xf numFmtId="3" fontId="24" fillId="0" borderId="8" applyFont="0" applyFill="0" applyAlignment="0" applyProtection="0"/>
    <xf numFmtId="3" fontId="24" fillId="0" borderId="8" applyFont="0" applyFill="0" applyAlignment="0" applyProtection="0"/>
    <xf numFmtId="3" fontId="24" fillId="0" borderId="8" applyFont="0" applyFill="0" applyAlignment="0" applyProtection="0"/>
    <xf numFmtId="3" fontId="24" fillId="0" borderId="8" applyFont="0" applyFill="0" applyAlignment="0" applyProtection="0"/>
    <xf numFmtId="3" fontId="24" fillId="0" borderId="8" applyFont="0" applyFill="0" applyAlignment="0" applyProtection="0"/>
    <xf numFmtId="3" fontId="24" fillId="0" borderId="8" applyFont="0" applyFill="0" applyAlignment="0" applyProtection="0"/>
    <xf numFmtId="3" fontId="24" fillId="0" borderId="8" applyFont="0" applyFill="0" applyAlignment="0" applyProtection="0"/>
    <xf numFmtId="3" fontId="23" fillId="0" borderId="7" applyNumberFormat="0" applyFill="0" applyAlignment="0" applyProtection="0"/>
    <xf numFmtId="0" fontId="23" fillId="0" borderId="7" applyNumberFormat="0" applyFill="0" applyAlignment="0" applyProtection="0"/>
    <xf numFmtId="3"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3" fontId="24" fillId="0" borderId="0" applyNumberFormat="0" applyBorder="0" applyAlignment="0" applyProtection="0"/>
    <xf numFmtId="3" fontId="24" fillId="0" borderId="0" applyNumberFormat="0" applyBorder="0" applyAlignment="0" applyProtection="0"/>
    <xf numFmtId="3" fontId="24" fillId="0" borderId="0" applyNumberFormat="0" applyBorder="0" applyAlignment="0" applyProtection="0"/>
    <xf numFmtId="3" fontId="24" fillId="0" borderId="0" applyNumberFormat="0" applyBorder="0" applyAlignment="0" applyProtection="0"/>
    <xf numFmtId="3" fontId="24" fillId="0" borderId="0" applyNumberFormat="0" applyBorder="0" applyAlignment="0" applyProtection="0"/>
    <xf numFmtId="3" fontId="24" fillId="0" borderId="8" applyNumberFormat="0" applyBorder="0" applyAlignment="0" applyProtection="0"/>
    <xf numFmtId="3" fontId="24" fillId="0" borderId="8" applyNumberFormat="0" applyBorder="0" applyAlignment="0" applyProtection="0"/>
    <xf numFmtId="3" fontId="24" fillId="0" borderId="8" applyNumberFormat="0" applyBorder="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lignment horizontal="right" vertical="center"/>
    </xf>
    <xf numFmtId="3" fontId="24" fillId="10" borderId="8">
      <alignment horizontal="center" vertical="center"/>
    </xf>
    <xf numFmtId="0" fontId="24" fillId="10" borderId="8">
      <alignment horizontal="right" vertical="center"/>
    </xf>
    <xf numFmtId="0" fontId="23" fillId="0" borderId="9">
      <alignment horizontal="left" vertical="center"/>
    </xf>
    <xf numFmtId="0" fontId="23" fillId="0" borderId="10">
      <alignment horizontal="center" vertical="center"/>
    </xf>
    <xf numFmtId="0" fontId="25" fillId="0" borderId="11">
      <alignment horizontal="center" vertical="center"/>
    </xf>
    <xf numFmtId="0" fontId="24" fillId="9" borderId="8"/>
    <xf numFmtId="3" fontId="26" fillId="0" borderId="8"/>
    <xf numFmtId="3" fontId="27" fillId="0" borderId="8"/>
    <xf numFmtId="0" fontId="23" fillId="0" borderId="10">
      <alignment horizontal="left" vertical="top"/>
    </xf>
    <xf numFmtId="0" fontId="28" fillId="0" borderId="8"/>
    <xf numFmtId="0" fontId="23" fillId="0" borderId="10">
      <alignment horizontal="left" vertical="center"/>
    </xf>
    <xf numFmtId="0" fontId="24" fillId="10" borderId="12"/>
    <xf numFmtId="3" fontId="24" fillId="0" borderId="8">
      <alignment horizontal="right" vertical="center"/>
    </xf>
    <xf numFmtId="0" fontId="23" fillId="0" borderId="10">
      <alignment horizontal="right" vertical="center"/>
    </xf>
    <xf numFmtId="0" fontId="24" fillId="0" borderId="11">
      <alignment horizontal="center" vertical="center"/>
    </xf>
    <xf numFmtId="3" fontId="24" fillId="0" borderId="8"/>
    <xf numFmtId="3" fontId="24" fillId="0" borderId="8"/>
    <xf numFmtId="0" fontId="24" fillId="0" borderId="11">
      <alignment horizontal="center" vertical="center" wrapText="1"/>
    </xf>
    <xf numFmtId="0" fontId="29" fillId="0" borderId="11">
      <alignment horizontal="left" vertical="center" indent="1"/>
    </xf>
    <xf numFmtId="0" fontId="30" fillId="0" borderId="8"/>
    <xf numFmtId="0" fontId="23" fillId="0" borderId="9">
      <alignment horizontal="left" vertical="center"/>
    </xf>
    <xf numFmtId="3" fontId="24" fillId="0" borderId="8">
      <alignment horizontal="center" vertical="center"/>
    </xf>
    <xf numFmtId="0" fontId="23" fillId="0" borderId="10">
      <alignment horizontal="center" vertical="center"/>
    </xf>
    <xf numFmtId="0" fontId="23" fillId="0" borderId="10">
      <alignment horizontal="center" vertical="center"/>
    </xf>
    <xf numFmtId="0" fontId="23" fillId="0" borderId="9">
      <alignment horizontal="left" vertical="center"/>
    </xf>
    <xf numFmtId="0" fontId="23" fillId="0" borderId="9">
      <alignment horizontal="left" vertical="center"/>
    </xf>
    <xf numFmtId="0" fontId="31" fillId="0" borderId="8"/>
    <xf numFmtId="0" fontId="21" fillId="0" borderId="0"/>
    <xf numFmtId="0" fontId="20" fillId="0" borderId="0"/>
    <xf numFmtId="0" fontId="14" fillId="0" borderId="0"/>
    <xf numFmtId="0" fontId="22" fillId="0" borderId="0"/>
    <xf numFmtId="164" fontId="20" fillId="0" borderId="0" applyFont="0" applyFill="0" applyBorder="0" applyAlignment="0" applyProtection="0"/>
    <xf numFmtId="44" fontId="20" fillId="0" borderId="0" applyFont="0" applyFill="0" applyBorder="0" applyAlignment="0" applyProtection="0"/>
    <xf numFmtId="166" fontId="20" fillId="0" borderId="0" applyFont="0" applyFill="0" applyBorder="0" applyAlignment="0" applyProtection="0"/>
    <xf numFmtId="0" fontId="32" fillId="0" borderId="0"/>
    <xf numFmtId="0" fontId="7" fillId="0" borderId="0" applyNumberFormat="0" applyBorder="0" applyAlignment="0"/>
    <xf numFmtId="0" fontId="14" fillId="0" borderId="0"/>
    <xf numFmtId="0" fontId="20" fillId="0" borderId="0"/>
    <xf numFmtId="0" fontId="20" fillId="0" borderId="0"/>
    <xf numFmtId="164" fontId="20" fillId="0" borderId="0" applyFont="0" applyFill="0" applyBorder="0" applyAlignment="0" applyProtection="0"/>
    <xf numFmtId="0" fontId="22" fillId="0" borderId="0"/>
    <xf numFmtId="0" fontId="34" fillId="0" borderId="0"/>
    <xf numFmtId="0" fontId="35" fillId="0" borderId="0"/>
    <xf numFmtId="0" fontId="33" fillId="0" borderId="0"/>
    <xf numFmtId="164" fontId="20" fillId="0" borderId="0" applyFont="0" applyFill="0" applyBorder="0" applyAlignment="0" applyProtection="0"/>
    <xf numFmtId="0" fontId="20" fillId="0" borderId="0"/>
    <xf numFmtId="0" fontId="14" fillId="0" borderId="0"/>
    <xf numFmtId="0" fontId="20" fillId="0" borderId="0"/>
    <xf numFmtId="164" fontId="20" fillId="0" borderId="0" applyFont="0" applyFill="0" applyBorder="0" applyAlignment="0" applyProtection="0"/>
  </cellStyleXfs>
  <cellXfs count="53">
    <xf numFmtId="0" fontId="0" fillId="0" borderId="0" xfId="0"/>
    <xf numFmtId="0" fontId="3" fillId="2" borderId="1" xfId="2" applyFont="1" applyFill="1" applyBorder="1" applyAlignment="1">
      <alignment horizontal="center" vertical="center"/>
    </xf>
    <xf numFmtId="0" fontId="3" fillId="2" borderId="1" xfId="2" applyFont="1" applyFill="1" applyBorder="1" applyAlignment="1">
      <alignment horizontal="center"/>
    </xf>
    <xf numFmtId="0" fontId="0" fillId="0" borderId="1" xfId="0" applyBorder="1"/>
    <xf numFmtId="0" fontId="3" fillId="2" borderId="1" xfId="1" applyFont="1" applyFill="1" applyBorder="1" applyAlignment="1">
      <alignment horizontal="center"/>
    </xf>
    <xf numFmtId="0" fontId="1" fillId="0" borderId="1" xfId="0" applyFont="1" applyBorder="1"/>
    <xf numFmtId="0" fontId="0" fillId="0" borderId="0" xfId="0" applyAlignment="1">
      <alignment vertical="center"/>
    </xf>
    <xf numFmtId="0" fontId="7" fillId="0" borderId="4" xfId="0" applyFont="1" applyBorder="1" applyAlignment="1">
      <alignment vertical="center"/>
    </xf>
    <xf numFmtId="0" fontId="7" fillId="0" borderId="5" xfId="0" applyFont="1" applyBorder="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horizontal="center" vertical="center"/>
    </xf>
    <xf numFmtId="0" fontId="7" fillId="0" borderId="2" xfId="0" applyFont="1" applyBorder="1" applyAlignment="1">
      <alignment vertical="center"/>
    </xf>
    <xf numFmtId="0" fontId="7" fillId="0" borderId="3" xfId="0" applyFont="1" applyBorder="1" applyAlignment="1">
      <alignment vertical="center"/>
    </xf>
    <xf numFmtId="0" fontId="6" fillId="0" borderId="0" xfId="3" applyAlignment="1">
      <alignment horizontal="center" vertical="center"/>
    </xf>
    <xf numFmtId="0" fontId="7" fillId="3" borderId="4" xfId="0" applyFont="1" applyFill="1" applyBorder="1" applyAlignment="1">
      <alignment vertical="center"/>
    </xf>
    <xf numFmtId="0" fontId="7" fillId="3" borderId="5" xfId="0" applyFont="1" applyFill="1" applyBorder="1" applyAlignment="1">
      <alignment vertical="center"/>
    </xf>
    <xf numFmtId="0" fontId="12" fillId="0" borderId="0" xfId="0" applyFont="1" applyAlignment="1">
      <alignment vertical="center" wrapText="1"/>
    </xf>
    <xf numFmtId="0" fontId="7" fillId="0" borderId="0" xfId="0" applyFont="1" applyAlignment="1">
      <alignment vertical="center"/>
    </xf>
    <xf numFmtId="0" fontId="7" fillId="0" borderId="1" xfId="0" applyFont="1" applyBorder="1" applyAlignment="1">
      <alignment vertical="center"/>
    </xf>
    <xf numFmtId="0" fontId="14" fillId="0" borderId="1" xfId="0" applyFont="1" applyBorder="1" applyAlignment="1" applyProtection="1">
      <alignment horizontal="left" vertical="center"/>
      <protection locked="0"/>
    </xf>
    <xf numFmtId="0" fontId="13" fillId="0" borderId="1" xfId="0" applyFont="1" applyBorder="1" applyProtection="1">
      <protection locked="0"/>
    </xf>
    <xf numFmtId="14" fontId="13" fillId="0" borderId="1" xfId="0" applyNumberFormat="1" applyFont="1" applyBorder="1" applyProtection="1">
      <protection locked="0"/>
    </xf>
    <xf numFmtId="0" fontId="0" fillId="4" borderId="1" xfId="0" applyFill="1" applyBorder="1"/>
    <xf numFmtId="0" fontId="0" fillId="0" borderId="0" xfId="0" pivotButton="1"/>
    <xf numFmtId="0" fontId="15" fillId="5" borderId="0" xfId="0" applyFont="1" applyFill="1"/>
    <xf numFmtId="0" fontId="0" fillId="6" borderId="1" xfId="0" applyFill="1" applyBorder="1"/>
    <xf numFmtId="0" fontId="17" fillId="0" borderId="2" xfId="0" applyFont="1" applyBorder="1" applyAlignment="1">
      <alignment vertical="center"/>
    </xf>
    <xf numFmtId="0" fontId="17" fillId="0" borderId="3" xfId="0" applyFont="1" applyBorder="1" applyAlignment="1">
      <alignment vertical="center"/>
    </xf>
    <xf numFmtId="0" fontId="17" fillId="0" borderId="3" xfId="0" applyFont="1" applyBorder="1" applyAlignment="1">
      <alignment vertical="center" wrapText="1"/>
    </xf>
    <xf numFmtId="0" fontId="16" fillId="0" borderId="4" xfId="0" applyFont="1" applyBorder="1" applyAlignment="1">
      <alignment horizontal="right" vertical="center"/>
    </xf>
    <xf numFmtId="0" fontId="16" fillId="0" borderId="5" xfId="0" applyFont="1" applyBorder="1" applyAlignment="1">
      <alignment vertical="center"/>
    </xf>
    <xf numFmtId="0" fontId="16" fillId="0" borderId="5" xfId="0" applyFont="1" applyBorder="1" applyAlignment="1">
      <alignment horizontal="right" vertical="center"/>
    </xf>
    <xf numFmtId="14" fontId="16" fillId="0" borderId="5" xfId="0" applyNumberFormat="1" applyFont="1" applyBorder="1" applyAlignment="1">
      <alignment vertical="center" wrapText="1"/>
    </xf>
    <xf numFmtId="0" fontId="0" fillId="7" borderId="1" xfId="0" applyFill="1" applyBorder="1"/>
    <xf numFmtId="0" fontId="1" fillId="0" borderId="0" xfId="0" applyFont="1" applyAlignment="1">
      <alignment vertical="center"/>
    </xf>
    <xf numFmtId="0" fontId="18" fillId="0" borderId="1" xfId="0" applyFont="1" applyBorder="1"/>
    <xf numFmtId="0" fontId="18" fillId="0" borderId="1" xfId="0" applyFont="1" applyBorder="1" applyAlignment="1">
      <alignment vertical="center"/>
    </xf>
    <xf numFmtId="0" fontId="13" fillId="7" borderId="1" xfId="0" applyFont="1" applyFill="1" applyBorder="1" applyProtection="1">
      <protection locked="0"/>
    </xf>
    <xf numFmtId="0" fontId="0" fillId="0" borderId="0" xfId="0" applyAlignment="1">
      <alignment wrapText="1"/>
    </xf>
    <xf numFmtId="0" fontId="19" fillId="0" borderId="1" xfId="0" applyFont="1" applyBorder="1"/>
    <xf numFmtId="0" fontId="0" fillId="7" borderId="0" xfId="0" applyFill="1"/>
    <xf numFmtId="0" fontId="0" fillId="8" borderId="1" xfId="0" applyFill="1" applyBorder="1"/>
    <xf numFmtId="14" fontId="0" fillId="4" borderId="1" xfId="0" applyNumberFormat="1" applyFill="1" applyBorder="1"/>
    <xf numFmtId="0" fontId="18" fillId="7" borderId="1" xfId="0" applyFont="1" applyFill="1" applyBorder="1"/>
    <xf numFmtId="0" fontId="1" fillId="4" borderId="1" xfId="0" applyFont="1" applyFill="1" applyBorder="1" applyAlignment="1">
      <alignment wrapText="1"/>
    </xf>
    <xf numFmtId="0" fontId="7" fillId="0" borderId="1" xfId="0" applyFont="1" applyBorder="1"/>
    <xf numFmtId="0" fontId="1" fillId="0" borderId="0" xfId="0" applyFont="1"/>
    <xf numFmtId="165" fontId="0" fillId="0" borderId="1" xfId="0" applyNumberFormat="1" applyBorder="1"/>
    <xf numFmtId="0" fontId="3" fillId="2" borderId="6" xfId="1" applyFont="1" applyFill="1" applyBorder="1" applyAlignment="1">
      <alignment horizontal="center"/>
    </xf>
    <xf numFmtId="0" fontId="18" fillId="0" borderId="0" xfId="0" applyFont="1"/>
    <xf numFmtId="0" fontId="13" fillId="4" borderId="1" xfId="0" applyFont="1" applyFill="1" applyBorder="1" applyProtection="1">
      <protection locked="0"/>
    </xf>
  </cellXfs>
  <cellStyles count="87">
    <cellStyle name="0,0_x000d__x000a_NA_x000d__x000a_" xfId="68"/>
    <cellStyle name="AF Column - IBM Cognos" xfId="10"/>
    <cellStyle name="AF Data - IBM Cognos" xfId="11"/>
    <cellStyle name="AF Data 0 - IBM Cognos" xfId="12"/>
    <cellStyle name="AF Data 1 - IBM Cognos" xfId="13"/>
    <cellStyle name="AF Data 2 - IBM Cognos" xfId="14"/>
    <cellStyle name="AF Data 3 - IBM Cognos" xfId="15"/>
    <cellStyle name="AF Data 4 - IBM Cognos" xfId="16"/>
    <cellStyle name="AF Data 5 - IBM Cognos" xfId="17"/>
    <cellStyle name="AF Data Leaf - IBM Cognos" xfId="18"/>
    <cellStyle name="AF Header - IBM Cognos" xfId="19"/>
    <cellStyle name="AF Header 0 - IBM Cognos" xfId="20"/>
    <cellStyle name="AF Header 1 - IBM Cognos" xfId="21"/>
    <cellStyle name="AF Header 2 - IBM Cognos" xfId="22"/>
    <cellStyle name="AF Header 3 - IBM Cognos" xfId="23"/>
    <cellStyle name="AF Header 4 - IBM Cognos" xfId="24"/>
    <cellStyle name="AF Header 5 - IBM Cognos" xfId="25"/>
    <cellStyle name="AF Header Leaf - IBM Cognos" xfId="26"/>
    <cellStyle name="AF Row - IBM Cognos" xfId="27"/>
    <cellStyle name="AF Row 0 - IBM Cognos" xfId="28"/>
    <cellStyle name="AF Row 1 - IBM Cognos" xfId="29"/>
    <cellStyle name="AF Row 2 - IBM Cognos" xfId="30"/>
    <cellStyle name="AF Row 3 - IBM Cognos" xfId="31"/>
    <cellStyle name="AF Row 4 - IBM Cognos" xfId="32"/>
    <cellStyle name="AF Row 5 - IBM Cognos" xfId="33"/>
    <cellStyle name="AF Row Leaf - IBM Cognos" xfId="34"/>
    <cellStyle name="AF Subnm - IBM Cognos" xfId="35"/>
    <cellStyle name="AF Title - IBM Cognos" xfId="36"/>
    <cellStyle name="Calculated Column - IBM Cognos" xfId="37"/>
    <cellStyle name="Calculated Column Name - IBM Cognos" xfId="38"/>
    <cellStyle name="Calculated Row - IBM Cognos" xfId="39"/>
    <cellStyle name="Calculated Row Name - IBM Cognos" xfId="40"/>
    <cellStyle name="Column Name - IBM Cognos" xfId="41"/>
    <cellStyle name="Column Template - IBM Cognos" xfId="42"/>
    <cellStyle name="Comma 2" xfId="69"/>
    <cellStyle name="Comma 2 2" xfId="77"/>
    <cellStyle name="Comma 2 3" xfId="86"/>
    <cellStyle name="Comma 3" xfId="82"/>
    <cellStyle name="Comma 4" xfId="4"/>
    <cellStyle name="Currency 2" xfId="70"/>
    <cellStyle name="Currency 3" xfId="71"/>
    <cellStyle name="Currency 4" xfId="5"/>
    <cellStyle name="Differs From Base - IBM Cognos" xfId="43"/>
    <cellStyle name="Edit - IBM Cognos" xfId="44"/>
    <cellStyle name="Formula - IBM Cognos" xfId="45"/>
    <cellStyle name="Group Name - IBM Cognos" xfId="46"/>
    <cellStyle name="Hold Values - IBM Cognos" xfId="47"/>
    <cellStyle name="Lien hypertexte" xfId="3" builtinId="8"/>
    <cellStyle name="List Name - IBM Cognos" xfId="48"/>
    <cellStyle name="Locked - IBM Cognos" xfId="49"/>
    <cellStyle name="Measure - IBM Cognos" xfId="50"/>
    <cellStyle name="Measure Header - IBM Cognos" xfId="51"/>
    <cellStyle name="Measure Name - IBM Cognos" xfId="52"/>
    <cellStyle name="Measure Summary - IBM Cognos" xfId="53"/>
    <cellStyle name="Measure Summary TM1 - IBM Cognos" xfId="54"/>
    <cellStyle name="Measure Template - IBM Cognos" xfId="55"/>
    <cellStyle name="More - IBM Cognos" xfId="56"/>
    <cellStyle name="Normal" xfId="0" builtinId="0" customBuiltin="1"/>
    <cellStyle name="Normal 10" xfId="80"/>
    <cellStyle name="Normal 14 2" xfId="75"/>
    <cellStyle name="Normal 14 2 2" xfId="76"/>
    <cellStyle name="Normal 14 2 2 2" xfId="85"/>
    <cellStyle name="Normal 14 2 3" xfId="83"/>
    <cellStyle name="Normal 2" xfId="65"/>
    <cellStyle name="Normal 2 2" xfId="74"/>
    <cellStyle name="Normal 2 3" xfId="84"/>
    <cellStyle name="Normal 2 4" xfId="79"/>
    <cellStyle name="Normal 20" xfId="66"/>
    <cellStyle name="Normal 24" xfId="7"/>
    <cellStyle name="Normal 25" xfId="9"/>
    <cellStyle name="Normal 3" xfId="67"/>
    <cellStyle name="Normal 3 2" xfId="73"/>
    <cellStyle name="Normal 4" xfId="72"/>
    <cellStyle name="Normal 4 2" xfId="78"/>
    <cellStyle name="Normal 7" xfId="81"/>
    <cellStyle name="Normal_CNT_Channel_Grouping" xfId="1"/>
    <cellStyle name="Normal_COSTS" xfId="2"/>
    <cellStyle name="Pending Change - IBM Cognos" xfId="57"/>
    <cellStyle name="Percent 2" xfId="6"/>
    <cellStyle name="Percent 20" xfId="8"/>
    <cellStyle name="Row Name - IBM Cognos" xfId="58"/>
    <cellStyle name="Row Template - IBM Cognos" xfId="59"/>
    <cellStyle name="Summary Column Name - IBM Cognos" xfId="60"/>
    <cellStyle name="Summary Column Name TM1 - IBM Cognos" xfId="61"/>
    <cellStyle name="Summary Row Name - IBM Cognos" xfId="62"/>
    <cellStyle name="Summary Row Name TM1 - IBM Cognos" xfId="63"/>
    <cellStyle name="Unsaved Change - IBM Cognos" xfId="64"/>
  </cellStyles>
  <dxfs count="109">
    <dxf>
      <font>
        <color auto="1"/>
      </font>
      <fill>
        <patternFill patternType="solid">
          <fgColor indexed="64"/>
          <bgColor theme="9" tint="0.59999389629810485"/>
        </patternFill>
      </fill>
    </dxf>
    <dxf>
      <font>
        <color auto="1"/>
      </font>
    </dxf>
    <dxf>
      <fill>
        <patternFill patternType="solid">
          <bgColor theme="9" tint="0.59999389629810485"/>
        </patternFill>
      </fill>
    </dxf>
    <dxf>
      <font>
        <color auto="1"/>
      </font>
      <fill>
        <patternFill patternType="solid">
          <fgColor indexed="64"/>
          <bgColor theme="9" tint="0.59999389629810485"/>
        </patternFill>
      </fill>
    </dxf>
    <dxf>
      <font>
        <color auto="1"/>
      </font>
    </dxf>
    <dxf>
      <fill>
        <patternFill patternType="solid">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dxf>
    <dxf>
      <fill>
        <patternFill patternType="solid">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dxf>
    <dxf>
      <fill>
        <patternFill patternType="solid">
          <bgColor theme="9" tint="0.59999389629810485"/>
        </patternFill>
      </fill>
    </dxf>
    <dxf>
      <font>
        <color rgb="FFFF0000"/>
      </font>
    </dxf>
    <dxf>
      <font>
        <b/>
      </font>
    </dxf>
    <dxf>
      <font>
        <color rgb="FFFF0000"/>
      </font>
    </dxf>
    <dxf>
      <font>
        <b/>
      </font>
    </dxf>
    <dxf>
      <font>
        <color rgb="FFFF000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1" defaultTableStyle="TableStyleMedium2" defaultPivotStyle="PivotStyleMedium9">
    <tableStyle name="Invisible" pivot="0" table="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Channel_Grouping_Latest_20240607.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microsoft.com/office/2006/relationships/xlExternalLinkPath/xlPathMissing" Target="Channel_Grouping_Latest_20240607.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Auteur" refreshedDate="44858.493936689818" createdVersion="7" refreshedVersion="7" minRefreshableVersion="3" recordCount="1129">
  <cacheSource type="worksheet">
    <worksheetSource ref="A5:AA5" sheet="Content_Channel_Grouping" r:id="rId2"/>
  </cacheSource>
  <cacheFields count="27">
    <cacheField name="BUS_CHANNEL_ID" numFmtId="0">
      <sharedItems containsSemiMixedTypes="0" containsString="0" containsNumber="1" containsInteger="1" minValue="10001" maxValue="51156"/>
    </cacheField>
    <cacheField name="EXT_NUM" numFmtId="0">
      <sharedItems containsBlank="1"/>
    </cacheField>
    <cacheField name="CHANNEL_CALLLETTER" numFmtId="0">
      <sharedItems containsBlank="1"/>
    </cacheField>
    <cacheField name="CHANNEL_NAME" numFmtId="0">
      <sharedItems containsBlank="1" containsMixedTypes="1" containsNumber="1" containsInteger="1" minValue="21" maxValue="21" count="1053">
        <s v="1Live"/>
        <s v="70's"/>
        <s v="80's"/>
        <s v="90's"/>
        <s v="Actua TV"/>
        <s v="Al Jazeera English"/>
        <s v="Al Jazeera International"/>
        <s v="All Day Party"/>
        <n v="21"/>
        <s v="BBC Radio 1"/>
        <s v="BBC Radio 2"/>
        <s v="BBC Radio 3"/>
        <s v="BBC Two HD"/>
        <s v="BBC World News Radio"/>
        <s v="Belpop"/>
        <s v="BelVision HD"/>
        <s v="Blues"/>
        <s v="Chansons"/>
        <s v="Chillout"/>
        <s v="Classic Rock"/>
        <s v="Classical Calm"/>
        <s v="Classical Greats"/>
        <s v="Classical Orchestral"/>
        <s v="ClubFM"/>
        <s v="CNBC Europe"/>
        <s v="CNN International Europe"/>
        <s v="CNN International HD"/>
        <s v="Cocktail Lounge"/>
        <s v="Cool Jazz"/>
        <s v="Dancefloor Fillers"/>
        <s v="Drive"/>
        <s v="Eurosport 2 HD"/>
        <s v="Evenaar"/>
        <s v="Family Radio"/>
        <s v="Focus HD"/>
        <s v="Food network"/>
        <s v="France Culture"/>
        <s v="France Inter"/>
        <s v="France Musique"/>
        <s v="France Ô HD"/>
        <s v="Freedom"/>
        <s v="Groove (Disco &amp; Funk)"/>
        <s v="Gulli"/>
        <s v="Headbangers"/>
        <s v="Hip Hop"/>
        <s v="Hit FM"/>
        <s v="Hot Country"/>
        <s v="ID"/>
        <s v="Indie Classics"/>
        <s v="Jazz Classics"/>
        <s v="Jim Jam"/>
        <s v="LCI HD"/>
        <s v="Mezzo TV"/>
        <s v="MTV Belgique"/>
        <s v="National Geographic Channel HD"/>
        <s v="Nick Music"/>
        <s v="Nickelodeon Belgique"/>
        <s v="NPO 3FM"/>
        <s v="NPO Radio 1"/>
        <s v="NPO Radio 2"/>
        <s v="NPO Radio 4"/>
        <s v="n-tv"/>
        <s v="OUTtv"/>
        <s v="Penthouse HD"/>
        <s v="Penthouse HD2"/>
        <s v="Play More Black HD"/>
        <s v="Play More Cinema HD"/>
        <s v="Play More Kicks HD"/>
        <s v="Play More Relax HD"/>
        <s v="Play More Select HD"/>
        <s v="Play More Series HD"/>
        <s v="Play Sports 1 HD"/>
        <s v="Play Sports 2 HD"/>
        <s v="Play Sports 3 HD"/>
        <s v="Play Sports 4 HD"/>
        <s v="Play Sports 5 HD"/>
        <s v="Play Sports 6 HD"/>
        <s v="Play Sports 7 HD"/>
        <s v="Play Sports 8 HD"/>
        <s v="Play Sports Golf"/>
        <s v="Play Sports Info"/>
        <s v="Play Sports infokanaal"/>
        <s v="Play time HD"/>
        <s v="Play time-kanaal"/>
        <s v="Playboy TV"/>
        <s v="Qmusic Radio"/>
        <s v="Radio France Internationale"/>
        <s v="Radio Judaica"/>
        <s v="Radio Maria"/>
        <s v="Reggae Vibra"/>
        <s v="Revival"/>
        <s v="R'n'B &amp; Soul"/>
        <s v="Rock Alternative"/>
        <s v="Rock Anthems"/>
        <s v="Rock 'n Roll"/>
        <s v="RTPi Internacional Europa"/>
        <s v="RTV - Geel"/>
        <s v="RTV - Herenthout"/>
        <s v="RTV-MECHELEN"/>
        <s v="RTV - Turnhout"/>
        <s v="Russia Today"/>
        <s v="Schlager"/>
        <s v="Shorts TV HD"/>
        <s v="Silk"/>
        <s v="Stories TV"/>
        <s v="Strictly 60's"/>
        <s v="Telenet demokanaal"/>
        <s v="The Alternative"/>
        <s v="The Israeli Network"/>
        <s v="TOPradio"/>
        <s v="Total Hits - UK"/>
        <s v="Total Hits France"/>
        <s v="Total Hits Germany"/>
        <s v="Total Hits Italy"/>
        <s v="Total Hits Nordic"/>
        <s v="Total Hits Spain"/>
        <s v="TRT Türk"/>
        <s v="Türk Muzigi"/>
        <s v="BRUZZ"/>
        <s v="TV Oost - Dendermonde"/>
        <s v="TV Oost - Sint-Niklaas"/>
        <s v="TV Polonia"/>
        <s v="TVE Internacional Europe"/>
        <s v="Ultimate Urban"/>
        <s v="VOO  Sport World 3"/>
        <s v="VOO Sport 1 HD"/>
        <s v="VOO Sport 2"/>
        <s v="VOO Sport 3"/>
        <s v="VOO Sport 4"/>
        <s v="VOO Sport 5"/>
        <s v="VOO Sport World 1"/>
        <s v="VOO Sport World 1 HD"/>
        <s v="VOO Sport World 2"/>
        <s v="VOO Sport World 3"/>
        <s v="VOX"/>
        <s v="VRT NWS"/>
        <s v="WDR 2"/>
        <s v="WDR 3"/>
        <s v="WDR 4"/>
        <s v="WDR 5"/>
        <s v="World Carnival"/>
        <s v="WTV West-Vlaanderen"/>
        <s v="WTV West-Vlaanderen - HD"/>
        <s v="Xite"/>
        <s v="X-Passion"/>
        <s v="Zen"/>
        <s v="BE1"/>
        <s v="Be Ciné"/>
        <s v="Be Séries"/>
        <s v="Be 1  +1h HD"/>
        <s v="13ème Rue HD"/>
        <s v="Animaux HD"/>
        <s v="Be 3D"/>
        <s v="BFM TV"/>
        <s v="Boing"/>
        <s v="C News"/>
        <s v="Canal 24 Horas"/>
        <s v="Canal Play"/>
        <s v="CBBC"/>
        <s v="Clubbing TV"/>
        <s v="CNBC"/>
        <s v="Comédie+ HD"/>
        <s v="Contact R'n B"/>
        <s v="Cstar"/>
        <s v="Djazz TV HD"/>
        <s v="Dorcel TV"/>
        <s v="Equidia Live"/>
        <s v="France Ô"/>
        <s v="Game One"/>
        <s v="HD1 HD"/>
        <s v="Hustler TV"/>
        <s v="Infosport+"/>
        <s v="Israeli Network"/>
        <s v="KiKa"/>
        <s v="MCM"/>
        <s v="My Cuisine"/>
        <s v="My Zen TV"/>
        <s v="NRJ Hits TV"/>
        <s v="Offener Kanal"/>
        <s v="Piwi+"/>
        <s v="Planète+ AE Ventures "/>
        <s v="Planète+ Crime Investigation"/>
        <s v="Planète+ HD"/>
        <s v="ProSieben"/>
        <s v="Tipik Vision"/>
        <s v="RTC Téléliège HD"/>
        <s v="RTL Sélection"/>
        <s v="RTL Séries Pass"/>
        <s v="RTL+"/>
        <s v="RTP Internacional"/>
        <s v="Sat.1"/>
        <s v="Seasons"/>
        <s v="SFR Sports 2 HD"/>
        <s v="SFR Sports 5 HD"/>
        <s v="Stars XXX TV"/>
        <s v="Stingray Festival 4K"/>
        <s v="Stingray Festival HD"/>
        <s v="SWR"/>
        <s v="TéléToon+"/>
        <s v="Toonami"/>
        <s v="Toute l'Histoire"/>
        <s v="Trek TV HD"/>
        <s v="TRT"/>
        <s v="VOOsport World 2 HD"/>
        <s v="VOOsport World 3 HD"/>
        <s v="Voyage HD"/>
        <s v="Warner TV HD"/>
        <s v="WDR"/>
        <s v="XXL"/>
        <s v="Disney Channel Vlaanderen "/>
        <s v="Al Aoula Europe"/>
        <s v="Canal J HD"/>
        <s v="Cartoon Network FR HD"/>
        <s v="Eleven Sports 2 HD"/>
        <s v="Eleven Sports 3 HD"/>
        <s v="FOX Vlaanderen"/>
        <s v="National Geographic NL HD"/>
        <s v="SFR Sport 2 HD"/>
        <s v="SyFy HD"/>
        <s v="Télévesdre HD"/>
        <s v="Bel RTL - Télévision"/>
        <s v="Bel RTL - Télévision HD"/>
        <s v="Discovery Channel Vlaanderen"/>
        <s v="Baby TV FR"/>
        <s v="Baby TV NL"/>
        <s v="National Geographic Channel FR HD"/>
        <s v="National Geographic Channel FR"/>
        <s v="National Geographic Channel NL"/>
        <s v="Nat Geo WILD FR HD"/>
        <s v="Nat Geo WILD NL HD"/>
        <s v="Voyage"/>
        <s v="Histoire"/>
        <s v="History"/>
        <s v="Auto-moto"/>
        <s v="AB3"/>
        <s v="AB3 HD"/>
        <s v="ABEXPLORE"/>
        <s v="Action"/>
        <s v="Animaux"/>
        <s v="Mangas"/>
        <s v="Science &amp; Vie TV"/>
        <s v="Extreme Sports Channel FR"/>
        <s v="Trek"/>
        <s v="Escales"/>
        <s v="Chasse et Pêche"/>
        <s v="Al Jazeera Arabic"/>
        <s v="AMC"/>
        <s v="Extreme Sports Channel NL"/>
        <s v="Sundance TV FR"/>
        <s v="Sundance TV NL"/>
        <s v="ARTE"/>
        <s v="BRF Fernsehen"/>
        <s v="BRF1 Radio"/>
        <s v="Bloomberg Television"/>
        <s v="BBC One"/>
        <s v="BBC Two"/>
        <s v="BBC Three"/>
        <s v="BBC Four / CBeebies"/>
        <s v="BBC World News"/>
        <s v="BBC Entertainment"/>
        <s v="BBC One HD"/>
        <s v="VTM 4"/>
        <s v="Lacht"/>
        <s v="Nacht"/>
        <s v="Play 4"/>
        <s v="Play 4 HD"/>
        <s v="Play 5"/>
        <s v="Play 5 HD"/>
        <s v="Discovery Channel FR HD"/>
        <s v="Animal Planet"/>
        <s v="Discovery Channel NL"/>
        <s v="Discovery Channel NL HD"/>
        <s v="Discovery Channel FR"/>
        <s v="Discovery Investigation"/>
        <s v="Discovery Science"/>
        <s v="Discovery World"/>
        <s v="Eurosport 1 FR HD"/>
        <s v="Eurosport 1 NL HD"/>
        <s v="Eurosport 1 FR"/>
        <s v="Eurosport 1 NL"/>
        <s v="Eurosport 2 FR"/>
        <s v="Eurosport 2 NL"/>
        <s v="The Learning Channel NL HD"/>
        <s v="Eleven Sports 1 (FR)"/>
        <s v="Eleven Sports 1 (FR) HD"/>
        <s v="Eleven Sports 1 (NL)"/>
        <s v="Eleven Sports 1 (NL) HD"/>
        <s v="Eleven Sports 2 (FR)"/>
        <s v="Eleven Sports 2 (FR) HD"/>
        <s v="Eleven Sports 2 (NL)"/>
        <s v="Eleven Sports 2 (NL) HD"/>
        <s v="Euronews EN"/>
        <s v="FashionTV"/>
        <s v="France 24"/>
        <s v="France 2"/>
        <s v="France 3"/>
        <s v="France 4"/>
        <s v="France 5"/>
        <s v="France 2 HD"/>
        <s v="Mezzo TV HD"/>
        <s v="Das Erste"/>
        <s v="Das Zweite"/>
        <s v="Mediaset"/>
        <s v="Melody"/>
        <s v="DH Radio"/>
        <s v="KTO"/>
        <s v="Canal J"/>
        <s v="TiJi"/>
        <s v="Sport 10"/>
        <s v="Sport 10 HD"/>
        <s v="Culture 7 HD"/>
        <s v="Maghreb TV"/>
        <s v="Dorcel XXX"/>
        <s v="VTM 2"/>
        <s v="VTM 2 HD"/>
        <s v="Ment TV"/>
        <s v="JOE"/>
        <s v="VTM Kids Jr"/>
        <s v="Qmusic"/>
        <s v="VTM 3"/>
        <s v="VTM"/>
        <s v="VTM - HD"/>
        <s v="VTM Kids"/>
        <s v="Jim"/>
        <s v="June TV"/>
        <s v="Al Aoula"/>
        <s v="2M"/>
        <s v="Motors TV"/>
        <s v="13ème Rue FR"/>
        <s v="13th Street NL"/>
        <s v="E! entertainment FR"/>
        <s v="E! entertainment NL"/>
        <s v="SyFy  FR"/>
        <s v="SyFy  NL"/>
        <s v="NPO 1"/>
        <s v="NPO 2"/>
        <s v="NPO 3"/>
        <s v="Netflix info"/>
        <s v="BFM TV HD"/>
        <s v="Radio Nostalgie FR"/>
        <s v="Passie XXX"/>
        <s v="Pebble TV"/>
        <s v="Penthouse HD1"/>
        <s v="Pink TV"/>
        <s v="PlattelandsTV HD"/>
        <s v="Dobbit TV FR HD"/>
        <s v="Dobbit TV NL"/>
        <s v="Pickx+ Sports 01 FR"/>
        <s v="Pickx+ Sports 01 FR HD"/>
        <s v="Pickx+ Sports 01 NL"/>
        <s v="Pickx+ Sports 01 NL HD"/>
        <s v="Pickx+ Sports 02 FR"/>
        <s v="Pickx+ Sports 02 FR HD"/>
        <s v="Pickx+ Sports 02 NL"/>
        <s v="Pickx+ Sports 02 NL HD"/>
        <s v="Pickx+ Sports 03 FR"/>
        <s v="Pickx+ Sports 03 FR HD"/>
        <s v="Pickx+ Sports 03 NL"/>
        <s v="Pickx+ Sports 03 NL HD"/>
        <s v="Pickx+ Sports 04 FR"/>
        <s v="Pickx+ Sports 04 NL"/>
        <s v="Pickx+ Sports 05 FR"/>
        <s v="Pickx+ Sports 05 NL"/>
        <s v="Pickx+ Sports 06 FR"/>
        <s v="Pickx+ Sports 06 NL"/>
        <s v="Proximus 11 Seven FR"/>
        <s v="Proximus 11 Seven NL"/>
        <s v="Proximus 11 Eight FR"/>
        <s v="Proximus 11 Eight NL"/>
        <s v="PXS Sports 00 FR"/>
        <s v="PXS Sports 00 NL"/>
        <s v="Pickx+ Sports 07 FR"/>
        <s v="Pickx+ Sports 07 NL"/>
        <s v="Pickx+ Sports 08 FR"/>
        <s v="Proximus 11+ Two NL"/>
        <s v="Pickx+ Sports 09 FR"/>
        <s v="Proximus 11+ Three NL"/>
        <s v="Pickx+ Sports 10 FR"/>
        <s v="Proximus 11+ Four NL"/>
        <s v="Proximus 11+ Five FR"/>
        <s v="Pickx+ Sports 08 NL"/>
        <s v="Proximus 11+ Six FR"/>
        <s v="Pickx+ Sports 09 NL"/>
        <s v="Proximus 11+ Seven FR"/>
        <s v="Pickx+ Sports 10 NL"/>
        <s v="Proximus 11+ Eight FR"/>
        <s v="Proximus 11+ Eight NL"/>
        <s v="Proximus 11+ Nine FR"/>
        <s v="Proximus 11+ Nine NL"/>
        <s v="Pickx+ Sports 07 FR HD"/>
        <s v="Pickx+ Sports 07 NL HD"/>
        <s v="Pickx+ Sports 08 FR HD"/>
        <s v="Proximus 11+ Two NL HD"/>
        <s v="Pickx+ Sports 09 FR HD"/>
        <s v="Proximus 11+ Three NL HD"/>
        <s v="Regional Info Channel"/>
        <s v="Info Channel"/>
        <s v="Pickx+ (FR) HD"/>
        <s v="Pickx+ (FR)"/>
        <s v="Movies &amp; Series Info FR"/>
        <s v="Movies &amp; Series Info NL"/>
        <s v="Pickx+ (NL) HD"/>
        <s v="Pickx+ (NL)"/>
        <s v="Regional Info Channel FR"/>
        <s v="Regional Info Channel NL"/>
        <s v="Pickx Live (FR) (copy)"/>
        <s v="Pickx Live (NL) (copy)"/>
        <s v="Classic 21"/>
        <s v="La Une"/>
        <s v="La Une HD"/>
        <s v="Tipik TV"/>
        <s v="Tipik TV HD"/>
        <s v="La Trois"/>
        <s v="La Trois HD"/>
        <s v="La Première"/>
        <s v="Musiq'3"/>
        <s v="Tipik Vision HD"/>
        <s v="Tipik Radio"/>
        <s v="VivaCité"/>
        <s v="Rai 1"/>
        <s v="Rai 2"/>
        <s v="Rai 3"/>
        <s v="Antenne Centre"/>
        <s v="ATV"/>
        <s v="AVS-EEKLO"/>
        <s v="AVS-GENT"/>
        <s v="AVS-OUDENAARDE"/>
        <s v="BX1"/>
        <s v="Bouke"/>
        <s v="Canal Zoom"/>
        <s v="Focus"/>
        <s v="MaTélé"/>
        <s v="No Télé"/>
        <s v="RFM TV"/>
        <s v="Ring TV"/>
        <s v="ROB TV"/>
        <s v="RTC Téléliège"/>
        <s v="RTV-KEMPEN NOORD"/>
        <s v="RTV-KEMPEN OOST"/>
        <s v="RTV-KEMPEN WEST"/>
        <s v="Télé MB"/>
        <s v="TéléSambre"/>
        <s v="Vedia"/>
        <s v="TVCom"/>
        <s v="TV Limburg centrum"/>
        <s v="TV Limburg midden"/>
        <s v="TV Limburg noord"/>
        <s v="TV Limburg oost"/>
        <s v="TV Limburg west"/>
        <s v="TV Limburg zuid-oost"/>
        <s v="TV Limburg zuid-west"/>
        <s v="TV Oost"/>
        <s v="TV Lux"/>
        <s v="Canal Z"/>
        <s v="Kanaal Z"/>
        <s v="Bel RTL"/>
        <s v="Bel RTL HD"/>
        <s v="M6 Boutique &amp; Co"/>
        <s v="Radio Contact"/>
        <s v="Radio Contact Vision"/>
        <s v="Mint"/>
        <s v="RTL Television"/>
        <s v="RTL-TVI"/>
        <s v="RTL-TVI HD"/>
        <s v="Club RTL HD"/>
        <s v="Club RTL"/>
        <s v="Plug RTL HD"/>
        <s v="Plug RTL"/>
        <s v="The Food Network HD"/>
        <s v="Travel Channel"/>
        <s v="Stingray Classica HD"/>
        <s v="Studio 100 TV FR"/>
        <s v="Studio 100 TV FR HD"/>
        <s v="S100 Go Info channel"/>
        <s v="TVE Internacional"/>
        <s v="Vivolta"/>
        <s v="La Chaîne Info"/>
        <s v="TF1"/>
        <s v="TF1 HD"/>
        <s v="TV Breizh"/>
        <s v="Ushuaia TV"/>
        <s v="Ushuaia TV HD"/>
        <s v="Stylia"/>
        <s v="Disney Channel FR"/>
        <s v="Disney Channel NL"/>
        <s v="Disney Cinemagic FR"/>
        <s v="Disney Cinemagic FR HD"/>
        <s v="Disney Junior FR"/>
        <s v="Disney Junior NL"/>
        <s v="Disney XD FR"/>
        <s v="Disney XD NL"/>
        <s v="Boomerang FR"/>
        <s v="Boomerang NL"/>
        <s v="Trace Urban"/>
        <s v="Cartoon Network FR"/>
        <s v="Cartoon Network NL"/>
        <s v="CNN International"/>
        <s v="TCM Cinema FR"/>
        <s v="TV5 Monde FBS"/>
        <s v="MTV FR"/>
        <s v="MTV Hits"/>
        <s v="MTV NL"/>
        <s v="MTV Live HD"/>
        <s v="Nick Jr. FR"/>
        <s v="Nickelodeon FR"/>
        <s v="Nick Jr. NL"/>
        <s v="Nickelodeon Spinke NL"/>
        <s v="Nicktoons"/>
        <s v="Nick Hits"/>
        <s v="Comedy Central (NL)"/>
        <s v="MTV80's"/>
        <s v="één"/>
        <s v="één HD"/>
        <s v="Canvas"/>
        <s v="Canvas HD"/>
        <s v="Ketnet"/>
        <s v="Klara"/>
        <s v="Klara Continuo"/>
        <s v="MNM"/>
        <s v="MNM Hits"/>
        <s v="Radio 1"/>
        <s v="Radio 2 Antwerpen"/>
        <s v="Radio 2 Limburg"/>
        <s v="Radio 2 Oost-Vlaanderen"/>
        <s v="Radio 2 Vlaams-Brabant"/>
        <s v="Radio 2 West-Vlaanderen"/>
        <s v="De tijdloze"/>
        <s v="Studio Brussel"/>
        <m/>
        <s v="Proximus 11 Nine NL"/>
        <s v="CCTV News"/>
        <s v="ESPN Classic"/>
        <s v="ESPN America"/>
        <s v="Fashion One NL"/>
        <s v="Hallmark"/>
        <s v="HD1"/>
        <s v="Libelle TV"/>
        <s v="Luxe TV"/>
        <s v="Luxe TV HD"/>
        <s v="Man-X"/>
        <s v="MTVBnw"/>
        <s v="Nickelodeon NL HD"/>
        <s v="Odyssée"/>
        <s v="ProSieben HD"/>
        <s v="Sat.1 HD"/>
        <s v="Star HD"/>
        <s v="TCM Cinema NL"/>
        <s v="Discovery Travel &amp; Living"/>
        <s v="Vitaliteit"/>
        <s v="3DD - VOD"/>
        <s v="A Private View - VOD"/>
        <s v="MediaWan - VOD"/>
        <s v="ABC - VOD"/>
        <s v="About Premium Content - VOD"/>
        <s v="Acht"/>
        <s v="A-Film - VOD"/>
        <s v="Alfacam - VOD"/>
        <s v="Alizé Production - VOD"/>
        <s v="Alternative Film - VOD"/>
        <s v="AMC - VOD"/>
        <s v="Anga Distribution - VOD"/>
        <s v="Anonymes Films - VOD"/>
        <s v="Appus - VOD"/>
        <s v="Arendsoog - VOD"/>
        <s v="ARTE - VOD"/>
        <s v="Artémis Productions - VOD"/>
        <s v="Arti Film - VOD"/>
        <s v="Athena - VOD"/>
        <s v="Bad taste Records - VOD"/>
        <s v="Balanga - VOD"/>
        <s v="BBI Films - VOD"/>
        <s v="Belga - VOD"/>
        <s v="Benelux Film Dist - VOD"/>
        <s v="Berfilms - VOD"/>
        <s v="Big Farm - VOD"/>
        <s v="BlazHoffski - VOD"/>
        <s v="BlinkTV - VOD"/>
        <s v="Blue Donkey - VOD"/>
        <s v="BMC - VOD"/>
        <s v="Bonjour - VOD"/>
        <s v="Bridge Entertainment - VOD"/>
        <s v="UniFrance - VOD"/>
        <s v="Caviar - VOD"/>
        <s v="Cineart - VOD"/>
        <s v="Cinemate Distribution - VOD"/>
        <s v="Climax Films - VOD"/>
        <s v="Colmax - VOD"/>
        <s v="Sony Corporation - VOD"/>
        <s v="Cookie Jar - VOD"/>
        <s v="Cornered - VOD"/>
        <s v="Cri de cœur - VOD"/>
        <s v="DFW - VOD"/>
        <s v="Discovery - VOD"/>
        <s v="Disky - VOD"/>
        <s v="The Walt Disney Company - VOD"/>
        <s v="Doco Digital B.V - VOD"/>
        <s v="Dorcel - VOD"/>
        <s v="Dreamlanes - VOD"/>
        <s v="Dupuis - VOD"/>
        <s v="Dusk - VOD"/>
        <s v="EIC - VOD"/>
        <s v="Elysée Films - VOD"/>
        <s v="EMI Music - VOD"/>
        <s v="Entre Chien Et Loup - VOD"/>
        <s v="eOne - VOD"/>
        <s v="Epitaph - VOD"/>
        <s v="Eurosport"/>
        <s v="Exploration du Monde - VOD"/>
        <s v="Exqi - VOD"/>
        <s v="Eyeworks - VOD"/>
        <s v="Fact and Fiction - VOD"/>
        <s v="Filmland - VOD"/>
        <s v="Firmin - VOD"/>
        <s v="Flèche Production - VOD"/>
        <s v="Flying Home - VOD"/>
        <s v="Fobic - VOD"/>
        <s v="Fontana - VOD"/>
        <s v="21st Century Fox - VOD"/>
        <s v="Frakas Productions - VOD"/>
        <s v="France Télévision - VOD"/>
        <s v="Freeway Media - VOD"/>
        <s v="FremantleMedia Group - VOD"/>
        <s v="Gaumont - VOD"/>
        <s v="Gaumont France - VOD"/>
        <s v="Gentle Management - VOD"/>
        <s v="Going Dutch - VOD"/>
        <s v="GoodNews4Film - VOD"/>
        <s v="Hélicotronc - VOD"/>
        <s v="History - VOD"/>
        <s v="HPG - VOD"/>
        <s v="IMG Media - VOD"/>
        <s v="Indeed Films - VOD"/>
        <s v="Independent Films - VOD"/>
        <s v="Independent Productions - VOD"/>
        <s v="Indies - VOD"/>
        <s v="IndivisualNL - VOD"/>
        <s v="IotaProductions - VOD"/>
        <s v="Ita - VOD"/>
        <s v="Jekino - VOD"/>
        <s v="Kanaalz - VOD"/>
        <s v="Kaos Films - VOD"/>
        <s v="KRCGENK - VOD"/>
        <s v="La Compagnie Cinématographique - VOD"/>
        <s v="M6 Group - VOD"/>
        <s v="Left Fields - VOD"/>
        <s v="Les Films de la Passerelle - VOD"/>
        <s v="Les films du carré - VOD"/>
        <s v="Les films du fleuve - VOD"/>
        <s v="Little Blue Ones - VOD"/>
        <s v="Live Nation - VOD"/>
        <s v="Living Colour - VOD"/>
        <s v="Livingstone - VOD"/>
        <s v="Loft International - VOD"/>
        <s v="Lucifer - VOD"/>
        <s v="Lumière Publishing - VOD"/>
        <s v="Man's Films - VOD"/>
        <s v="Marc Sluszny EZ - VOD"/>
        <s v="Matchroom Sport - VOD"/>
        <s v="Mediatoon - VOD"/>
        <s v="Menuet - VOD"/>
        <s v="MG Production - VOD"/>
        <s v="MGM Holdings, Inc. - VOD"/>
        <s v="beIN Media Group - VOD"/>
        <s v="MK2 - VOD"/>
        <s v="Moefie Klub - VOD"/>
        <s v="Momedia - VOD"/>
        <s v="MonteVerdi Media - VOD"/>
        <s v="Viacom Media Networks - VOD"/>
        <s v="MUBI - VOD"/>
        <s v="National Geographic - VOD"/>
        <s v="Need Productions - VOD"/>
        <s v="News - VOD"/>
        <s v="Nexus Factory - VOD"/>
        <s v="Nexus indep - VOD"/>
        <s v="No Studio - VOD"/>
        <s v="nWave Distribution - VOD"/>
        <s v="O'Brother Distribution - VOD"/>
        <s v="ODMedia - VOD"/>
        <s v="One2see - VOD"/>
        <s v="OnzeTV - VOD"/>
        <s v="Other - Motion Pictures - VOD"/>
        <s v="Other - TV Programming - VOD"/>
        <s v="Otomatic - VOD"/>
        <s v="Panache - VOD"/>
        <s v="Panda - VOD"/>
        <s v="Paradiso - VOD"/>
        <s v="Paramount Pictures - VOD"/>
        <s v="Paraplu - VOD"/>
        <s v="Passie XXX - VOD"/>
        <s v="PASSION4TV B.V. - VOD"/>
        <s v="Pathé - VOD"/>
        <s v="Penthouse - VOD"/>
        <s v="Petrol - VOD"/>
        <s v="Pias Comedy - VOD"/>
        <s v="Pink - VOD"/>
        <s v="Pink Moon - VOD"/>
        <s v="STV - VOD"/>
        <s v="Potemkino - VOD"/>
        <s v="Première TV - VOD"/>
        <s v="Private - VOD"/>
        <s v="Proximus - VOD"/>
        <s v="Pukkelpop - VOD"/>
        <s v="Quickupload - VOD"/>
        <s v="RCSCTV - VOD"/>
        <s v="RCV - VOD"/>
        <s v="Redbull - VOD"/>
        <s v="Remain In Light - VOD"/>
        <s v="Rimpelrock - VOD"/>
        <s v="Rinkel Film - VOD"/>
        <s v="Rooftop Content group - VOD"/>
        <s v="Rough Trade - VOD"/>
        <s v="RSCATV - VOD"/>
        <s v="Radio Télévision Belge de la Communauté Française (RTBF) - VOD"/>
        <s v="RTL Group - VOD"/>
        <s v="Saint-Thomas - VOD"/>
        <s v="Sapphire - VOD"/>
        <s v="SBS - VOD"/>
        <s v="Scope Invest"/>
        <s v="Scope Invest Indep"/>
        <s v="September Film - VOD"/>
        <s v="SIA - VOD"/>
        <s v="Simple Production - VOD"/>
        <s v="Skyline Entertainment - VOD"/>
        <s v="Snapper - VOD"/>
        <s v="Source1Media - VOD"/>
        <s v="Splendid Film - VOD"/>
        <s v="Sportsbrand - VOD"/>
        <s v="Starway - VOD"/>
        <s v="Stingray - VOD"/>
        <s v="Anne"/>
        <s v="Studio Canal - VOD"/>
        <s v="Tarantula - VOD"/>
        <s v="TF1 Group - VOD"/>
        <s v="The Box Distribution - VOD"/>
        <s v="The Searchers - VOD"/>
        <s v="This is Bang - VOD"/>
        <s v="This is Music - VOD"/>
        <s v="Threelines - VOD"/>
        <s v="To Do Today - VOD"/>
        <s v="Tourne Sol Production - VOD"/>
        <s v="U Dream - VOD"/>
        <s v="NBC Universal - VOD"/>
        <s v="UniversCiné - VOD"/>
        <s v="Upside Distribution - VOD"/>
        <s v="V2 - VOD"/>
        <s v="Versus Production - VOD"/>
        <s v="Victor - VOD"/>
        <s v="Victory Productions - VOD"/>
        <s v="Videodis - VOD"/>
        <s v="Vision Music - VOD"/>
        <s v="DPG Media SA - VOD"/>
        <s v="Vivi Films - VOD"/>
        <s v="Voices - VOD"/>
        <s v="VRT Group - VOD"/>
        <s v="Time Warner - VOD"/>
        <s v="WFE - VOD"/>
        <s v="De Vijver Mediaholding - VOD"/>
        <s v="Wolvin - VOD"/>
        <s v="Wrong Men North - VOD"/>
        <s v="YC Alligator Films - VOD"/>
        <s v="Zodiak Media - VOD"/>
        <s v="Zooloo Kids - VOD"/>
        <s v="Proximus 11 Nine FR"/>
        <s v="Five F"/>
        <s v="Five N"/>
        <s v="Kids F"/>
        <s v="Kids N"/>
        <s v="Via Plaza"/>
        <s v="MCM Pop"/>
        <s v="NJAM!"/>
        <s v="FOX Vlaanderen HD"/>
        <s v="BE1 HD"/>
        <s v="BBC First HD"/>
        <s v="Elle Girl HD                        "/>
        <s v="Play 6"/>
        <s v="Play 6 HD"/>
        <s v="Eklektik - VOD"/>
        <s v="Media Stratégy - VOD"/>
        <s v="De Mensen - VOD"/>
        <s v="100 distribution - VOD"/>
        <s v="Europacorp - VOD"/>
        <s v="Be-FILMS - VOD"/>
        <s v="Novak Productions - VOD"/>
        <s v="SABAM"/>
        <s v="AGICOA"/>
        <s v="SACD"/>
        <s v="SIMIM"/>
        <s v="URADEX"/>
        <s v="France 24 HD"/>
        <s v="Pickx Live (FR) HD"/>
        <s v="Pickx Live (NL) HD"/>
        <s v="NRJ Hits TV HD"/>
        <s v="Unifrance Film International - VOD"/>
        <s v="VTM 4 HD"/>
        <s v="Eleven Sports 3 (FR)"/>
        <s v="Eleven Sports 3 (NL)"/>
        <s v="Evenaar HD"/>
        <s v="Ketnet HD"/>
        <s v="Euronews FR"/>
        <s v="Viceland FR HD"/>
        <s v="Viceland NL HD"/>
        <s v="Eclips TV HD"/>
        <s v="ARTE HD"/>
        <s v="France 3 HD"/>
        <s v="France 4 HD"/>
        <s v="France 5 HD"/>
        <s v="NPO 1 HD"/>
        <s v="NPO 2 HD"/>
        <s v="NPO 3 HD"/>
        <s v="VTM 3 HD"/>
        <s v="Crime District HD"/>
        <s v="ABEXPLORE HD"/>
        <s v="Animal Planet HD"/>
        <s v="Njam! HD"/>
        <s v="Studio 100 Hits HD"/>
        <s v="Studio 100 Hits"/>
        <s v="Studio 100 TV NL HD"/>
        <s v="Studio 100 TV NL"/>
        <s v="Be Ciné HD"/>
        <s v="Ciné+ Classic HD"/>
        <s v="Ciné+ Premier HD"/>
        <s v="Be Séries HD"/>
        <s v="Ciné+ Frisson HD"/>
        <s v="Be 1 HD"/>
        <s v="Pickx+ Sports 04 FR HD"/>
        <s v="Pickx+ Sports 04 NL HD"/>
        <s v="Pickx+ Sports 05 FR HD"/>
        <s v="Pickx+ Sports 05 NL HD"/>
        <s v="Pickx+ Sports 06 FR HD"/>
        <s v="Pickx+ Sports 06 NL HD"/>
        <s v="Stingray Hits FR HD"/>
        <s v="Stingray Hits NL HD"/>
        <s v="Vlaamsparlement.tv HD"/>
        <s v="E! entertainment FR HD"/>
        <s v="E! entertainment NL HD"/>
        <s v="Disney Channel FR HD"/>
        <s v="Disney Channel NL HD"/>
        <s v="Disney XD FR HD"/>
        <s v="TMC HD"/>
        <s v="Proximus 11+ Four NL HD"/>
        <s v="Pickx+ Sports 08 NL HD"/>
        <s v="Pickx+ Sports 09 NL HD"/>
        <s v="Pickx+ Sports 10 FR HD"/>
        <s v="Proximus 11+ Five FR HD"/>
        <s v="Proximus 11+ Six FR HD"/>
        <s v="Eleven Sports 3 (FR) HD"/>
        <s v="Eleven Sports 3 (NL) HD"/>
        <s v="ESports TV HD"/>
        <s v="VTM Kids HD"/>
        <s v="VTM Kids Jr HD"/>
        <s v="Kanaal Z HD"/>
        <s v="Canal Z HD"/>
        <s v="TV Breizh HD"/>
        <s v="TCM Cinema FR HD"/>
        <s v="SyFy  FR HD"/>
        <s v="13ème Rue FR HD"/>
        <s v="Home Box Office, Inc. - VOD"/>
        <s v="Courage Mon Amour - VOD"/>
        <s v="Stenola - VOD"/>
        <s v="SND - VOD"/>
        <s v="Roissy Films - VOD"/>
        <s v="F.F.C.M - VOD"/>
        <s v="Zodiak Belgium NV  - VOD"/>
        <s v="Savage Film - VOD"/>
        <s v="Ace Entertainment - VOD"/>
        <s v="Telescope - VOD"/>
        <s v="Diamond City Films - VOD"/>
        <s v="Action HD"/>
        <s v="CNN HD"/>
        <s v="Trek HD"/>
        <s v="Gulli HD"/>
        <s v="TéléVesdre"/>
        <s v="WTV"/>
        <s v="Proximus 11+ Seven FR HD"/>
        <s v="Pickx+ Sports 10 NL HD"/>
        <s v="National Geographic Channel NL HD"/>
        <s v="Motorvision TV"/>
        <s v="Motorvision TV HD"/>
        <s v="Velvet Films - VOD"/>
        <s v="Medianext - VOD"/>
        <s v="Lionsgate - VOD"/>
        <s v="Studio 100 - VOD"/>
        <s v="Pebble TV - VOD"/>
        <s v="AMC Networks Inc. - VOD"/>
        <s v="Travel XP HD"/>
        <s v="TV5 Monde FBS HD"/>
        <s v="Jean Kluger NV - VOD"/>
        <s v="Gap Busters - VOD"/>
        <s v="PENTHOUSE DIGITAL INC - VOD"/>
        <s v="Image Creation - VOD"/>
        <s v="Dusk"/>
        <s v="Pickx+ Sports 01 NL HD copy"/>
        <s v="Pickx+ Sports 01 FR HD copy"/>
        <s v="Pickx+ (NL) HD (copy1)"/>
        <s v="Pickx+ (FR) HD (copy1)"/>
        <s v="LN24 HD"/>
        <s v="C8 HD"/>
        <s v="Take Five - VOD"/>
        <s v="JEF - VOD"/>
        <s v="Watertower - VOD"/>
        <s v="SKY - VOD"/>
        <s v="Beluga Tree - VOD"/>
        <s v="GAD Distribution - VOD"/>
        <s v="FONK - VOD"/>
        <s v="Distri7 - VOD"/>
        <s v="SOFAM"/>
        <s v="Auvibel"/>
        <s v="Playright"/>
        <s v="VTM Gold"/>
        <s v="Kwassa Films - VOD"/>
        <s v="Imagine - VOD"/>
        <s v="Mooov - VOD"/>
        <s v="Basic Fit - VOD"/>
        <s v="Playtime - VOD"/>
        <s v="Gypsy productions - VOD"/>
        <s v="Film &amp; Picture - VOD"/>
        <s v="Cinématèque Royale de Belgique - VOD"/>
        <s v="Wady Films - VOD"/>
        <s v="The Elbaum Catalog Company - VOD"/>
        <s v="SASU SCREENSKIN - VOD"/>
        <s v="Bigger Boat - VOD"/>
        <s v="WW Entertainment - VOD"/>
        <s v="The Ice House VZW - VOD"/>
        <s v="Gardner and Domm nv - VOD"/>
        <s v="TMC"/>
        <s v="Kadet HD"/>
        <s v="Kzoom HD"/>
        <s v="ITV - VOD"/>
        <s v="ReelOne - VOD"/>
        <s v="ESPN Sports Media Limited - VOD"/>
        <s v="Pickx Live (FR)"/>
        <s v="Pickx Live (NL)"/>
        <s v="Under The Milky Way - VOD"/>
        <s v="Eleven Pro League 1 (FR) HD"/>
        <s v="Eleven Pro League 1 (FR)"/>
        <s v="Eleven Pro League 1 (NL) HD"/>
        <s v="Eleven Pro League 1 (NL)"/>
        <s v="Eleven Pro League 2 (FR) HD"/>
        <s v="Eleven Pro League 2 (FR)"/>
        <s v="Eleven Pro League 2 (NL) HD"/>
        <s v="Eleven Pro League 2 (NL)"/>
        <s v="Eleven Pro League 3 (FR) HD"/>
        <s v="Eleven Pro League 3 (FR)"/>
        <s v="Eleven Pro League 3 (NL) HD"/>
        <s v="Eleven Pro League 3 (NL)"/>
        <s v="Disney + info"/>
        <s v="BELGA PRODUCTION - VOD"/>
        <s v="Out TV - VOD"/>
        <s v="Beall Productions - VOD"/>
        <s v="eSportsONE HD"/>
        <s v="Belgica Films - VOD"/>
        <s v="Menuetto Film - VOD"/>
        <s v="Comedy Central (FR)"/>
        <s v="Paramount Channel"/>
        <s v="STU BRU                                           "/>
        <s v="PODIUM-19"/>
        <s v="Out TV HD"/>
        <s v="ASER MEDIA LIMITED - VOD"/>
        <s v="Gamma Broadcast group BV - VOD"/>
        <s v="Periscoop Film - VOD"/>
        <s v="Pfaff Sabrina productions - VOD"/>
        <s v="The Party Sales - VOD"/>
        <s v="Roue Libre - VOD"/>
        <s v="Centre Vidéo de Bruxelles - VOD"/>
        <s v="Be TV - VOD"/>
        <s v="Play7 HD"/>
        <s v="Illegitime Defense - VOD"/>
        <s v="DCD - VOD"/>
        <s v="FCCE - VOD"/>
        <s v="Pickx+ (FR) HD (copy2)"/>
        <s v="Pickx+ (NL) HD (copy2)"/>
        <s v="BBL Distribution - VOD"/>
        <s v="In the Air - VOD"/>
        <s v="CBS international Television - VOD"/>
        <s v="Netflix App"/>
        <s v="Disney+ App"/>
        <s v="Museum TV"/>
        <s v="Federation Entertainment - VOD"/>
        <s v="CBS Broadcast international - VOD"/>
        <s v="A+E Networks - VOD"/>
        <s v="Harmony - VOD"/>
        <s v="Banijay Rights - VOD"/>
        <s v="Be For Films - VOD"/>
        <s v="Acht - VOD"/>
        <s v="DRG Limited - VOD"/>
        <s v="Ryva Production - VOD"/>
        <s v="Scope Invest - VOD"/>
        <s v="Scope Invest Indep - VOD"/>
        <s v="ATV HD"/>
        <s v="Ring TV HD"/>
        <s v="ROB TV HD"/>
        <s v="RTV-KEMPEN NOORD HD"/>
        <s v="RTV-KEMPEN OOST HD"/>
        <s v="RTV-KEMPEN WEST HD"/>
        <s v="RTV-MECHELEN HD"/>
        <s v="TV Limburg centrum HD"/>
        <s v="TV Oost HD"/>
        <s v="AT Production - VOD"/>
        <s v="Ment TV HD"/>
        <s v="INPLUS - VOD"/>
        <s v="MaTélé HD"/>
        <s v="Pickx Live (FR) HD Copy                         "/>
        <s v="TV Lux HD              "/>
        <s v="TV Com HD"/>
        <s v="BX1 HD"/>
        <s v="No Télé HD"/>
        <s v="Bouke HD"/>
        <s v="Canal Zoom HD"/>
        <s v="Télé MB HD"/>
        <s v="Télé Sambre HD"/>
        <s v="Vedia HD"/>
        <s v="BRF Fernsehen HD"/>
        <s v="Pickx Live (NL) HD Copy                         "/>
        <s v="BRUZZ HD"/>
        <s v="Antenne Centre HD"/>
        <s v="TF1 Séries Films HD"/>
        <s v="Q-Music Kijk Live HD"/>
        <s v="INPLUS HD"/>
        <s v="Daylight Invest - VOD"/>
        <s v="Videoplugger"/>
        <s v="Pretpraters"/>
        <s v="Dynamic Television"/>
        <s v="Discovery Investigation HD"/>
        <s v="Discovery Science HD"/>
        <s v="Eurosport 2 NL HD"/>
        <s v="Eurosport 2 FR HD"/>
        <s v="Cartoon Network NL HD"/>
        <s v="Boomerang NL HD"/>
        <s v="Boomerang FR HD"/>
        <s v="10.80 Films"/>
        <s v="Iris films"/>
        <s v="W-Sports"/>
        <s v="History HD"/>
        <s v="Histoire HD"/>
        <s v="Science &amp; Vie TV HD"/>
        <s v="Disney Junior (FR) HD"/>
        <s v="Lilydale Films"/>
        <s v="IRC"/>
        <s v="KTV Japan"/>
        <s v="RAI UNO HD"/>
        <s v="RAI DUE HD"/>
        <s v="RAI TRE HD"/>
        <s v="Dobbit TV NL HD"/>
        <s v="MacGillivray Freeman"/>
        <s v="Dutch Content"/>
        <s v="Journeyman"/>
        <s v="Das Erste HD"/>
        <s v="Mangas HD"/>
        <s v="La Chaîne Info HD"/>
        <s v="Comedy Central (NL) HD"/>
        <s v="Das Zweite HD"/>
        <s v="IRDEC"/>
        <s v="Farpoint Films"/>
      </sharedItems>
    </cacheField>
    <cacheField name="CHANNEL_ALIAS" numFmtId="0">
      <sharedItems containsBlank="1"/>
    </cacheField>
    <cacheField name="CHANNEL_QUALITY" numFmtId="0">
      <sharedItems containsBlank="1" count="4">
        <s v="SD"/>
        <s v="NAP"/>
        <s v="HD"/>
        <m u="1"/>
      </sharedItems>
    </cacheField>
    <cacheField name="CHANNEL_LANGUAGE" numFmtId="0">
      <sharedItems containsBlank="1"/>
    </cacheField>
    <cacheField name="CNT_AVAIL_REG_BXL" numFmtId="0">
      <sharedItems containsBlank="1"/>
    </cacheField>
    <cacheField name="CNT_AVAIL_REG_FL" numFmtId="0">
      <sharedItems containsBlank="1"/>
    </cacheField>
    <cacheField name="CNT_AVAIL_REG_WL" numFmtId="0">
      <sharedItems containsBlank="1"/>
    </cacheField>
    <cacheField name="CNT_IN_SCARLET_LIGHT" numFmtId="0">
      <sharedItems containsBlank="1"/>
    </cacheField>
    <cacheField name="CHANNEL_NETWORK_GROUP" numFmtId="0">
      <sharedItems containsBlank="1"/>
    </cacheField>
    <cacheField name="CHANNEL_NAME_GROUP" numFmtId="0">
      <sharedItems containsBlank="1" count="865">
        <m/>
        <s v="Actua TV"/>
        <s v="BBC Radio 1"/>
        <s v="BBC Radio 2"/>
        <s v="BBC Radio 3"/>
        <s v="BCC Two HD"/>
        <s v="BBC World News Radio"/>
        <s v="Belpop"/>
        <s v="Blues"/>
        <s v="Chansons"/>
        <s v="Chillout"/>
        <s v="Classic Rock"/>
        <s v="Classical Calm"/>
        <s v="Classical Greats"/>
        <s v="Classical Orchestral"/>
        <s v="ClubFM"/>
        <s v="CNBC Europe"/>
        <s v="CNN International Europe"/>
        <s v="CNN International HD"/>
        <s v="Cocktail Lounge"/>
        <s v="Cool Jazz"/>
        <s v="Dancefloor Fillers"/>
        <s v="Drive"/>
        <s v="Eurosport 2 HD"/>
        <s v="Evenaar"/>
        <s v="Family Radio"/>
        <s v="FOCUS"/>
        <s v="Food network"/>
        <s v="France Culture"/>
        <s v="France Inter"/>
        <s v="France Musique"/>
        <s v="France Ô HD"/>
        <s v="Freedom"/>
        <s v="Groove (Disco &amp; Funk)"/>
        <s v="Gulli"/>
        <s v="Headbangers"/>
        <s v="Hip Hop"/>
        <s v="Hit FM"/>
        <s v="Hot Country"/>
        <s v="ID"/>
        <s v="Indie Classics"/>
        <s v="Jazz Classics"/>
        <s v="Jim Jam"/>
        <s v="LCI HD"/>
        <s v="Mezzo TV"/>
        <s v="MTV Belgique"/>
        <s v="National Geographic Channel HD"/>
        <s v="Nick Music"/>
        <s v="Nickelodeon Belgique"/>
        <s v="NPO 3FM"/>
        <s v="NPO Radio 1"/>
        <s v="NPO Radio 2"/>
        <s v="NPO Radio 4"/>
        <s v="n-tv"/>
        <s v="OUTtv"/>
        <s v="Penthouse HD"/>
        <s v="Penthouse HD2"/>
        <s v="Play More Black HD"/>
        <s v="Play More Cinema HD"/>
        <s v="Play More Kicks HD"/>
        <s v="Play More Relax HD"/>
        <s v="Play More Select HD"/>
        <s v="Play More Series HD"/>
        <s v="Play Sports 1 HD"/>
        <s v="Play Sports 2 HD"/>
        <s v="Play Sports 3 HD"/>
        <s v="Play Sports 4 HD"/>
        <s v="Play Sports 5 HD"/>
        <s v="Play Sports 6 HD"/>
        <s v="Play Sports 7 HD"/>
        <s v="Play Sports 8 HD"/>
        <s v="Play Sports Golf"/>
        <s v="Play Sports Info"/>
        <s v="Play Sports infokanaal"/>
        <s v="Play time HD"/>
        <s v="Play time-kanaal"/>
        <s v="Playboy TV"/>
        <s v="Qmusic Radio"/>
        <s v="Radio France Internationale"/>
        <s v="Radio Judaica"/>
        <s v="Radio Maria"/>
        <s v="Reggae Vibra"/>
        <s v="Revival"/>
        <s v="Rock Alternative"/>
        <s v="Rock Anthems"/>
        <s v="Rock 'n Roll"/>
        <s v="RTPi Internacional Europa"/>
        <s v="RTV - Geel"/>
        <s v="RTV - Herenthout"/>
        <s v="RTV - Mechelen"/>
        <s v="RTV - Turnhout"/>
        <s v="Russia Today"/>
        <s v="Schlager"/>
        <s v="Shorts TV HD"/>
        <s v="Silk"/>
        <s v="Stories TV"/>
        <s v="Strictly 60's"/>
        <s v="Telenet demokanaal"/>
        <s v="The Alternative"/>
        <s v="The Israeli Network"/>
        <s v="TOPradio"/>
        <s v="Total Hits - UK"/>
        <s v="Total Hits France"/>
        <s v="Total Hits Germany"/>
        <s v="Total Hits Italy"/>
        <s v="Total Hits Nordic"/>
        <s v="Total Hits Spain"/>
        <s v="TRT Türk"/>
        <s v="Türk Muzigi"/>
        <s v="TV Brussel - Brusselse rand"/>
        <s v="TV Oost - Dendermonde"/>
        <s v="TV Oost - Sint-Niklaas"/>
        <s v="TV Polonia"/>
        <s v="TVE Internacional Europe"/>
        <s v="Ultimate Urban"/>
        <s v="VOO  Sport World 3"/>
        <s v="VOO Sport 1 HD"/>
        <s v="VOO Sport 2"/>
        <s v="VOO Sport 3"/>
        <s v="VOO Sport 4"/>
        <s v="VOO Sport 5"/>
        <s v="VOO Sport World 1"/>
        <s v="VOO Sport World 1 HD"/>
        <s v="VOO Sport World 2"/>
        <s v="VOO Sport World 3"/>
        <s v="VOX"/>
        <s v="VRT NWS"/>
        <s v="WDR 2"/>
        <s v="WDR 3"/>
        <s v="WDR 4"/>
        <s v="WDR 5"/>
        <s v="World Carnival"/>
        <s v="WTV West-Vlaanderen"/>
        <s v="WTV West-Vlaanderen - HD"/>
        <s v="Xite"/>
        <s v="X-Passion"/>
        <s v="Zen"/>
        <s v="BE1"/>
        <s v="Be Ciné"/>
        <s v="Be Séries"/>
        <s v="Be 1  +1h HD"/>
        <s v="13ème Rue HD"/>
        <s v="Animaux HD"/>
        <s v="Be 3D"/>
        <s v="BFM TV"/>
        <s v="Boing"/>
        <s v="C News"/>
        <s v="Canal 24 Horas"/>
        <s v="Canal Play"/>
        <s v="CBBC"/>
        <s v="Clubbing TV"/>
        <s v="CNBC"/>
        <s v="Comédie+ HD"/>
        <s v="Contact R'n B"/>
        <s v="Cstar"/>
        <s v="Djazz TV HD"/>
        <s v="Dorcel TV"/>
        <s v="Equidia Live"/>
        <s v="France Ô"/>
        <s v="Game One"/>
        <s v="HD1 HD"/>
        <s v="Hustler TV"/>
        <s v="Infosport+"/>
        <s v="Israeli Network"/>
        <s v="KiKa"/>
        <s v="MCM"/>
        <s v="My Cuisine"/>
        <s v="My Zen TV"/>
        <s v="NRJ Hits TV"/>
        <s v="Offener Kanal"/>
        <s v="Piwi+"/>
        <s v="Planète+ AE Ventures "/>
        <s v="Planète+ Crime Investigation"/>
        <s v="Planète+ HD"/>
        <s v="ProSieben"/>
        <s v="Tipik Vision"/>
        <s v="RTC Téléliège HD"/>
        <s v="RTL Sélection"/>
        <s v="RTL Séries Pass"/>
        <s v="RTL+"/>
        <s v="RTP Internacional"/>
        <s v="Sat.1"/>
        <s v="Seasons"/>
        <s v="SFR Sports 2 HD"/>
        <s v="SFR Sports 5 HD"/>
        <s v="Stars XXX TV"/>
        <s v="Stingray Festival 4K"/>
        <s v="Stingray Festival HD"/>
        <s v="SWR"/>
        <s v="TéléToon+"/>
        <s v="Toonami"/>
        <s v="Toute l'Histoire"/>
        <s v="Trek TV HD"/>
        <s v="TRT"/>
        <s v="VOOsport World 2 HD"/>
        <s v="VOOsport World 3 HD"/>
        <s v="Voyage HD"/>
        <s v="Warner TV HD"/>
        <s v="WDR"/>
        <s v="XXL"/>
        <s v="Disney Channel Vlaanderen "/>
        <s v="Al Aoula Europe"/>
        <s v="Canal J HD"/>
        <s v="Cartoon Network FR HD"/>
        <s v="Eleven Sports 2 HD"/>
        <s v="Eleven Sports 3 HD"/>
        <s v="FOX Vlaanderen"/>
        <s v="National Geographic NL HD"/>
        <s v="SFR Sport 2 HD"/>
        <s v="SyFy HD"/>
        <s v="Télévesdre"/>
        <s v="Bel RTL"/>
        <s v="Discovery Channel Vlaanderen"/>
        <s v="Baby TV FR"/>
        <s v="Baby TV NL"/>
        <s v="National Geographic Channel FR"/>
        <s v="National Geographic Channel NL"/>
        <s v="Nat Geo WILD FR"/>
        <s v="Nat Geo WILD NL"/>
        <s v="Voyage"/>
        <s v="Histoire"/>
        <s v="History"/>
        <s v="Auto-moto"/>
        <s v="AB3"/>
        <s v="ABEXPLORE"/>
        <s v="Action"/>
        <s v="Animaux"/>
        <s v="Mangas"/>
        <s v="Science &amp; Vie TV"/>
        <s v="Extreme Sports Channel FR"/>
        <s v="Trek"/>
        <s v="Escales"/>
        <s v="Chasse et Pêche"/>
        <s v="Al Jazeera Arabic"/>
        <s v="AMC"/>
        <s v="Extreme Sports Channel NL"/>
        <s v="Sundance TV FR"/>
        <s v="Sundance TV NL"/>
        <s v="ARTE FR"/>
        <s v="BRF Fernsehen"/>
        <s v="BRF1 Radio"/>
        <s v="Bloomberg Television"/>
        <s v="BBC One"/>
        <s v="BBC Two"/>
        <s v="BBC Three"/>
        <s v="BBC Four / CBeebies"/>
        <s v="BBC World News"/>
        <s v="BBC Entertainment"/>
        <s v="VTM 4"/>
        <s v="Lacht"/>
        <s v="Nacht"/>
        <s v="Play 4"/>
        <s v="Play 5"/>
        <s v="Discovery Channel FR"/>
        <s v="Animal Planet"/>
        <s v="Discovery Channel NL"/>
        <s v="Discovery Investigation"/>
        <s v="Discovery Science"/>
        <s v="Discovery World"/>
        <s v="Eurosport 1 FR"/>
        <s v="Eurosport 1 NL"/>
        <s v="Eurosport 2 FR"/>
        <s v="Eurosport 2 NL"/>
        <s v="The Learning Channel NL"/>
        <s v="Eleven Sports 1 FR"/>
        <s v="Eleven Sports 1 NL"/>
        <s v="Eleven Sports 2 FR"/>
        <s v="Eleven Sports 2 NL"/>
        <s v="Euronews EN"/>
        <s v="FashionTV"/>
        <s v="France 24"/>
        <s v="France 2"/>
        <s v="France 3"/>
        <s v="France 4"/>
        <s v="France 5"/>
        <s v="Mezzo TV HD"/>
        <s v="Das Erste"/>
        <s v="Das Zweite"/>
        <s v="Mediaset"/>
        <s v="Melody"/>
        <s v="DH Radio"/>
        <s v="KTO"/>
        <s v="Canal J"/>
        <s v="TiJi"/>
        <s v="Sport 10"/>
        <s v="Cultuur 7"/>
        <s v="Maghreb TV"/>
        <s v="Dorcel XXX"/>
        <s v="VTM 2"/>
        <s v="Ment TV"/>
        <s v="JOE"/>
        <s v="VTM Kids Jr"/>
        <s v="Qmusic"/>
        <s v="VTM 3"/>
        <s v="VTM"/>
        <s v="VTM Kids"/>
        <s v="Jim"/>
        <s v="June TV"/>
        <s v="Al Aoula"/>
        <s v="2M"/>
        <s v="Motors TV"/>
        <s v="13ème Rue FR"/>
        <s v="13th Street NL"/>
        <s v="E! entertainment FR"/>
        <s v="E! entertainment NL"/>
        <s v="SyFy FR"/>
        <s v="SyFy NL"/>
        <s v="NPO 1"/>
        <s v="NPO 2"/>
        <s v="NPO 3"/>
        <s v="Netflix info"/>
        <s v="Radio Nostalgie FR"/>
        <s v="Passie XXX"/>
        <s v="Pebble TV"/>
        <s v="Penthouse HD1"/>
        <s v="Pink TV"/>
        <s v="PlattelandsTV"/>
        <s v="Dobbit TV FR"/>
        <s v="Dobbit TV NL"/>
        <s v="Pickx+ Sports 01 FR"/>
        <s v="Pickx+ Sports 01 NL"/>
        <s v="Pickx+ Sports 02 FR"/>
        <s v="Pickx+ Sports 02 NL"/>
        <s v="Pickx+ Sports 03 FR"/>
        <s v="Pickx+ Sports 03 NL"/>
        <s v="Pickx+ Sports 04 FR"/>
        <s v="Pickx+ Sports 04 NL"/>
        <s v="Pickx+ Sports 05 FR"/>
        <s v="Pickx+ Sports 05 NL"/>
        <s v="Pickx+ Sports 06 FR"/>
        <s v="Pickx+ Sports 06 NL"/>
        <s v="Proximus 11 Seven FR"/>
        <s v="Proximus 11 Seven NL"/>
        <s v="Proximus 11 Eight FR"/>
        <s v="Proximus 11 Eight NL"/>
        <s v="PXS Sports 00 FR"/>
        <s v="PXS Sports 00 NL"/>
        <s v="Pickx+ Sports 07 FR"/>
        <s v="Pickx+ Sports 07 NL"/>
        <s v="Pickx+ Sports 08 FR"/>
        <s v="Proximus 11+ Two NL"/>
        <s v="Pickx+ Sports 09 FR"/>
        <s v="Proximus 11+ Three NL"/>
        <s v="Pickx+ Sports 10 FR"/>
        <s v="Proximus 11+ Four NL"/>
        <s v="Proximus 11+ Five FR"/>
        <s v="Pickx+ Sports 08 NL"/>
        <s v="Proximus 11+ Six FR"/>
        <s v="Pickx+ Sports 09 NL"/>
        <s v="Proximus 11+ Seven FR"/>
        <s v="Pickx+ Sports 10 NL"/>
        <s v="Proximus 11+ Eight FR"/>
        <s v="Proximus 11+ Eight NL"/>
        <s v="Proximus 11+ Nine FR"/>
        <s v="Proximus 11+ Nine NL"/>
        <s v="Regional Info Channel FR"/>
        <s v="Regional Info Channel NL"/>
        <s v="Info Channel"/>
        <s v="Pickx+ (FR)"/>
        <s v="Movies &amp; Series Info FR"/>
        <s v="Movies &amp; Series Info NL"/>
        <s v="Pickx+ (NL)"/>
        <s v="Pickx Live FR Copy"/>
        <s v="Pickx Live NL Copy"/>
        <s v="Classic 21"/>
        <s v="La Une"/>
        <s v="Tipik TV"/>
        <s v="La Trois"/>
        <s v="La Première"/>
        <s v="Musiq'3"/>
        <s v="Tipik Radio"/>
        <s v="VivaCité"/>
        <s v="Rai 1"/>
        <s v="Rai 2"/>
        <s v="Rai 3"/>
        <s v="Antenne Centre"/>
        <s v="ATV"/>
        <s v="AVS-EEKLO"/>
        <s v="AVS-GENT"/>
        <s v="AVS-OUDENAARDE"/>
        <s v="BRUZZ"/>
        <s v="BX1"/>
        <s v="Bouke"/>
        <s v="Canal Zoom"/>
        <s v="MaTélé"/>
        <s v="No Télé"/>
        <s v="Regional Channel - Flanders"/>
        <s v="Ring TV"/>
        <s v="ROB TV"/>
        <s v="RTC Téléliège"/>
        <s v="RTV-KEMPEN NOORD"/>
        <s v="RTV-KEMPEN OOST"/>
        <s v="RTV-KEMPEN WEST"/>
        <s v="RTV-MECHELEN"/>
        <s v="Télé MB"/>
        <s v="Télé Sambre"/>
        <s v="Vedia"/>
        <s v="TVCom"/>
        <s v="TV Limburg centrum"/>
        <s v="TV Limburg midden"/>
        <s v="TV Limburg noord"/>
        <s v="TV Limburg oost"/>
        <s v="TV Limburg west"/>
        <s v="TV Limburg zuid-oost"/>
        <s v="TV Limburg zuid-west"/>
        <s v="TV Oost "/>
        <s v="TV Lux"/>
        <s v="WTV"/>
        <s v="Canal Z"/>
        <s v="Kanaal Z"/>
        <s v="M6 Boutique"/>
        <s v="Radio Contact"/>
        <s v="Radio Contact Vision"/>
        <s v="Mint"/>
        <s v="RTL Television"/>
        <s v="RTL-TVI"/>
        <s v="Club RTL"/>
        <s v="Plug RTL"/>
        <s v="The Food Network"/>
        <s v="Travel Channel"/>
        <s v="Stingray Classica HD"/>
        <s v="Studio 100 TV FR"/>
        <s v="S100 Go Info channel"/>
        <s v="TVE Internacional"/>
        <s v="Vivolta"/>
        <s v="La Chaîne Info"/>
        <s v="TF1"/>
        <s v="TV Breizh"/>
        <s v="Ushuaia TV"/>
        <s v="Stylia"/>
        <s v="Disney Channel FR"/>
        <s v="Disney Channel NL"/>
        <s v="Disney Cinemagic FR"/>
        <s v="Disney Junior FR"/>
        <s v="Disney Junior NL"/>
        <s v="Disney XD FR"/>
        <s v="Disney XD NL"/>
        <s v="Boomerang FR"/>
        <s v="Boomerang NL"/>
        <s v="Trace Urban"/>
        <s v="Cartoon Network FR"/>
        <s v="Cartoon Network NL"/>
        <s v="CNN"/>
        <s v="TCM Cinema"/>
        <s v="TV5 Monde FBS"/>
        <s v="MTV FR"/>
        <s v="MTV Hits"/>
        <s v="MTV NL"/>
        <s v="MTV Live"/>
        <s v="Nick Jr. FR"/>
        <s v="Nickelodeon FR"/>
        <s v="Nick Jr. NL"/>
        <s v="Nickelodeon NL"/>
        <s v="Nicktoons"/>
        <s v="Nick Hits"/>
        <s v="Comedy Central (NL)"/>
        <s v="MTV80's"/>
        <s v="één"/>
        <s v="Canvas"/>
        <s v="Ketnet"/>
        <s v="Klara"/>
        <s v="Klara Continuo"/>
        <s v="MNM"/>
        <s v="MNM Hits"/>
        <s v="Radio 1"/>
        <s v="Radio 2 Antwerpen"/>
        <s v="Radio 2 Limburg"/>
        <s v="Radio 2 Oost-Vlaanderen"/>
        <s v="Radio 2 Vlaams-Brabant"/>
        <s v="Radio 2 West-Vlaanderen"/>
        <s v="De tijdloze"/>
        <s v="Studio Brussel"/>
        <s v="Proximus 11 Nine NL"/>
        <s v="Fashion One NL"/>
        <s v="Nickelodeon NL HD"/>
        <s v="3DD - VOD"/>
        <s v="A Private View - VOD"/>
        <s v="MediaWan - VOD"/>
        <s v="ABC - VOD"/>
        <s v="About Premium Content - VOD"/>
        <s v="Acht"/>
        <s v="A-Film - VOD"/>
        <s v="Alfacam - VOD"/>
        <s v="Alizé Production - VOD"/>
        <s v="Alternative Film - VOD"/>
        <s v="AMC - VOD"/>
        <s v="Anga Distribution - VOD"/>
        <s v="Anonymes Films - VOD"/>
        <s v="Appus - VOD"/>
        <s v="Arendsoog - VOD"/>
        <s v="ARTE - VOD"/>
        <s v="Artémis Productions - VOD"/>
        <s v="Arti Film - VOD"/>
        <s v="Athena - VOD"/>
        <s v="Bad taste Records - VOD"/>
        <s v="Balanga - VOD"/>
        <s v="BBI Films - VOD"/>
        <s v="Belga - VOD"/>
        <s v="Benelux Film Dist - VOD"/>
        <s v="Berfilms - VOD"/>
        <s v="Big Farm - VOD"/>
        <s v="BlazHoffski - VOD"/>
        <s v="BlinkTV - VOD"/>
        <s v="Blue Donkey - VOD"/>
        <s v="BMC - VOD"/>
        <s v="Bonjour - VOD"/>
        <s v="Bridge Entertainment - VOD"/>
        <s v="UniFrance - VOD"/>
        <s v="Caviar - VOD"/>
        <s v="Cineart - VOD"/>
        <s v="Cinemate Distribution - VOD"/>
        <s v="Climax Films - VOD"/>
        <s v="Colmax - VOD"/>
        <s v="Sony Corporation - VOD"/>
        <s v="Cookie Jar - VOD"/>
        <s v="Cornered - VOD"/>
        <s v="Cri de cœur - VOD"/>
        <s v="DFW - VOD"/>
        <s v="Discovery - VOD"/>
        <s v="Disky - VOD"/>
        <s v="The Walt Disney Company - VOD"/>
        <s v="Doco Digital B.V - VOD"/>
        <s v="Dorcel - VOD"/>
        <s v="Dreamlanes - VOD"/>
        <s v="Dupuis - VOD"/>
        <s v="Dusk - VOD"/>
        <s v="EIC - VOD"/>
        <s v="Elysée Films - VOD"/>
        <s v="EMI Music - VOD"/>
        <s v="Entre Chien Et Loup - VOD"/>
        <s v="eOne - VOD"/>
        <s v="Epitaph - VOD"/>
        <s v="Eurosport"/>
        <s v="Exploration du Monde - VOD"/>
        <s v="Exqi - VOD"/>
        <s v="Eyeworks - VOD"/>
        <s v="Fact and Fiction - VOD"/>
        <s v="Filmland - VOD"/>
        <s v="Firmin - VOD"/>
        <s v="Flèche Production - VOD"/>
        <s v="Flying Home - VOD"/>
        <s v="Fobic - VOD"/>
        <s v="Fontana - VOD"/>
        <s v="21st Century Fox - VOD"/>
        <s v="Frakas Productions - VOD"/>
        <s v="France Télévision - VOD"/>
        <s v="Freeway Media - VOD"/>
        <s v="FremantleMedia Group - VOD"/>
        <s v="Gaumont - VOD"/>
        <s v="Gaumont France - VOD"/>
        <s v="Gentle Management - VOD"/>
        <s v="Going Dutch - VOD"/>
        <s v="GoodNews4Film - VOD"/>
        <s v="Hélicotronc - VOD"/>
        <s v="History - VOD"/>
        <s v="HPG - VOD"/>
        <s v="IMG Media - VOD"/>
        <s v="Indeed Films - VOD"/>
        <s v="Independent Films - VOD"/>
        <s v="Independent Productions - VOD"/>
        <s v="Indies - VOD"/>
        <s v="IndivisualNL - VOD"/>
        <s v="IotaProductions - VOD"/>
        <s v="Ita - VOD"/>
        <s v="Jekino - VOD"/>
        <s v="Kanaalz - VOD"/>
        <s v="Kaos Films - VOD"/>
        <s v="KRCGENK - VOD"/>
        <s v="La Compagnie Cinématographique - VOD"/>
        <s v="M6 Group - VOD"/>
        <s v="Left Fields - VOD"/>
        <s v="Les Films de la Passerelle - VOD"/>
        <s v="Les films du carré - VOD"/>
        <s v="Les films du fleuve - VOD"/>
        <s v="Little Blue Ones - VOD"/>
        <s v="Live Nation - VOD"/>
        <s v="Living Colour - VOD"/>
        <s v="Livingstone - VOD"/>
        <s v="Loft International - VOD"/>
        <s v="Lucifer - VOD"/>
        <s v="Lumière Publishing - VOD"/>
        <s v="Man's Films - VOD"/>
        <s v="Marc Sluszny EZ - VOD"/>
        <s v="Matchroom Sport - VOD"/>
        <s v="Mediatoon - VOD"/>
        <s v="Menuet - VOD"/>
        <s v="MG Production - VOD"/>
        <s v="MGM Holdings, Inc. - VOD"/>
        <s v="beIN Media Group - VOD"/>
        <s v="MK2 - VOD"/>
        <s v="Moefie Klub - VOD"/>
        <s v="Momedia - VOD"/>
        <s v="MonteVerdi Media - VOD"/>
        <s v="Viacom Media Networks - VOD"/>
        <s v="MUBI - VOD"/>
        <s v="National Geographic - VOD"/>
        <s v="Need Productions - VOD"/>
        <s v="News - VOD"/>
        <s v="Nexus Factory - VOD"/>
        <s v="Nexus indep - VOD"/>
        <s v="No Studio - VOD"/>
        <s v="nWave Distribution - VOD"/>
        <s v="O'Brother Distribution - VOD"/>
        <s v="ODMedia - VOD"/>
        <s v="One2see - VOD"/>
        <s v="OnzeTV - VOD"/>
        <s v="Other - Motion Pictures - VOD"/>
        <s v="Other - TV Programming - VOD"/>
        <s v="Otomatic - VOD"/>
        <s v="Panache - VOD"/>
        <s v="Panda - VOD"/>
        <s v="Paradiso - VOD"/>
        <s v="Paramount Pictures - VOD"/>
        <s v="Paraplu - VOD"/>
        <s v="Passie XXX - VOD"/>
        <s v="PASSION4TV B.V. - VOD"/>
        <s v="Pathé - VOD"/>
        <s v="Penthouse - VOD"/>
        <s v="Petrol - VOD"/>
        <s v="Pias Comedy - VOD"/>
        <s v="Pink - VOD"/>
        <s v="Pink Moon - VOD"/>
        <s v="STV - VOD"/>
        <s v="Potemkino - VOD"/>
        <s v="Première TV - VOD"/>
        <s v="Private - VOD"/>
        <s v="Proximus - VOD"/>
        <s v="Pukkelpop - VOD"/>
        <s v="Quickupload - VOD"/>
        <s v="RCSCTV - VOD"/>
        <s v="RCV - VOD"/>
        <s v="Redbull - VOD"/>
        <s v="Remain In Light - VOD"/>
        <s v="Rimpelrock - VOD"/>
        <s v="Rinkel Film - VOD"/>
        <s v="Rooftop Content group - VOD"/>
        <s v="Rough Trade - VOD"/>
        <s v="RSCATV - VOD"/>
        <s v="Radio Télévision Belge de la Communauté Française"/>
        <s v="RTL Group - VOD"/>
        <s v="Saint-Thomas - VOD"/>
        <s v="Sapphire - VOD"/>
        <s v="SBS - VOD"/>
        <s v="Scope Invest"/>
        <s v="Scope Invest Indep"/>
        <s v="September Film - VOD"/>
        <s v="SIA - VOD"/>
        <s v="Simple Production - VOD"/>
        <s v="Skyline Entertainment - VOD"/>
        <s v="Snapper - VOD"/>
        <s v="Source1Media - VOD"/>
        <s v="Splendid Film - VOD"/>
        <s v="Sportsbrand - VOD"/>
        <s v="Starway - VOD"/>
        <s v="Stingray - VOD"/>
        <s v="Anne"/>
        <s v="Studio Canal - VOD"/>
        <s v="Tarantula - VOD"/>
        <s v="TF1 Group - VOD"/>
        <s v="The Box Distribution - VOD"/>
        <s v="The Searchers - VOD"/>
        <s v="This is Bang - VOD"/>
        <s v="This is Music - VOD"/>
        <s v="Threelines - VOD"/>
        <s v="To Do Today - VOD"/>
        <s v="Tourne Sol Production - VOD"/>
        <s v="U Dream - VOD"/>
        <s v="NBC Universal - VOD"/>
        <s v="UniversCiné - VOD"/>
        <s v="Upside Distribution - VOD"/>
        <s v="V2 - VOD"/>
        <s v="Versus Production - VOD"/>
        <s v="Victor - VOD"/>
        <s v="Victory Productions - VOD"/>
        <s v="Videodis - VOD"/>
        <s v="Vision Music - VOD"/>
        <s v="DPG Media SA - VOD"/>
        <s v="Vivi Films - VOD"/>
        <s v="Voices - VOD"/>
        <s v="VRT Group"/>
        <s v="Time Warner - VOD"/>
        <s v="WFE - VOD"/>
        <s v="De Vijver Mediaholding - VOD"/>
        <s v="Wolvin - VOD"/>
        <s v="Wrong Men North - VOD"/>
        <s v="YC Alligator Films - VOD"/>
        <s v="Zodiak Media - VOD"/>
        <s v="Zooloo Kids - VOD"/>
        <s v="Proximus 11 Nine FR"/>
        <s v="Proximus Five FR"/>
        <s v="Proximus Five NL"/>
        <s v="Proximus Kids FR"/>
        <s v="Proximus Kids NL"/>
        <s v="NJAM!"/>
        <s v="BBC First"/>
        <s v="Elle Girl"/>
        <s v="Play 6"/>
        <s v="Eklektik - VOD"/>
        <s v="Media Stratégy - VOD"/>
        <s v="De Mensen - VOD"/>
        <s v="100 distribution - VOD"/>
        <s v="Europacorp - VOD"/>
        <s v="Be-FILMS - VOD"/>
        <s v="Novak Productions - VOD"/>
        <s v="SABAM"/>
        <s v="AGICOA"/>
        <s v="SACD"/>
        <s v="SIMIM"/>
        <s v="URADEX"/>
        <s v="Pickx Live FR"/>
        <s v="Pickx Live NL"/>
        <s v="Unifrance Film International - VOD"/>
        <s v="Eleven Sports 3 FR"/>
        <s v="Eleven Sports 3 NL"/>
        <s v="Euronews FR"/>
        <s v="Viceland FR"/>
        <s v="Viceland NL"/>
        <s v="Eclips TV"/>
        <s v="Crime District"/>
        <s v="Studio 100 Hits"/>
        <s v="Studio 100 TV NL"/>
        <s v="Ciné+ Classic"/>
        <s v="Ciné+ Premier"/>
        <s v="Ciné+ Frisson"/>
        <s v="Be 1"/>
        <s v="Stingray Hits FR HD"/>
        <s v="Stingray Hits NL HD"/>
        <s v="Vlaamsparlement.tv"/>
        <s v="TMC"/>
        <s v="ESports TV"/>
        <s v="Home Box Office, Inc. - VOD"/>
        <s v="Courage Mon Amour - VOD"/>
        <s v="Stenola - VOD"/>
        <s v="SND - VOD"/>
        <s v="Roissy Films - VOD"/>
        <s v="F.F.C.M - VOD"/>
        <s v="Zodiak Belgium NV  - VOD"/>
        <s v="Savage Film - VOD"/>
        <s v="Ace Entertainment - VOD"/>
        <s v="Telescope - VOD"/>
        <s v="Diamond City Films - VOD"/>
        <s v="TéléSambre"/>
        <s v="TV Oost"/>
        <s v="Motorvision TV"/>
        <s v="Velvet Films - VOD"/>
        <s v="Medianext - VOD"/>
        <s v="Lionsgate - VOD"/>
        <s v="Studio 100 - VOD"/>
        <s v="Pebble TV - VOD"/>
        <s v="AMC Networks Inc. - VOD"/>
        <s v="Travel XP"/>
        <s v="Jean Kluger NV - VOD"/>
        <s v="Gap Busters - VOD"/>
        <s v="PENTHOUSE DIGITAL INC - VOD"/>
        <s v="Image Creation - VOD"/>
        <s v="Dusk"/>
        <s v="Pickx+ Sports 01 NL copy"/>
        <s v="Pickx+ Sports 01 FR copy"/>
        <s v="Les News 24"/>
        <s v="C8"/>
        <s v="Take Five - VOD"/>
        <s v="JEF - VOD"/>
        <s v="Watertower - VOD"/>
        <s v="SKY - VOD"/>
        <s v="Beluga Tree - VOD"/>
        <s v="GAD Distribution - VOD"/>
        <s v="FONK - VOD"/>
        <s v="Distri7 - VOD"/>
        <s v="SOFAM"/>
        <s v="Auvibel"/>
        <s v="Playright"/>
        <s v="VTM Gold"/>
        <s v="Kwassa Films - VOD"/>
        <s v="Imagine - VOD"/>
        <s v="Mooov - VOD"/>
        <s v="Basic Fit - VOD"/>
        <s v="Playtime - VOD"/>
        <s v="Gypsy productions - VOD"/>
        <s v="Film &amp; Picture - VOD"/>
        <s v="Cinématèque Royale de Belgique - VOD"/>
        <s v="Wady Films - VOD"/>
        <s v="The Elbaum Catalog Company - VOD"/>
        <s v="SASU SCREENSKIN - VOD"/>
        <s v="Bigger Boat - VOD"/>
        <s v="WW Entertainment - VOD"/>
        <s v="The Ice House VZW - VOD"/>
        <s v="Gardner and Domm nv - VOD"/>
        <s v="Kadet HD"/>
        <s v="Kzoom HD"/>
        <s v="ITV - VOD"/>
        <s v="ReelOne - VOD"/>
        <s v="ESPN Sports Media Limited - VOD"/>
        <s v="Under The Milky Way - VOD"/>
        <s v="Eleven Pro League 1 (FR)"/>
        <s v="Eleven Pro League 1 (NL)"/>
        <s v="Eleven Pro League 2 (FR)"/>
        <s v="Eleven Pro League 2 (NL)"/>
        <s v="Eleven Pro League 3 (FR)"/>
        <s v="Eleven Pro League 3 (NL)"/>
        <s v="Disney + info"/>
        <s v="BELGA PRODUCTION - VOD"/>
        <s v="Out TV - VOD"/>
        <s v="Beall Productions - VOD"/>
        <s v="eSportsONE"/>
        <s v="Belgica Films - VOD"/>
        <s v="Menuetto Film - VOD"/>
        <s v="Comedy Central (FR)"/>
        <s v="Paramount Channel"/>
        <s v="Stu Bru"/>
        <s v="PODIUM-19"/>
        <s v="Out TV"/>
        <s v="ASER MEDIA LIMITED - VOD"/>
        <s v="Gamma Broadcast group BV - VOD"/>
        <s v="Periscoop Film - VOD"/>
        <s v="Pfaff Sabrina productions - VOD"/>
        <s v="The Party Sales - VOD"/>
        <s v="Roue Libre - VOD"/>
        <s v="Centre Vidéo de Bruxelles - VOD"/>
        <s v="Be TV - VOD"/>
        <s v="Play 7"/>
        <s v="Illegitime Defense - VOD"/>
        <s v="DCD - VOD"/>
        <s v="FCCE - VOD"/>
        <s v="BBL Distribution - VOD"/>
        <s v="In the Air - VOD"/>
        <s v="CBS international Television - VOD"/>
        <s v="Netflix App"/>
        <s v="Disney+ App"/>
        <s v="Museum TV"/>
        <s v="Federation Entertainment - VOD"/>
        <s v="CBS Broadcast international - VOD"/>
        <s v="A+E Networks - VOD"/>
        <s v="Harmony - VOD"/>
        <s v="Banijay Rights - VOD"/>
        <s v="Be For Films - VOD"/>
        <s v="Acht - VOD"/>
        <s v="DRG Limited - VOD"/>
        <s v="Ryva Production - VOD"/>
        <s v="Scope Invest - VOD"/>
        <s v="Scope Invest Indep - VOD"/>
        <s v="?"/>
        <s v="AT Production - VOD"/>
        <s v="INPLUS - VOD"/>
        <s v="TF1 Séries Films"/>
        <s v="Q-Music Kijk Live"/>
        <s v="INPLUS HD"/>
        <s v="Daylight Invest - VOD"/>
        <s v="Videoplugger - VOD"/>
        <s v="Pretpraters - VOD"/>
        <s v="Dynamic Television"/>
        <s v="10.80 Films"/>
        <s v="Iris films"/>
        <s v="W-Sports"/>
        <s v="Lilydale Films"/>
        <s v="IRC"/>
        <s v="KTV Japan"/>
        <s v="MacGillivray Freeman"/>
        <s v="Dutch Content"/>
        <s v="Journeyman"/>
        <s v="IRDEC"/>
        <s v="Farpoint Films"/>
        <s v="Focus HD" u="1"/>
        <s v="AVS" u="1"/>
        <s v="Focus " u="1"/>
        <s v="INPLUS" u="1"/>
      </sharedItems>
    </cacheField>
    <cacheField name="CHANNEL_ALIAS_GROUP" numFmtId="0">
      <sharedItems containsBlank="1"/>
    </cacheField>
    <cacheField name="CHANNEL_TYPE_GROUP" numFmtId="0">
      <sharedItems containsBlank="1"/>
    </cacheField>
    <cacheField name="CNT_REG_GRP" numFmtId="0">
      <sharedItems containsBlank="1"/>
    </cacheField>
    <cacheField name="CNT_MKT_GRP" numFmtId="0">
      <sharedItems containsBlank="1"/>
    </cacheField>
    <cacheField name="CHANNEL_CATEGORY" numFmtId="0">
      <sharedItems containsBlank="1"/>
    </cacheField>
    <cacheField name="CHANNEL_REPLAY_ENABLED" numFmtId="0">
      <sharedItems containsBlank="1"/>
    </cacheField>
    <cacheField name="CHANNEL_NPVR_ENABLED" numFmtId="0">
      <sharedItems containsBlank="1"/>
    </cacheField>
    <cacheField name="CHANNEL_TVE_ENABLED" numFmtId="0">
      <sharedItems containsBlank="1"/>
    </cacheField>
    <cacheField name="CHANNEL_LTC_ENABLED" numFmtId="0">
      <sharedItems containsBlank="1"/>
    </cacheField>
    <cacheField name="CNT_START_DATE" numFmtId="14">
      <sharedItems containsNonDate="0" containsDate="1" containsString="0" containsBlank="1" minDate="2016-09-01T00:00:00" maxDate="2022-04-02T00:00:00"/>
    </cacheField>
    <cacheField name="CNT_END_DATE" numFmtId="14">
      <sharedItems containsNonDate="0" containsString="0" containsBlank="1"/>
    </cacheField>
    <cacheField name="C_CODE" numFmtId="0">
      <sharedItems containsBlank="1" count="280">
        <s v="NAP"/>
        <m/>
        <s v="C_3DD"/>
        <s v="C_PRVI"/>
        <s v="C_ABDI"/>
        <s v="C_ABSA"/>
        <s v="C_ABC"/>
        <s v="C_ABOU"/>
        <s v="C_AFIL"/>
        <s v="C_DUMMY"/>
        <s v="C_ALIZ"/>
        <s v="C_ALTE"/>
        <s v="C_AMC"/>
        <s v="C_ANGA"/>
        <s v="C_ANON"/>
        <s v="C_APPU"/>
        <s v="C_ARTF"/>
        <s v="C_ARTP"/>
        <s v="C_ARTI"/>
        <s v="C_ATHE"/>
        <s v="C_BALA"/>
        <s v="C_BBI"/>
        <s v="C_BELG"/>
        <s v="C_BENE"/>
        <s v="C_BIGF"/>
        <s v="C_BLAZ"/>
        <s v="C_BDON"/>
        <s v="C_BRID"/>
        <s v="C_CALT"/>
        <s v="C_CAVI"/>
        <s v="C_CINE"/>
        <s v="C_CINM"/>
        <s v="C_CLIM"/>
        <s v="C_COLM"/>
        <s v="C_COLU"/>
        <s v="C_COOK"/>
        <s v="C_DFW"/>
        <s v="C_DISC"/>
        <s v="C_DISF"/>
        <s v="C_DISN"/>
        <s v="C_DOCO"/>
        <s v="C_DORC"/>
        <s v="C_DUSK"/>
        <s v="C_EIC"/>
        <s v="C_ELYS"/>
        <s v="C_ENTR"/>
        <s v="C_EONE"/>
        <s v="C_LINT"/>
        <s v="C_EYEW"/>
        <s v="C_FIRM"/>
        <s v="C_FLYH"/>
        <s v="C_FONT"/>
        <s v="C_FOX"/>
        <s v="C_FRAK"/>
        <s v="C_FTD"/>
        <s v="C_FREE"/>
        <s v="C_FREM"/>
        <s v="C_GAUI"/>
        <s v="C_GAUM"/>
        <s v="C_HELI"/>
        <s v="C_HPG"/>
        <s v="C_INDF"/>
        <s v="C_INDE"/>
        <s v="C_IOTA"/>
        <s v="C_ITA"/>
        <s v="C_RMG"/>
        <s v="C_COMP"/>
        <s v="C_LAGA"/>
        <s v="C_LEFT"/>
        <s v="C_CARR"/>
        <s v="C_FLEU"/>
        <s v="C_BLUE"/>
        <s v="C_LIVI"/>
        <s v="C_LOFT"/>
        <s v="C_LUMI"/>
        <s v="C_MAN"/>
        <s v="C_SLUS"/>
        <s v="C_MEDI"/>
        <s v="C_MENU"/>
        <s v="C_MGPR"/>
        <s v="C_MGM"/>
        <s v="C_MIRA"/>
        <s v="C_VIAC"/>
        <s v="C_MUBI"/>
        <s v="C_NEED"/>
        <s v="C_NEXU"/>
        <s v="C_NEXI"/>
        <s v="C_NWAV"/>
        <s v="C_OBRO"/>
        <s v="C_ODMA"/>
        <s v="C_ONE2"/>
        <s v="C_ONZE"/>
        <s v="C_PANA"/>
        <s v="C_PAND"/>
        <s v="C_PARD"/>
        <s v="C_PARM"/>
        <s v="C_PASS"/>
        <s v="C_PASB"/>
        <s v="C_PATH"/>
        <s v="C_PENT"/>
        <s v="C_PIAC"/>
        <s v="C_PINK"/>
        <s v="C_PINM"/>
        <s v="C_PLAY"/>
        <s v="C_PREM"/>
        <s v="C_PRIV"/>
        <s v="C_BELA"/>
        <s v="C_QUIC"/>
        <s v="C_RCV"/>
        <s v="C_REDB"/>
        <s v="C_REMA"/>
        <s v="C_ROOF"/>
        <s v="C_RTBF"/>
        <s v="C_RTL"/>
        <s v="C_SAPP"/>
        <s v="C_SBS"/>
        <s v="C_SCOP"/>
        <s v="C_WILD"/>
        <s v="C_SIA"/>
        <s v="C_SIMP"/>
        <s v="C_SKYL"/>
        <s v="C_SONF"/>
        <s v="C_SONM"/>
        <s v="C_SONP"/>
        <s v="C_SOUR"/>
        <s v="C_SPLE"/>
        <s v="C_STIN"/>
        <s v="C_STUD"/>
        <s v="C_TARA"/>
        <s v="C_TF1D"/>
        <s v="C_TF1V"/>
        <s v="C_BOXD"/>
        <s v="C_SEAR"/>
        <s v="C_DISS"/>
        <s v="C_THRE"/>
        <s v="C_TODO"/>
        <s v="C_TOUR"/>
        <s v="C_UDRE"/>
        <s v="C_UNSA"/>
        <s v="C_UNIV"/>
        <s v="C_UPSI"/>
        <s v="C_VERS"/>
        <s v="C_VICT"/>
        <s v="C_VIVI"/>
        <s v="C_VRT"/>
        <s v="C_VTM"/>
        <s v="C_WARN"/>
        <s v="C_WFE"/>
        <s v="C_WOES"/>
        <s v="C_WRON"/>
        <s v="C_YCAL"/>
        <s v="C_ZODI"/>
        <s v="C_EKLE"/>
        <s v="C_MEDS"/>
        <s v="C_DEME"/>
        <s v="C_100D"/>
        <s v="C_EURO"/>
        <s v="C_BEFI"/>
        <s v="C_NOVA"/>
        <s v="C_LAGS"/>
        <s v="C_UNIF"/>
        <s v="C_HBO"/>
        <s v="C_COUR"/>
        <s v="C_STEN"/>
        <s v="C_SND"/>
        <s v="C_ROIS"/>
        <s v="C_FFCM"/>
        <s v="C_ZODB"/>
        <s v="C_SAVA"/>
        <s v="C_ACE"/>
        <s v="C_TELE"/>
        <s v="C_DIAM"/>
        <s v="C_ACTV"/>
        <s v="C_ATV"/>
        <s v="C_AVS"/>
        <s v="C_BRUS"/>
        <s v="C_TLB"/>
        <s v="C_CANC"/>
        <s v="C_CANZ"/>
        <s v="C_WTVV"/>
        <s v="C_MATE"/>
        <s v="C_NOTE"/>
        <s v="C_RING"/>
        <s v="C_ROBT"/>
        <s v="C_RTCL"/>
        <s v="C_RTV"/>
        <s v="C_TMB"/>
        <s v="C_TSM"/>
        <s v="C_TVSE"/>
        <s v="C_TCOM"/>
        <s v="C_LIMB"/>
        <s v="C_TVOO"/>
        <s v="C_TLUX"/>
        <s v="C_WTV"/>
        <s v="C_BBCF"/>
        <s v="C_VELV"/>
        <s v="C_MNXT"/>
        <s v="C_LION"/>
        <s v="C_STU1"/>
        <s v="C_PEBT"/>
        <s v="C_SUND"/>
        <s v="C_KLUG"/>
        <s v="C_GAPB"/>
        <s v="C_PENH"/>
        <s v="C_IMAG"/>
        <s v="C_TKFV"/>
        <s v="C_JEF"/>
        <s v="C_WATR"/>
        <s v="C_SKY"/>
        <s v="C_BELU"/>
        <s v="C_GAD"/>
        <s v="C_FONK"/>
        <s v="C_DIST"/>
        <s v="C_KWAS"/>
        <s v="C_IMAF"/>
        <s v="C_MOOV"/>
        <s v="C_BASI"/>
        <s v="C_PLAM"/>
        <s v="C_GYPS"/>
        <s v="C_FIPI"/>
        <s v="C_CIRB"/>
        <s v="C_WADY"/>
        <s v="C_ELBA"/>
        <s v="C_SASU"/>
        <s v="C_BIGG"/>
        <s v="C_WWE"/>
        <s v="C_ICEH"/>
        <s v="C_GARN"/>
        <s v="C_ITV"/>
        <s v="C_RONE"/>
        <s v="C_ESPN"/>
        <s v="C_MIWA"/>
        <s v="C_BELP"/>
        <s v="C_OUTV"/>
        <s v="C_BEAL"/>
        <s v="C_BEGF"/>
        <s v="C_MENO"/>
        <s v="C_ASER"/>
        <s v="C_GAMA"/>
        <s v="C_PERI"/>
        <s v="C_PFAF"/>
        <s v="C_PART"/>
        <s v="C_ROUL"/>
        <s v="C_CVBR"/>
        <s v="C_BETV"/>
        <s v="C_ILDE"/>
        <s v="C_DCD"/>
        <s v="C_FCCE"/>
        <s v="C_BBL"/>
        <s v="C_INTA"/>
        <s v="C_CBS"/>
        <s v="C_FEDE"/>
        <s v="C_CBSB"/>
        <s v="C_AETN"/>
        <s v="C_HARM"/>
        <s v="DisneyABC"/>
        <s v="C_BANI"/>
        <s v="C_BEFO"/>
        <s v="C_BITE"/>
        <s v="C_DRG"/>
        <s v="C_RYVA"/>
        <s v="C_SCOC"/>
        <s v="C_SCOI"/>
        <s v="C_ATPR"/>
        <s v="C_INS"/>
        <s v="C_MEDW"/>
        <s v="C_DAYL"/>
        <s v="C_VDPG"/>
        <s v="C_PRTP"/>
        <s v="C_DYNT"/>
        <s v="C_108F"/>
        <s v="C_IRIS"/>
        <s v="C_LLDF"/>
        <s v="C_IRC"/>
        <s v="C_KTVJ"/>
        <s v="C_MGIF"/>
        <s v="C_DTCC"/>
        <s v="C_JRNM"/>
        <s v="C_IRDE"/>
        <s v="C_FRPF"/>
      </sharedItems>
    </cacheField>
    <cacheField name="VRM_FLAG" numFmtId="0">
      <sharedItems containsBlank="1"/>
    </cacheField>
    <cacheField name="CHANNEL_VRM_GRP"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Auteur" refreshedDate="45015.689833101853" createdVersion="7" refreshedVersion="7" minRefreshableVersion="3" recordCount="1162">
  <cacheSource type="worksheet">
    <worksheetSource ref="A5:AA5" sheet="Content_Channel_Grouping" r:id="rId2"/>
  </cacheSource>
  <cacheFields count="27">
    <cacheField name="BUS_CHANNEL_ID" numFmtId="0">
      <sharedItems containsString="0" containsBlank="1" containsNumber="1" containsInteger="1" minValue="10001" maxValue="51185"/>
    </cacheField>
    <cacheField name="EXT_NUM" numFmtId="0">
      <sharedItems containsBlank="1"/>
    </cacheField>
    <cacheField name="CHANNEL_CALLLETTER" numFmtId="0">
      <sharedItems containsBlank="1"/>
    </cacheField>
    <cacheField name="CHANNEL_NAME" numFmtId="0">
      <sharedItems containsBlank="1" count="1164">
        <s v="1Live"/>
        <s v="70's"/>
        <s v="80's"/>
        <s v="90's"/>
        <s v="Actua TV"/>
        <s v="Al Jazeera English"/>
        <s v="Al Jazeera International"/>
        <s v="All Day Party"/>
        <s v="Bass, Breaks &amp; Beats"/>
        <s v="BBC Radio 1"/>
        <s v="BBC Radio 2"/>
        <s v="BBC Radio 3"/>
        <s v="BBC Two HD"/>
        <s v="BBC World News Radio"/>
        <s v="Belpop"/>
        <s v="BelVision HD"/>
        <s v="Blues"/>
        <s v="Chansons"/>
        <s v="Chillout"/>
        <s v="Classic Rock"/>
        <s v="Classical Calm"/>
        <s v="Classical Greats"/>
        <s v="Classical Orchestral"/>
        <s v="ClubFM"/>
        <s v="CNBC Europe"/>
        <s v="CNN International Europe"/>
        <s v="CNN International HD"/>
        <s v="Cocktail Lounge"/>
        <s v="Cool Jazz"/>
        <s v="Dancefloor Fillers"/>
        <s v="Drive"/>
        <s v="Eurosport 2 HD"/>
        <s v="Evenaar"/>
        <s v="Family Radio"/>
        <s v="Focus HD"/>
        <s v="Food network"/>
        <s v="France Culture"/>
        <s v="France Inter"/>
        <s v="France Musique"/>
        <s v="France Ô HD"/>
        <s v="Freedom"/>
        <s v="Groove Disco &amp; Funk"/>
        <s v="Gulli"/>
        <s v="Headbangers"/>
        <s v="Hip Hop"/>
        <s v="Hit FM"/>
        <s v="Hot Country"/>
        <s v="ID"/>
        <s v="Indie Classics"/>
        <s v="Jazz Classics"/>
        <s v="Jim Jam"/>
        <s v="LCI HD"/>
        <s v="Mezzo TV"/>
        <s v="MTV Belgique"/>
        <s v="National Geographic Channel HD"/>
        <s v="Nick Music"/>
        <s v="Nickelodeon Belgique"/>
        <s v="NPO 3FM"/>
        <s v="NPO Radio 1"/>
        <s v="NPO Radio 2"/>
        <s v="NPO Radio 4"/>
        <s v="n-tv"/>
        <s v="OUTtv"/>
        <s v="Penthouse HD"/>
        <s v="Penthouse HD2"/>
        <s v="Play More Black HD"/>
        <s v="Play More Cinema HD"/>
        <s v="Play More Kicks HD"/>
        <s v="Play More Relax HD"/>
        <s v="Play More Select HD"/>
        <s v="Play More Series HD"/>
        <s v="Play Sports 1 HD"/>
        <s v="Play Sports 2 HD"/>
        <s v="Play Sports 3 HD"/>
        <s v="Play Sports 4 HD"/>
        <s v="Play Sports 5 HD"/>
        <s v="Play Sports 6 HD"/>
        <s v="Play Sports 7 HD"/>
        <s v="Play Sports 8 HD"/>
        <s v="Play Sports Golf"/>
        <s v="Play Sports Info"/>
        <s v="Play Sports infokanaal"/>
        <s v="Play time HD"/>
        <s v="Play time-kanaal"/>
        <s v="Playboy TV"/>
        <s v="Qmusic Radio"/>
        <s v="Radio France Internationale"/>
        <s v="Radio Judaica"/>
        <s v="Radio Maria"/>
        <s v="Reggae Vibra"/>
        <s v="Revival"/>
        <s v="R'n'B &amp; Soul"/>
        <s v="Rock Alternative"/>
        <s v="Rock Anthems"/>
        <s v="Rock 'n Roll"/>
        <s v="RTPi Internacional Europa"/>
        <s v="RTV - Geel"/>
        <s v="RTV - Herenthout"/>
        <s v="RTV-MECHELEN"/>
        <s v="RTV - Turnhout"/>
        <s v="Russia Today"/>
        <s v="Schlager"/>
        <s v="Shorts TV HD"/>
        <s v="Silk"/>
        <s v="Stories TV"/>
        <s v="Strictly 60's"/>
        <s v="Telenet demokanaal"/>
        <s v="The Alternative"/>
        <s v="The Israeli Network"/>
        <s v="TOPradio"/>
        <s v="Total Hits - UK"/>
        <s v="Total Hits France"/>
        <s v="Total Hits Germany"/>
        <s v="Total Hits Italy"/>
        <s v="Total Hits Nordic"/>
        <s v="Total Hits Spain"/>
        <s v="TRT Türk"/>
        <s v="Türk Muzigi"/>
        <s v="BRUZZ"/>
        <s v="TV Oost - Dendermonde"/>
        <s v="TV Oost - Sint-Niklaas"/>
        <s v="TV Polonia"/>
        <s v="TVE Internacional Europe"/>
        <s v="Ultimate Urban"/>
        <s v="VOO  Sport World 3"/>
        <s v="VOO Sport 1 HD"/>
        <s v="VOO Sport 2"/>
        <s v="VOO Sport 3"/>
        <s v="VOO Sport 4"/>
        <s v="VOO Sport 5"/>
        <s v="VOO Sport World 1"/>
        <s v="VOO Sport World 1 HD"/>
        <s v="VOO Sport World 2"/>
        <s v="VOO Sport World 3"/>
        <s v="VOX"/>
        <s v="VRT NWS"/>
        <s v="WDR 2"/>
        <s v="WDR 3"/>
        <s v="WDR 4"/>
        <s v="WDR 5"/>
        <s v="World Carnival"/>
        <s v="WTV West-Vlaanderen"/>
        <s v="WTV West-Vlaanderen - HD"/>
        <s v="Xite"/>
        <s v="X-Passion"/>
        <s v="Zen"/>
        <s v="BE1"/>
        <s v="Be Ciné"/>
        <s v="Be Séries"/>
        <s v="Be 1  +1h HD"/>
        <s v="13ème Rue HD"/>
        <s v="Animaux HD"/>
        <s v="Be 3D"/>
        <s v="BFM TV"/>
        <s v="Boing"/>
        <s v="C News"/>
        <s v="Canal 24 Horas"/>
        <s v="Canal Play"/>
        <s v="CBBC"/>
        <s v="Clubbing TV"/>
        <s v="CNBC"/>
        <s v="Comédie+ HD"/>
        <s v="Contact R'n B"/>
        <s v="Cstar"/>
        <s v="Djazz TV HD"/>
        <s v="Dorcel TV"/>
        <s v="Equidia Live"/>
        <s v="France Ô"/>
        <s v="Game One"/>
        <s v="HD1 HD"/>
        <s v="Hustler TV"/>
        <s v="Infosport+"/>
        <s v="Israeli Network"/>
        <s v="KiKa"/>
        <s v="MCM"/>
        <s v="My Cuisine"/>
        <s v="My Zen TV"/>
        <s v="NRJ Hits TV"/>
        <s v="Offener Kanal"/>
        <s v="Piwi+"/>
        <s v="Planète+ AE Ventures "/>
        <s v="Planète+ Crime Investigation"/>
        <s v="Planète+ HD"/>
        <s v="ProSieben"/>
        <s v="Tipik Vision"/>
        <s v="RTC Téléliège HD"/>
        <s v="RTL Sélection"/>
        <s v="RTL Séries Pass"/>
        <s v="RTL+"/>
        <s v="RTP Internacional"/>
        <s v="Sat.1"/>
        <s v="Seasons"/>
        <s v="SFR Sports 2 HD"/>
        <s v="SFR Sports 5 HD"/>
        <s v="Stars XXX TV"/>
        <s v="Stingray Festival 4K"/>
        <s v="Stingray Festival HD"/>
        <s v="SWR"/>
        <s v="TéléToon+"/>
        <s v="Toonami"/>
        <s v="Toute l'Histoire"/>
        <s v="Trek TV HD"/>
        <s v="TRT"/>
        <s v="VOOsport World 2 HD"/>
        <s v="VOOsport World 3 HD"/>
        <s v="Voyage HD"/>
        <s v="Warner TV HD"/>
        <s v="WDR"/>
        <s v="XXL"/>
        <s v="Disney Channel Vlaanderen "/>
        <s v="Al Aoula Europe"/>
        <s v="Canal J HD"/>
        <s v="Cartoon Network FR HD"/>
        <s v="Eleven Sports 2 HD"/>
        <s v="Eleven Sports 3 HD"/>
        <s v="FOX Vlaanderen"/>
        <s v="National Geographic NL HD"/>
        <s v="SFR Sport 2 HD"/>
        <s v="SyFy HD"/>
        <s v="Télévesdre HD"/>
        <s v="Bel RTL - Télévision"/>
        <s v="Bel RTL - Télévision HD"/>
        <s v="Discovery Channel Vlaanderen"/>
        <s v="Baby TV FR"/>
        <s v="Baby TV NL"/>
        <s v="National Geographic Channel FR HD"/>
        <s v="National Geographic Channel FR"/>
        <s v="National Geographic Channel NL"/>
        <s v="Nat Geo WILD FR HD"/>
        <s v="Nat Geo WILD NL HD"/>
        <s v="Voyage"/>
        <s v="Histoire"/>
        <s v="History"/>
        <s v="AUTOMOTO"/>
        <s v="AB3"/>
        <s v="AB3 HD"/>
        <s v="ABEXPLORE"/>
        <s v="Action"/>
        <s v="Animaux"/>
        <s v="Mangas"/>
        <s v="Science &amp; Vie TV"/>
        <s v="Extreme Sports Channel FR"/>
        <s v="Trek"/>
        <s v="Escales"/>
        <s v="Chasse et Pêche"/>
        <s v="Al Jazeera Arabic"/>
        <s v="AMC"/>
        <s v="Extreme Sports Channel NL"/>
        <s v="Sundance TV FR"/>
        <s v="Sundance TV NL"/>
        <s v="ARTE"/>
        <s v="BRF Fernsehen"/>
        <s v="BRF1 Radio"/>
        <s v="Bloomberg Television"/>
        <s v="BBC One"/>
        <s v="BBC Two"/>
        <s v="BBC Three"/>
        <s v="BBC Four / CBeebies"/>
        <s v="BBC World News"/>
        <s v="BBC Entertainment"/>
        <s v="BBC One HD"/>
        <s v="VTM 4"/>
        <s v="Lacht"/>
        <s v="Nacht"/>
        <s v="Play 4"/>
        <s v="Play 4 HD"/>
        <s v="Play 5"/>
        <s v="Play 5 HD"/>
        <s v="Discovery Channel FR HD"/>
        <s v="Animal Planet"/>
        <s v="Discovery Channel NL"/>
        <s v="Discovery Channel NL HD"/>
        <s v="Discovery Channel FR"/>
        <s v="Discovery Investigation"/>
        <s v="Discovery Science"/>
        <s v="Discovery World"/>
        <s v="Eurosport 1 FR HD"/>
        <s v="Eurosport 1 NL HD"/>
        <s v="Eurosport 1 FR"/>
        <s v="Eurosport 1 NL"/>
        <s v="Eurosport 2 FR"/>
        <s v="Eurosport 2 NL"/>
        <s v="The Learning Channel NL HD"/>
        <s v="Eleven Sports 1 FR"/>
        <s v="Eleven Sports 1 FR HD"/>
        <s v="Eleven Sports 1 NL"/>
        <s v="Eleven Sports 1 NL HD"/>
        <s v="Eleven Sports 2 FR"/>
        <s v="Eleven Sports 2 FR HD"/>
        <s v="Eleven Sports 2 NL"/>
        <s v="Eleven Sports 2 NL HD"/>
        <s v="Euronews EN"/>
        <s v="Fashion TV   "/>
        <s v="France 24"/>
        <s v="France 2"/>
        <s v="France 3"/>
        <s v="France 4"/>
        <s v="France 5"/>
        <s v="France 2 HD"/>
        <s v="Mezzo TV HD"/>
        <s v="Das Erste"/>
        <s v="Das Zweite"/>
        <s v="Mediaset"/>
        <s v="Melody"/>
        <s v="DH Radio"/>
        <s v="KTO"/>
        <s v="Canal J"/>
        <s v="TiJi"/>
        <s v="Sport 10"/>
        <s v="Sport 10 HD"/>
        <s v="Culture 7 HD"/>
        <s v="Maghreb TV"/>
        <s v="Dorcel XXX"/>
        <s v="VTM 2"/>
        <s v="VTM 2 HD"/>
        <s v="Ment TV"/>
        <s v="JOE"/>
        <s v="VTM Kids Jr"/>
        <s v="Qmusic"/>
        <s v="VTM 3"/>
        <s v="VTM"/>
        <s v="VTM - HD"/>
        <s v="VTM NON-STOP DOKTERS"/>
        <s v="Jim"/>
        <s v="June TV"/>
        <s v="Al Aoula"/>
        <s v="2M"/>
        <s v="Motors TV"/>
        <s v="13ème Rue FR"/>
        <s v="13th Street NL"/>
        <s v="E! entertainment FR"/>
        <s v="E! entertainment NL"/>
        <s v="SyFy  FR"/>
        <s v="SyFy  NL"/>
        <s v="NPO 1"/>
        <s v="NPO 2"/>
        <s v="NPO 3"/>
        <s v="Netflix info"/>
        <s v="BFM TV HD"/>
        <s v="Radio Nostalgie FR"/>
        <s v="Passie XXX"/>
        <s v="Pebble TV"/>
        <s v="Penthouse HD1"/>
        <s v="Pink TV"/>
        <s v="PlattelandsTV HD"/>
        <s v="Dobbit TV FR HD"/>
        <s v="Dobbit TV NL"/>
        <s v="Pickx+ Sports 01 FR"/>
        <s v="Pickx+ Sports 01 FR HD"/>
        <s v="Pickx+ Sports 01 NL"/>
        <s v="Pickx+ Sports 01 NL HD"/>
        <s v="Pickx+ Sports 02 FR"/>
        <s v="Pickx+ Sports 02 FR HD"/>
        <s v="Pickx+ Sports 02 NL"/>
        <s v="Pickx+ Sports 02 NL HD"/>
        <s v="Pickx+ Sports 03 FR"/>
        <s v="Pickx+ Sports 03 FR HD"/>
        <s v="Pickx+ Sports 03 NL"/>
        <s v="Pickx+ Sports 03 NL HD"/>
        <s v="Pickx+ Sports 04 FR"/>
        <s v="Pickx+ Sports 04 NL"/>
        <s v="Pickx+ Sports 05 FR"/>
        <s v="Pickx+ Sports 05 NL"/>
        <s v="Pickx+ Sports 06 FR"/>
        <s v="Pickx+ Sports 06 NL"/>
        <s v="Proximus 11 Seven FR"/>
        <s v="Proximus 11 Seven NL"/>
        <s v="Proximus 11 Eight FR"/>
        <s v="Proximus 11 Eight NL"/>
        <s v="PXS Sports 00 FR"/>
        <s v="PXS Sports 00 NL"/>
        <s v="Pickx+ Sports 07 FR"/>
        <s v="Pickx+ Sports 07 NL"/>
        <s v="Pickx+ Sports 08 FR"/>
        <s v="Proximus 11+ Two NL"/>
        <s v="Pickx+ Sports 09 FR"/>
        <s v="Proximus 11+ Three NL"/>
        <s v="Pickx+ Sports 10 FR"/>
        <s v="Proximus 11+ Four NL"/>
        <s v="Proximus 11+ Five FR"/>
        <s v="Pickx+ Sports 08 NL"/>
        <s v="Proximus 11+ Six FR"/>
        <s v="Pickx+ Sports 09 NL"/>
        <s v="Proximus 11+ Seven FR"/>
        <s v="Pickx+ Sports 10 NL"/>
        <s v="Proximus 11+ Eight FR"/>
        <s v="Proximus 11+ Eight NL"/>
        <s v="Proximus 11+ Nine FR"/>
        <s v="Proximus 11+ Nine NL"/>
        <s v="Pickx+ Sports 07 FR HD"/>
        <s v="Pickx+ Sports 07 NL HD"/>
        <s v="Pickx+ Sports 08 FR HD"/>
        <s v="Proximus 11+ Two NL HD"/>
        <s v="Pickx+ Sports 09 FR HD"/>
        <s v="Proximus 11+ Three NL HD"/>
        <s v="Regional Info Channel"/>
        <s v="Info Channel"/>
        <s v="Pickx+ FR HD"/>
        <s v="Pickx+ FR"/>
        <s v="Movies &amp; Series Info FR"/>
        <s v="Movies &amp; Series Info NL"/>
        <s v="Pickx+ NL HD"/>
        <s v="Pickx+ NL"/>
        <s v="Regional Info Channel FR"/>
        <s v="Regional Info Channel NL"/>
        <s v="Pickx Live FR copy"/>
        <s v="Pickx Live NL copy"/>
        <s v="Classic 21"/>
        <s v="La Une"/>
        <s v="La Une HD"/>
        <s v="Tipik TV"/>
        <s v="Tipik TV HD"/>
        <s v="La Trois"/>
        <s v="La Trois HD"/>
        <s v="La Première"/>
        <s v="Musiq'3"/>
        <s v="Tipik Vision HD"/>
        <s v="Tipik Radio"/>
        <s v="VivaCité"/>
        <s v="Rai 1"/>
        <s v="Rai 2"/>
        <s v="Rai 3"/>
        <s v="Antenne Centre"/>
        <s v="ATV"/>
        <s v="AVS-EEKLO"/>
        <s v="AVS-GENT"/>
        <s v="AVS-OUDENAARDE"/>
        <s v="BX1"/>
        <s v="Bouke"/>
        <s v="Canal Zoom"/>
        <s v="Focus"/>
        <s v="MaTélé"/>
        <s v="No Télé"/>
        <s v="RFM TV"/>
        <s v="Ring TV"/>
        <s v="ROB TV"/>
        <s v="RTC Téléliège"/>
        <s v="RTV-KEMPEN NOORD"/>
        <s v="RTV-KEMPEN OOST"/>
        <s v="RTV-KEMPEN WEST"/>
        <s v="Télé MB"/>
        <s v="TéléSambre"/>
        <s v="Vedia"/>
        <s v="TVCom"/>
        <s v="TV Limburg centrum"/>
        <s v="TV Limburg midden"/>
        <s v="TV Limburg noord"/>
        <s v="TV Limburg oost"/>
        <s v="TV Limburg west"/>
        <s v="TV Limburg zuid-oost"/>
        <s v="TV Limburg zuid-west"/>
        <s v="TV Oost"/>
        <s v="TV Lux"/>
        <s v="Canal Z"/>
        <s v="Kanaal Z"/>
        <s v="Bel RTL"/>
        <s v="Bel RTL HD"/>
        <s v="M6 Boutique &amp; Co"/>
        <s v="Radio Contact"/>
        <s v="Radio Contact Vision"/>
        <s v="Mint"/>
        <s v="RTL Television"/>
        <s v="RTL-TVI"/>
        <s v="RTL-TVI HD"/>
        <s v="Club RTL HD"/>
        <s v="Club RTL"/>
        <s v="Plug RTL HD"/>
        <s v="Plug RTL"/>
        <s v="The Food Network HD"/>
        <s v="Travel Channel"/>
        <s v="Stingray Classica HD"/>
        <s v="Studio 100 TV FR"/>
        <s v="Studio 100 TV FR HD"/>
        <s v="S100 Go Info channel"/>
        <s v="TVE Internacional"/>
        <s v="Vivolta"/>
        <s v="La Chaîne Info"/>
        <s v="TF1"/>
        <s v="TF1 HD"/>
        <s v="TV Breizh"/>
        <s v="Ushuaia TV"/>
        <s v="Ushuaia TV HD"/>
        <s v="Stylia"/>
        <s v="Disney Channel FR"/>
        <s v="Disney Channel NL"/>
        <s v="Disney Cinemagic FR"/>
        <s v="Disney Cinemagic FR HD"/>
        <s v="Disney Junior FR"/>
        <s v="Disney Junior NL"/>
        <s v="Disney XD FR"/>
        <s v="Disney XD NL"/>
        <s v="Boomerang FR"/>
        <s v="Boomerang NL"/>
        <s v="Trace Urban"/>
        <s v="Cartoon Network FR"/>
        <s v="Cartoon Network NL"/>
        <s v="CNN International"/>
        <s v="TCM Cinema FR"/>
        <s v="TV5 Monde FBS"/>
        <s v="MTV FR"/>
        <s v="MTV Hits"/>
        <s v="MTV NL"/>
        <s v="MTV Live HD"/>
        <s v="Nick Jr. FR"/>
        <s v="Nickelodeon FR"/>
        <s v="Nick Jr. NL"/>
        <s v="Nickelodeon Spinke NL"/>
        <s v="Nicktoons"/>
        <s v="Nick Hits"/>
        <s v="Comedy Central NL"/>
        <s v="MTV80's"/>
        <s v="één"/>
        <s v="één HD"/>
        <s v="Canvas"/>
        <s v="Canvas HD"/>
        <s v="Ketnet"/>
        <s v="Klara"/>
        <s v="Klara Continuo"/>
        <s v="MNM"/>
        <s v="MNM Hits"/>
        <s v="Radio 1"/>
        <s v="Radio 2 Antwerpen"/>
        <s v="Radio 2 Limburg"/>
        <s v="Radio 2 Oost-Vlaanderen"/>
        <s v="Radio 2 Vlaams-Brabant"/>
        <s v="Radio 2 West-Vlaanderen"/>
        <s v="De tijdloze"/>
        <s v="Studio Brussel"/>
        <m/>
        <s v="Proximus 11 Nine NL"/>
        <s v="CCTV News"/>
        <s v="ESPN Classic"/>
        <s v="ESPN America"/>
        <s v="Fashion One NL"/>
        <s v="Hallmark"/>
        <s v="HD1"/>
        <s v="Libelle TV"/>
        <s v="Luxe TV"/>
        <s v="Luxe TV HD"/>
        <s v="Man-X"/>
        <s v="MTVBnw"/>
        <s v="Nickelodeon NL HD"/>
        <s v="Odyssée"/>
        <s v="ProSieben HD"/>
        <s v="Sat.1 HD"/>
        <s v="Star HD"/>
        <s v="TCM Cinema NL"/>
        <s v="Discovery Travel &amp; Living"/>
        <s v="Vitaliteit"/>
        <s v="3DD - VOD"/>
        <s v="A Private View - VOD"/>
        <s v="MediaWan - VOD"/>
        <s v="ABC - VOD"/>
        <s v="About Premium Content - VOD"/>
        <s v="Acht"/>
        <s v="A-Film - VOD"/>
        <s v="Alfacam - VOD"/>
        <s v="Alizé Production - VOD"/>
        <s v="Alternative Film - VOD"/>
        <s v="AMC - VOD"/>
        <s v="Anga Distribution - VOD"/>
        <s v="Anonymes Films - VOD"/>
        <s v="Appus - VOD"/>
        <s v="Arendsoog - VOD"/>
        <s v="ARTE - VOD"/>
        <s v="Artémis Productions - VOD"/>
        <s v="Arti Film - VOD"/>
        <s v="Athena - VOD"/>
        <s v="Bad taste Records - VOD"/>
        <s v="Balanga - VOD"/>
        <s v="BBI Films - VOD"/>
        <s v="Belga - VOD"/>
        <s v="Benelux Film Dist - VOD"/>
        <s v="Berfilms - VOD"/>
        <s v="Big Farm - VOD"/>
        <s v="BlazHoffski - VOD"/>
        <s v="BlinkTV - VOD"/>
        <s v="Blue Donkey - VOD"/>
        <s v="BMC - VOD"/>
        <s v="Bonjour - VOD"/>
        <s v="Bridge Entertainment - VOD"/>
        <s v="UniFrance - VOD"/>
        <s v="Caviar - VOD"/>
        <s v="Cineart - VOD"/>
        <s v="Cinemate Distribution - VOD"/>
        <s v="Climax Films - VOD"/>
        <s v="Colmax - VOD"/>
        <s v="Sony Corporation - VOD"/>
        <s v="Cookie Jar - VOD"/>
        <s v="Cornered - VOD"/>
        <s v="Cri de cœur - VOD"/>
        <s v="DFW - VOD"/>
        <s v="Discovery - VOD"/>
        <s v="Disky - VOD"/>
        <s v="The Walt Disney Company - VOD"/>
        <s v="Doco Digital B.V - VOD"/>
        <s v="Dorcel - VOD"/>
        <s v="Dreamlanes - VOD"/>
        <s v="Dupuis - VOD"/>
        <s v="Dusk - VOD"/>
        <s v="EIC - VOD"/>
        <s v="Elysée Films - VOD"/>
        <s v="EMI Music - VOD"/>
        <s v="Entre Chien Et Loup - VOD"/>
        <s v="eOne - VOD"/>
        <s v="Epitaph - VOD"/>
        <s v="Eurosport"/>
        <s v="Exploration du Monde - VOD"/>
        <s v="Exqi - VOD"/>
        <s v="Eyeworks - VOD"/>
        <s v="Fact and Fiction - VOD"/>
        <s v="Filmland - VOD"/>
        <s v="Firmin - VOD"/>
        <s v="Flèche Production - VOD"/>
        <s v="Flying Home - VOD"/>
        <s v="Fobic - VOD"/>
        <s v="Fontana - VOD"/>
        <s v="21st Century Fox - VOD"/>
        <s v="Frakas Productions - VOD"/>
        <s v="France Télévision - VOD"/>
        <s v="Freeway Media - VOD"/>
        <s v="FremantleMedia Group - VOD"/>
        <s v="Gaumont - VOD"/>
        <s v="Gaumont France - VOD"/>
        <s v="Gentle Management - VOD"/>
        <s v="Going Dutch - VOD"/>
        <s v="GoodNews4Film - VOD"/>
        <s v="Hélicotronc - VOD"/>
        <s v="History - VOD"/>
        <s v="HPG - VOD"/>
        <s v="IMG Media - VOD"/>
        <s v="Indeed Films - VOD"/>
        <s v="Independent Films - VOD"/>
        <s v="Independent Productions - VOD"/>
        <s v="Indies - VOD"/>
        <s v="IndivisualNL - VOD"/>
        <s v="IotaProductions - VOD"/>
        <s v="Ita - VOD"/>
        <s v="Jekino - VOD"/>
        <s v="Kanaalz - VOD"/>
        <s v="Kaos Films - VOD"/>
        <s v="KRCGENK - VOD"/>
        <s v="La Compagnie Cinématographique - VOD"/>
        <s v="M6 Group - VOD"/>
        <s v="Left Fields - VOD"/>
        <s v="Les Films de la Passerelle - VOD"/>
        <s v="Les films du carré - VOD"/>
        <s v="Les films du fleuve - VOD"/>
        <s v="Little Blue Ones - VOD"/>
        <s v="Live Nation - VOD"/>
        <s v="Living Colour - VOD"/>
        <s v="Livingstone - VOD"/>
        <s v="Loft International - VOD"/>
        <s v="Lucifer - VOD"/>
        <s v="Lumière Publishing - VOD"/>
        <s v="Man's Films - VOD"/>
        <s v="Marc Sluszny EZ - VOD"/>
        <s v="Matchroom Sport - VOD"/>
        <s v="Mediatoon - VOD"/>
        <s v="Menuet - VOD"/>
        <s v="MG Production - VOD"/>
        <s v="MGM Holdings, Inc. - VOD"/>
        <s v="beIN Media Group - VOD"/>
        <s v="MK2 - VOD"/>
        <s v="Moefie Klub - VOD"/>
        <s v="Momedia - VOD"/>
        <s v="MonteVerdi Media - VOD"/>
        <s v="Paramount Global - VOD"/>
        <s v="MUBI - VOD"/>
        <s v="National Geographic - VOD"/>
        <s v="Need Productions - VOD"/>
        <s v="News - VOD"/>
        <s v="Nexus Factory - VOD"/>
        <s v="Nexus indep - VOD"/>
        <s v="No Studio - VOD"/>
        <s v="nWave Distribution - VOD"/>
        <s v="O'Brother Distribution - VOD"/>
        <s v="ODMedia - VOD"/>
        <s v="One2see - VOD"/>
        <s v="OnzeTV - VOD"/>
        <s v="Other - Motion Pictures - VOD"/>
        <s v="Other - TV Programming - VOD"/>
        <s v="Otomatic - VOD"/>
        <s v="Panache - VOD"/>
        <s v="Panda - VOD"/>
        <s v="Paradiso - VOD"/>
        <s v="Paramount Pictures - VOD"/>
        <s v="Paraplu - VOD"/>
        <s v="Passie XXX - VOD"/>
        <s v="PASSION4TV B.V. - VOD"/>
        <s v="Pathé - VOD"/>
        <s v="Penthouse - VOD"/>
        <s v="Petrol - VOD"/>
        <s v="Pias Comedy - VOD"/>
        <s v="Pink - VOD"/>
        <s v="Pink Moon - VOD"/>
        <s v="STV - VOD"/>
        <s v="Potemkino - VOD"/>
        <s v="Première TV - VOD"/>
        <s v="Private - VOD"/>
        <s v="Proximus - VOD"/>
        <s v="Pukkelpop - VOD"/>
        <s v="Quickupload - VOD"/>
        <s v="RCSCTV - VOD"/>
        <s v="RCV - VOD"/>
        <s v="Redbull - VOD"/>
        <s v="Remain In Light - VOD"/>
        <s v="Rimpelrock - VOD"/>
        <s v="Rinkel Film - VOD"/>
        <s v="Rooftop Content group - VOD"/>
        <s v="Rough Trade - VOD"/>
        <s v="RSCATV - VOD"/>
        <s v="Radio Télévision Belge de la Communauté Française RTBF - VOD"/>
        <s v="RTL Group - VOD"/>
        <s v="Saint-Thomas - VOD"/>
        <s v="Sapphire - VOD"/>
        <s v="SBS - VOD"/>
        <s v="Scope Invest"/>
        <s v="Scope Invest Indep"/>
        <s v="September Film - VOD"/>
        <s v="SIA - VOD"/>
        <s v="Simple Production - VOD"/>
        <s v="Skyline Entertainment - VOD"/>
        <s v="Snapper - VOD"/>
        <s v="Source1Media - VOD"/>
        <s v="Splendid Film - VOD"/>
        <s v="Sportsbrand - VOD"/>
        <s v="Starway - VOD"/>
        <s v="Stingray - VOD"/>
        <s v="Anne"/>
        <s v="Studio Canal - VOD"/>
        <s v="Tarantula - VOD"/>
        <s v="TF1 Group - VOD"/>
        <s v="The Box Distribution - VOD"/>
        <s v="The Searchers - VOD"/>
        <s v="This is Bang - VOD"/>
        <s v="This is Music - VOD"/>
        <s v="Threelines - VOD"/>
        <s v="To Do Today - VOD"/>
        <s v="Tourne Sol Production - VOD"/>
        <s v="U Dream - VOD"/>
        <s v="NBC Universal - VOD"/>
        <s v="UniversCiné - VOD"/>
        <s v="Upside Distribution - VOD"/>
        <s v="V2 - VOD"/>
        <s v="Versus Production - VOD"/>
        <s v="Victor - VOD"/>
        <s v="Victory Productions - VOD"/>
        <s v="Videodis - VOD"/>
        <s v="Vision Music - VOD"/>
        <s v="DPG Media SA - VOD"/>
        <s v="Vivi Films - VOD"/>
        <s v="Voices - VOD"/>
        <s v="VRT Group - VOD"/>
        <s v="Time Warner - VOD"/>
        <s v="WFE - VOD"/>
        <s v="Play Media - VOD"/>
        <s v="Wolvin - VOD"/>
        <s v="Wrong Men North - VOD"/>
        <s v="YC Alligator Films - VOD"/>
        <s v="Zodiak Media - VOD"/>
        <s v="Zooloo Kids - VOD"/>
        <s v="Proximus 11 Nine FR"/>
        <s v="Five F"/>
        <s v="Five N"/>
        <s v="Kids F"/>
        <s v="Kids N"/>
        <s v="Via Plaza"/>
        <s v="MCM Pop"/>
        <s v="NJAM!"/>
        <s v="FOX Vlaanderen HD"/>
        <s v="BE1 HD"/>
        <s v="BBC First HD"/>
        <s v="Elle Girl HD                        "/>
        <s v="Play 6"/>
        <s v="Play 6 HD"/>
        <s v="Eklektik - VOD"/>
        <s v="Media Stratégy - VOD"/>
        <s v="De Mensen - VOD"/>
        <s v="100 distribution - VOD"/>
        <s v="Europacorp - VOD"/>
        <s v="Be-FILMS - VOD"/>
        <s v="Novak Productions - VOD"/>
        <s v="SABAM"/>
        <s v="AGICOA"/>
        <s v="SACD"/>
        <s v="SIMIM"/>
        <s v="URADEX"/>
        <s v="France 24 HD"/>
        <s v="Pickx Live FR HD"/>
        <s v="Pickx Live NL HD"/>
        <s v="NRJ Hits TV HD"/>
        <s v="Unifrance Film International - VOD"/>
        <s v="VTM 4 HD"/>
        <s v="Eleven Sports 3 FR"/>
        <s v="Eleven Sports 3 NL"/>
        <s v="Evenaar HD"/>
        <s v="Ketnet HD"/>
        <s v="Euronews FR"/>
        <s v="Viceland FR HD"/>
        <s v="Viceland NL HD"/>
        <s v="Eclips TV HD"/>
        <s v="ARTE HD"/>
        <s v="France 3 HD"/>
        <s v="France 4 HD"/>
        <s v="France 5 HD"/>
        <s v="NPO 1 HD"/>
        <s v="NPO 2 HD"/>
        <s v="NPO 3 HD"/>
        <s v="VTM 3 HD"/>
        <s v="Crime District HD"/>
        <s v="ABEXPLORE HD"/>
        <s v="Animal Planet HD"/>
        <s v="Njam! HD"/>
        <s v="Studio 100 Hits HD"/>
        <s v="Studio 100 Hits"/>
        <s v="Studio 100 TV NL HD"/>
        <s v="Studio 100 TV NL"/>
        <s v="Be Ciné HD"/>
        <s v="Ciné+ Classic HD"/>
        <s v="Ciné+ Premier HD"/>
        <s v="Be Séries HD"/>
        <s v="Ciné+ Frisson HD"/>
        <s v="Pickx+ Sports 04 FR HD"/>
        <s v="Pickx+ Sports 04 NL HD"/>
        <s v="Pickx+ Sports 05 FR HD"/>
        <s v="Pickx+ Sports 05 NL HD"/>
        <s v="Pickx+ Sports 06 FR HD"/>
        <s v="Pickx+ Sports 06 NL HD"/>
        <s v="Stingray Hits FR HD"/>
        <s v="Stingray Hits NL HD"/>
        <s v="Vlaamsparlement.tv HD"/>
        <s v="E! entertainment FR HD"/>
        <s v="E! entertainment NL HD"/>
        <s v="Disney Channel FR HD"/>
        <s v="Disney Channel NL HD"/>
        <s v="Disney XD FR HD"/>
        <s v="TMC HD"/>
        <s v="Proximus 11+ Four NL HD"/>
        <s v="Pickx+ Sports 08 NL HD"/>
        <s v="Pickx+ Sports 09 NL HD"/>
        <s v="Pickx+ Sports 10 FR HD"/>
        <s v="Proximus 11+ Five FR HD"/>
        <s v="Proximus 11+ Six FR HD"/>
        <s v="Eleven Sports 3 FR HD"/>
        <s v="Eleven Sports 3 NL HD"/>
        <s v="ESports TV HD"/>
        <s v="VTM NON-STOP DOKTERS HD"/>
        <s v="VTM Kids Jr HD"/>
        <s v="Kanaal Z HD"/>
        <s v="Canal Z HD"/>
        <s v="TV Breizh HD"/>
        <s v="TCM Cinema FR HD"/>
        <s v="SyFy  FR HD"/>
        <s v="13ème Rue FR HD"/>
        <s v="Home Box Office, Inc. - VOD"/>
        <s v="Courage Mon Amour - VOD"/>
        <s v="Stenola - VOD"/>
        <s v="SND - VOD"/>
        <s v="Roissy Films - VOD"/>
        <s v="F.F.C.M - VOD"/>
        <s v="Zodiak Belgium NV  - VOD"/>
        <s v="Savage Film - VOD"/>
        <s v="Ace Entertainment - VOD"/>
        <s v="Telescope - VOD"/>
        <s v="Diamond City Films - VOD"/>
        <s v="Action HD"/>
        <s v="CNN HD"/>
        <s v="Trek HD"/>
        <s v="Gulli HD"/>
        <s v="Antenne Centre - VOD"/>
        <s v="ATV - VOD"/>
        <s v="AVS-EEKLO - VOD"/>
        <s v="AVS-GENT - VOD"/>
        <s v="AVS-OUDENAARDE - VOD"/>
        <s v="BRUZZ - VOD"/>
        <s v="BX1 - VOD"/>
        <s v="Bouke - VOD"/>
        <s v="Canal Zoom - VOD"/>
        <s v="MaTélé - VOD"/>
        <s v="No Télé - VOD"/>
        <s v="Ring TV - VOD"/>
        <s v="ROB TV - VOD"/>
        <s v="RTC Téléliège - VOD"/>
        <s v="RTV-KEMPEN NOORD - VOD"/>
        <s v="RTV-KEMPEN OOST - VOD"/>
        <s v="RTV-KEMPEN WEST - VOD"/>
        <s v="RTV-MECHELEN - VOD"/>
        <s v="Télé MB - VOD"/>
        <s v="TéléSambre - VOD"/>
        <s v="TéléVesdre - VOD"/>
        <s v="TVCom - VOD"/>
        <s v="TV Limburg centrum - VOD"/>
        <s v="TV Limburg midden - VOD"/>
        <s v="TV Limburg noord - VOD"/>
        <s v="TV Limburg oost - VOD"/>
        <s v="TV Limburg west - VOD"/>
        <s v="TV Limburg zuid-oost - VOD"/>
        <s v="TV Limburg zuid-west - VOD"/>
        <s v="TV Oost - VOD"/>
        <s v="TV Lux - VOD"/>
        <s v="WTV - VOD"/>
        <s v="Proximus 11+ Seven FR HD"/>
        <s v="Pickx+ Sports 10 NL HD"/>
        <s v="National Geographic Channel NL HD"/>
        <s v="Motorvision TV"/>
        <s v="Motorvision TV HD"/>
        <s v="Velvet Films - VOD"/>
        <s v="Medianext - VOD"/>
        <s v="Lionsgate - VOD"/>
        <s v="Studio 100 - VOD"/>
        <s v="Pebble TV - VOD"/>
        <s v="AMC Networks Inc. - VOD"/>
        <s v="Travel XP HD"/>
        <s v="TV5 Monde FBS HD"/>
        <s v="Jean Kluger NV - VOD"/>
        <s v="Gap Busters - VOD"/>
        <s v="PENTHOUSE DIGITAL INC - VOD"/>
        <s v="Image Creation - VOD"/>
        <s v="Dusk"/>
        <s v="Pickx+ Sports 01 NL HD copy"/>
        <s v="Pickx+ Sports 01 FR HD copy"/>
        <s v="Pickx+ NL HD copy1"/>
        <s v="Pickx+ FR HD copy1"/>
        <s v="LN24 HD"/>
        <s v="C8 HD"/>
        <s v="Take Five - VOD"/>
        <s v="JEF - VOD"/>
        <s v="Watertower - VOD"/>
        <s v="SKY - VOD"/>
        <s v="Beluga Tree - VOD"/>
        <s v="GAD Distribution - VOD"/>
        <s v="FONK - VOD"/>
        <s v="Distri7 - VOD"/>
        <s v="SOFAM"/>
        <s v="Auvibel"/>
        <s v="Playright"/>
        <s v="VTM Gold"/>
        <s v="Kwassa Films - VOD"/>
        <s v="Imagine - VOD"/>
        <s v="Mooov - VOD"/>
        <s v="Basic Fit - VOD"/>
        <s v="Playtime - VOD"/>
        <s v="Gypsy productions - VOD"/>
        <s v="Film &amp; Picture - VOD"/>
        <s v="Cinématèque Royale de Belgique - VOD"/>
        <s v="Wady Films - VOD"/>
        <s v="The Elbaum Catalog Company - VOD"/>
        <s v="SASU SCREENSKIN - VOD"/>
        <s v="Bigger Boat - VOD"/>
        <s v="WW Entertainment - VOD"/>
        <s v="The Ice House VZW - VOD"/>
        <s v="Gardner and Domm nv - VOD"/>
        <s v="TMC"/>
        <s v="Kadet HD"/>
        <s v="Kzoom HD"/>
        <s v="ITV - VOD"/>
        <s v="ReelOne - VOD"/>
        <s v="ESPN Sports Media Limited - VOD"/>
        <s v="Pickx Live FR"/>
        <s v="Pickx Live NL"/>
        <s v="Under The Milky Way - VOD"/>
        <s v="Eleven Pro League 1 FR HD"/>
        <s v="Eleven Pro League 1 FR"/>
        <s v="Eleven Pro League 1 NL HD"/>
        <s v="Eleven Pro League 1 NL"/>
        <s v="Eleven Pro League 2 FR HD"/>
        <s v="Eleven Pro League 2 FR"/>
        <s v="Eleven Pro League 2 NL HD"/>
        <s v="Eleven Pro League 2 NL"/>
        <s v="Eleven Pro League 3 FR HD"/>
        <s v="Eleven Pro League 3 FR"/>
        <s v="Eleven Pro League 3 NL HD"/>
        <s v="Eleven Pro League 3 NL"/>
        <s v="Disney + info"/>
        <s v="BELGA PRODUCTION - VOD"/>
        <s v="Out TV - VOD"/>
        <s v="Beall Productions - VOD"/>
        <s v="eSportsONE HD"/>
        <s v="Belgica Films - VOD"/>
        <s v="Menuetto Film - VOD"/>
        <s v="Comedy Central FR"/>
        <s v="Paramount Channel"/>
        <s v="STU BRU                                           "/>
        <s v="PODIUM-19"/>
        <s v="Out TV HD"/>
        <s v="ASER MEDIA LIMITED - VOD"/>
        <s v="Gamma Broadcast group BV - VOD"/>
        <s v="Periscoop Film - VOD"/>
        <s v="Pfaff Sabrina productions - VOD"/>
        <s v="The Party Sales - VOD"/>
        <s v="Roue Libre - VOD"/>
        <s v="Centre Vidéo de Bruxelles - VOD"/>
        <s v="Be TV - VOD"/>
        <s v="Play7 HD"/>
        <s v="Illegitime Defense - VOD"/>
        <s v="DCD - VOD"/>
        <s v="FCCE - VOD"/>
        <s v="Pickx+ FR HD copy2"/>
        <s v="Pickx+ NL HD copy2"/>
        <s v="BBL Distribution - VOD"/>
        <s v="In the Air - VOD"/>
        <s v="CBS international Television - VOD"/>
        <s v="Netflix App"/>
        <s v="Disney+ App"/>
        <s v="Museum TV"/>
        <s v="Federation Entertainment - VOD"/>
        <s v="CBS Broadcast international - VOD"/>
        <s v="A+E Networks - VOD"/>
        <s v="Harmony - VOD"/>
        <s v="Banijay Rights - VOD"/>
        <s v="Be For Films - VOD"/>
        <s v="Acht - VOD"/>
        <s v="DRG Limited - VOD"/>
        <s v="Ryva Production - VOD"/>
        <s v="Scope Invest - VOD"/>
        <s v="Scope Invest Indep - VOD"/>
        <s v="ATV HD"/>
        <s v="AVS-EEKLO HD"/>
        <s v="AVS-GENT HD"/>
        <s v="AVS-OUDENAARDE HD"/>
        <s v="Ring TV HD"/>
        <s v="ROB TV HD"/>
        <s v="RTV-KEMPEN NOORD HD"/>
        <s v="RTV-KEMPEN OOST HD"/>
        <s v="RTV-KEMPEN WEST HD"/>
        <s v="RTV-MECHELEN HD"/>
        <s v="TV Limburg centrum HD"/>
        <s v="TV Oost HD"/>
        <s v="AT Production - VOD"/>
        <s v="Ment TV HD"/>
        <s v="INPLUS - VOD"/>
        <s v="MaTélé HD"/>
        <s v="Pickx Live FR HD Copy                         "/>
        <s v="TV Lux HD              "/>
        <s v="TV Com HD"/>
        <s v="BX1 HD"/>
        <s v="No Télé HD"/>
        <s v="Bouke HD"/>
        <s v="Canal Zoom HD"/>
        <s v="Télé MB HD"/>
        <s v="Télé Sambre HD"/>
        <s v="Vedia HD"/>
        <s v="BRF Fernsehen HD"/>
        <s v="Pickx Live NL HD Copy                         "/>
        <s v="BRUZZ HD"/>
        <s v="Antenne Centre HD"/>
        <s v="TF1 Séries Films HD"/>
        <s v="Q-Music Kijk Live HD"/>
        <s v="INPLUS HD"/>
        <s v="Daylight Invest - VOD"/>
        <s v="Videoplugger"/>
        <s v="Pretpraters - VOD"/>
        <s v="Dynamic Television - VOD"/>
        <s v="Discovery Investigation HD"/>
        <s v="Discovery Science HD"/>
        <s v="Eurosport 2 NL HD"/>
        <s v="Eurosport 2 FR HD"/>
        <s v="Cartoon Network NL HD"/>
        <s v="Boomerang NL HD"/>
        <s v="Boomerang FR HD"/>
        <s v="10.80 Films - VOD"/>
        <s v="Iris films - VOD"/>
        <s v="W-Sports"/>
        <s v="History HD"/>
        <s v="Histoire HD"/>
        <s v="Science &amp; Vie TV HD"/>
        <s v="Disney Junior FR HD"/>
        <s v="Lilydale Films - VOD"/>
        <s v="KTV Japan - VOD"/>
        <s v="Rai 1 HD"/>
        <s v="Rai 2 HD"/>
        <s v="Rai 3 HD"/>
        <s v="Dobbit TV NL HD"/>
        <s v="MacGillivray Freeman - VOD"/>
        <s v="Dutch Content - VOD"/>
        <s v="Journeyman - VOD"/>
        <s v="Das Erste HD"/>
        <s v="Mangas HD"/>
        <s v="La Chaîne Info HD"/>
        <s v="Comedy Central NL HD"/>
        <s v="Das Zweite HD"/>
        <s v="IRDEC - VOD"/>
        <s v="Farpoint Films - VOD"/>
        <s v="3DD Productions"/>
        <s v="Pop Twist Entertainment - VOD"/>
        <s v="Omnifilm Entertainment - VOD"/>
        <s v="Deep Bridge Entertainment - VOD"/>
        <s v="COMEDIHA - VOD"/>
        <s v="Sic - Portugal - VOD"/>
        <s v="W-Sports - VOD"/>
        <s v="CBS Comedy - VOD"/>
        <s v="Cesk Televize Czech TV - VOD"/>
        <s v="Daehan Drama Ltd - VOD"/>
        <s v="Louvigny media - VOD"/>
        <s v="Les Gens - VOD"/>
        <s v="MS Pickx + FR SVOD"/>
        <s v="MS Pickx + NL SVOD"/>
        <s v="Brain Power Studio Rights - VOD"/>
        <s v="Sioux Productions - VOD"/>
        <s v="Debonair - VOD"/>
        <s v="Dorcel XXX HD"/>
        <s v="Passie XXX HD"/>
        <s v="Trace Urban HD"/>
        <s v="Tiji HD"/>
        <s v="Pink TV HD"/>
        <s v="Cartoonito NL"/>
        <s v="Cartoonito NL HD"/>
        <s v="Melody HD"/>
        <s v="MTV NL HD"/>
        <s v="MTV Hits HD"/>
        <s v="AUTOMOTO HD"/>
        <s v="Fashion TV HD                             "/>
        <s v="Disney Junior (FR) HD" u="1"/>
        <s v="Pickx+ (FR) HD (copy1)" u="1"/>
        <s v="Pickx+ (NL) HD (copy1)" u="1"/>
        <s v="Pickx Live (FR) HD" u="1"/>
        <s v="Groove (Disco &amp; Funk)" u="1"/>
        <s v="Pickx+ (FR)" u="1"/>
        <s v="Be 1 HD" u="1"/>
        <s v="Eleven Sports 1 (NL) HD" u="1"/>
        <s v="Eleven Sports 2 (NL) HD" u="1"/>
        <s v="Eleven Sports 3 (NL) HD" u="1"/>
        <s v="Eleven Sports 1 (FR) HD" u="1"/>
        <s v="Eleven Sports 2 (FR) HD" u="1"/>
        <s v="Eleven Sports 3 (FR) HD" u="1"/>
        <s v="Pickx Live (NL)" u="1"/>
        <s v="Radio Télévision Belge de la Communauté Française (RTBF) - VOD" u="1"/>
        <s v="Pickx+ (FR) HD (copy2)" u="1"/>
        <s v="Pickx+ (NL) HD (copy2)" u="1"/>
        <s v="De Vijver Mediaholding - VOD" u="1"/>
        <s v="Pickx+ (FR) HD" u="1"/>
        <s v="Cesk Televize (Czech TV) - VOD" u="1"/>
        <s v="Pickx+ (NL)" u="1"/>
        <s v="Pickx Live (FR) (copy)" u="1"/>
        <s v="Pickx Live (FR)" u="1"/>
        <s v="PinkX HD" u="1"/>
        <s v="Eleven Pro League 1 (NL)" u="1"/>
        <s v="Eleven Pro League 2 (NL)" u="1"/>
        <s v="Eleven Pro League 3 (NL)" u="1"/>
        <s v="Comedy Central (NL)" u="1"/>
        <s v="Comedy Central (FR)" u="1"/>
        <s v="Pickx+ (NL) HD" u="1"/>
        <s v="Eleven Pro League 1 (NL) HD" u="1"/>
        <s v="Eleven Pro League 2 (NL) HD" u="1"/>
        <s v="Pickx Live (NL) (copy)" u="1"/>
        <s v="Eleven Sports 1 (NL)" u="1"/>
        <s v="Eleven Pro League 3 (NL) HD" u="1"/>
        <s v="Pickx Live (FR) HD Copy                         " u="1"/>
        <s v="Pickx Live (NL) HD Copy                         " u="1"/>
        <s v="Pickx Live (NL) HD" u="1"/>
        <s v="Eleven Sports 2 (NL)" u="1"/>
        <s v="Eleven Sports 3 (NL)" u="1"/>
        <s v="Eleven Pro League 1 (FR)" u="1"/>
        <s v="Eleven Pro League 2 (FR)" u="1"/>
        <s v="Eleven Pro League 3 (FR)" u="1"/>
        <s v="Eleven Sports 1 (FR)" u="1"/>
        <s v="Eleven Sports 2 (FR)" u="1"/>
        <s v="Eleven Sports 3 (FR)" u="1"/>
        <s v="Eleven Pro League 1 (FR) HD" u="1"/>
        <s v="Eleven Pro League 2 (FR) HD" u="1"/>
        <s v="Eleven Pro League 3 (FR) HD" u="1"/>
        <s v="Comedy Central (NL) HD" u="1"/>
        <s v="FashionTV" u="1"/>
      </sharedItems>
    </cacheField>
    <cacheField name="CHANNEL_ALIAS" numFmtId="0">
      <sharedItems containsBlank="1"/>
    </cacheField>
    <cacheField name="CHANNEL_QUALITY" numFmtId="0">
      <sharedItems containsBlank="1"/>
    </cacheField>
    <cacheField name="CHANNEL_LANGUAGE" numFmtId="0">
      <sharedItems containsBlank="1" count="12">
        <m/>
        <s v="NL"/>
        <s v="FR"/>
        <s v="AR"/>
        <s v="DE"/>
        <s v="EN"/>
        <s v="IT"/>
        <s v="MA"/>
        <s v="NA"/>
        <s v="ES"/>
        <s v="NAV"/>
        <s v="NAP"/>
      </sharedItems>
    </cacheField>
    <cacheField name="CNT_AVAIL_REG_BXL" numFmtId="0">
      <sharedItems containsBlank="1"/>
    </cacheField>
    <cacheField name="CNT_AVAIL_REG_FL" numFmtId="0">
      <sharedItems containsBlank="1"/>
    </cacheField>
    <cacheField name="CNT_AVAIL_REG_WL" numFmtId="0">
      <sharedItems containsBlank="1"/>
    </cacheField>
    <cacheField name="CNT_IN_SCARLET_LIGHT" numFmtId="0">
      <sharedItems containsBlank="1" count="3">
        <m/>
        <s v="Y"/>
        <s v="NAP"/>
      </sharedItems>
    </cacheField>
    <cacheField name="CHANNEL_NETWORK_GROUP" numFmtId="0">
      <sharedItems containsBlank="1" count="389">
        <m/>
        <s v="Al Jazeera Media Network"/>
        <s v="British Broadcasting Corporation"/>
        <s v="WarnerMedia"/>
        <s v="Regional Channel"/>
        <s v="France Télévisions"/>
        <s v="21st Century Fox"/>
        <s v="Nederlandse Publieke Omroep (NPO)"/>
        <s v="Penthouse"/>
        <s v="Telenet"/>
        <s v="Be TV"/>
        <s v="NBC Universal"/>
        <s v="MediaWan"/>
        <s v="NextRadioTV"/>
        <s v="Marc Dorcel Productions"/>
        <s v="NRJ Group"/>
        <s v="Radio Télévision Belge de la Communauté Française (RTBF)"/>
        <s v="RTL Group"/>
        <s v="The Walt Disney Company"/>
        <s v="Moroccan National Broadcaster"/>
        <s v="M6 Group"/>
        <s v="Eleven Sports Network"/>
        <s v="Discovery Communications, Inc."/>
        <s v="TF1 Group"/>
        <s v="A+E Networks"/>
        <s v="AMC Networks Inc."/>
        <s v="ARTE"/>
        <s v="Belgischer Rundfunk"/>
        <s v="Bloomberg L.P."/>
        <s v="Cofites"/>
        <s v="DPG Media SA"/>
        <s v="Play Media"/>
        <s v="Euronews"/>
        <s v="Fashion TV   "/>
        <s v="France Médias Monde"/>
        <s v="Les echos/Canal +"/>
        <s v="German National Broadcaster"/>
        <s v="Gruppo Mediaset"/>
        <s v="Harmony"/>
        <s v="IPM Group"/>
        <s v="KTO"/>
        <s v="CSI Sports"/>
        <s v="Lint Media"/>
        <s v="Maghreb TV"/>
        <s v="Ment TV"/>
        <s v="Melty Group"/>
        <s v="Morocco TV"/>
        <s v="Motors TV"/>
        <s v="Netflix"/>
        <s v="Passie XXX"/>
        <s v="Pebble TV"/>
        <s v="Pink TV"/>
        <s v="Netwerk Televisie"/>
        <s v="Professional Media Group (PMG)"/>
        <s v="Proximus"/>
        <s v="Radiotelevisione italiana (RAI)"/>
        <s v="Roularta Media Group"/>
        <s v="Scripps Networks Interactive"/>
        <s v="Stingray Digital Group"/>
        <s v="Studio 100"/>
        <s v="Televisión Española (TVE)"/>
        <s v="Télévista Group"/>
        <s v="Trace Urban"/>
        <s v="TV5 Monde"/>
        <s v="Paramount Global"/>
        <s v="Vlaamse Radio en Televisieomroep (VRT)"/>
        <s v="Bigfoot Entertainment"/>
        <s v="ProSiebenSat.1 Media"/>
        <s v="3DD"/>
        <s v="A Private View"/>
        <s v="ABC"/>
        <s v="About Premium Content"/>
        <s v="A-Film"/>
        <s v="Alfacam"/>
        <s v="Alizé Production"/>
        <s v="Alternative Film"/>
        <s v="AMC"/>
        <s v="Anga Distribution"/>
        <s v="Anonymes Films"/>
        <s v="Appus"/>
        <s v="Arendsoog"/>
        <s v="Artémis Productions"/>
        <s v="Arti Film"/>
        <s v="Athena"/>
        <s v="Bad taste Records"/>
        <s v="Balanga"/>
        <s v="BBI Films"/>
        <s v="Belga"/>
        <s v="Benelux Film Dist"/>
        <s v="Berfilms"/>
        <s v="Big Farm"/>
        <s v="BlazHoffski"/>
        <s v="BlinkTV"/>
        <s v="Blue Donkey"/>
        <s v="BMC"/>
        <s v="Bonjour"/>
        <s v="Bridge Entertainment"/>
        <s v="UniFrance"/>
        <s v="Caviar"/>
        <s v="Cineart"/>
        <s v="Cinemate Distribution"/>
        <s v="Climax Films"/>
        <s v="Colmax"/>
        <s v="Sony Corporation"/>
        <s v="Cookie Jar"/>
        <s v="Cornered"/>
        <s v="Cri de cœur"/>
        <s v="DFW"/>
        <s v="Discovery"/>
        <s v="Disky"/>
        <s v="Doco Digital B.V"/>
        <s v="Dreamlanes"/>
        <s v="Dupuis"/>
        <s v="Dusk"/>
        <s v="EIC"/>
        <s v="Elysée Films"/>
        <s v="EMI Music"/>
        <s v="Entre Chien Et Loup"/>
        <s v="eOne"/>
        <s v="Epitaph"/>
        <s v="Exploration du Monde"/>
        <s v="Exqi"/>
        <s v="Eyeworks"/>
        <s v="Fact and Fiction"/>
        <s v="Filmland"/>
        <s v="Firmin"/>
        <s v="Flèche Production"/>
        <s v="Flying Home"/>
        <s v="Fobic"/>
        <s v="Fontana"/>
        <s v="Frakas Productions"/>
        <s v="France Télévision"/>
        <s v="Freeway Media"/>
        <s v="FremantleMedia Group"/>
        <s v="Gaumont"/>
        <s v="Gaumont France"/>
        <s v="Gentle Management"/>
        <s v="Going Dutch"/>
        <s v="GoodNews4Film"/>
        <s v="Hélicotronc"/>
        <s v="History"/>
        <s v="HPG"/>
        <s v="IMG Media"/>
        <s v="Indeed Films"/>
        <s v="Independent Films"/>
        <s v="Independent Productions"/>
        <s v="Indies"/>
        <s v="IndivisualNL"/>
        <s v="IotaProductions"/>
        <s v="Ita"/>
        <s v="Jekino"/>
        <s v="Kanaalz"/>
        <s v="Kaos Films"/>
        <s v="KRCGENK"/>
        <s v="La Compagnie Cinématographique"/>
        <s v="Left Fields"/>
        <s v="Les Films de la Passerelle"/>
        <s v="Les films du carré"/>
        <s v="Les films du fleuve"/>
        <s v="Little Blue Ones"/>
        <s v="Live Nation"/>
        <s v="Living Colour"/>
        <s v="Livingstone"/>
        <s v="Loft International"/>
        <s v="Lucifer"/>
        <s v="Lumière Publishing"/>
        <s v="Man's Films"/>
        <s v="Marc Sluszny EZ"/>
        <s v="Matchroom Sport"/>
        <s v="Mediatoon"/>
        <s v="Menuet"/>
        <s v="MG Production"/>
        <s v="MGM Holdings, Inc."/>
        <s v="beIN Media Group"/>
        <s v="MK2"/>
        <s v="Moefie Klub"/>
        <s v="Momedia"/>
        <s v="MonteVerdi Media"/>
        <s v="MUBI"/>
        <s v="National Geographic"/>
        <s v="Need Productions"/>
        <s v="News"/>
        <s v="Nexus Factory"/>
        <s v="Nexus indep"/>
        <s v="No Studio"/>
        <s v="nWave Distribution"/>
        <s v="O'Brother Distribution"/>
        <s v="ODMedia"/>
        <s v="One2see"/>
        <s v="OnzeTV"/>
        <s v="Other - Motion Pictures"/>
        <s v="Other - TV Programming"/>
        <s v="Otomatic"/>
        <s v="Panache"/>
        <s v="Panda"/>
        <s v="Paradiso"/>
        <s v="Paramount Pictures"/>
        <s v="Paraplu"/>
        <s v="PASSION4TV B.V."/>
        <s v="Pathé"/>
        <s v="Petrol"/>
        <s v="Pias Comedy"/>
        <s v="Pink"/>
        <s v="Pink Moon"/>
        <s v="STV"/>
        <s v="Potemkino"/>
        <s v="Première TV"/>
        <s v="Private"/>
        <s v="Pukkelpop"/>
        <s v="Quickupload"/>
        <s v="RCSCTV"/>
        <s v="RCV"/>
        <s v="Redbull"/>
        <s v="Remain In Light"/>
        <s v="Rimpelrock"/>
        <s v="Rinkel Film"/>
        <s v="Rooftop Content group"/>
        <s v="Rough Trade"/>
        <s v="RSCATV"/>
        <s v="Saint-Thomas"/>
        <s v="Sapphire"/>
        <s v="SBS"/>
        <s v="September Film"/>
        <s v="SIA"/>
        <s v="Simple Production"/>
        <s v="Skyline Entertainment"/>
        <s v="Snapper"/>
        <s v="Source1Media"/>
        <s v="Splendid Film"/>
        <s v="Sportsbrand"/>
        <s v="Starway"/>
        <s v="Stingray"/>
        <s v="Studio Canal"/>
        <s v="Tarantula"/>
        <s v="The Box Distribution"/>
        <s v="The Searchers"/>
        <s v="This is Bang"/>
        <s v="This is Music"/>
        <s v="Threelines"/>
        <s v="To Do Today"/>
        <s v="Tourne Sol Production"/>
        <s v="U Dream"/>
        <s v="UniversCiné"/>
        <s v="Upside Distribution"/>
        <s v="V2"/>
        <s v="Versus Production"/>
        <s v="Victor"/>
        <s v="Victory Productions"/>
        <s v="Videodis"/>
        <s v="Vision Music"/>
        <s v="Vivi Films"/>
        <s v="Voices"/>
        <s v="VRT Group"/>
        <s v="Time Warner"/>
        <s v="WFE"/>
        <s v="Wolvin"/>
        <s v="Wrong Men North"/>
        <s v="YC Alligator Films"/>
        <s v="Zodiak Media"/>
        <s v="Zooloo Kids"/>
        <s v="Eklektik"/>
        <s v="Media Stratégy"/>
        <s v="De Mensen"/>
        <s v="100 distribution"/>
        <s v="Europacorp"/>
        <s v="Be-FILMS"/>
        <s v="Novak Productions"/>
        <s v="SABAM"/>
        <s v="AGICOA"/>
        <s v="SACD"/>
        <s v="SIMIM"/>
        <s v="URADEX"/>
        <s v="Unifrance Film International"/>
        <s v="Evenaar"/>
        <s v="Vice Media LLC"/>
        <s v="Via Plaza"/>
        <s v="Vlaams Parlement"/>
        <s v="ESL TV"/>
        <s v="Home Box Office, Inc."/>
        <s v="Courage Mon Amour"/>
        <s v="Stenola"/>
        <s v="SND"/>
        <s v="Roissy Films"/>
        <s v="F.F.C.M"/>
        <s v="Zodiak Belgium NV "/>
        <s v="Savage Film"/>
        <s v="Ace Entertainment"/>
        <s v="Telescope"/>
        <s v="Diamond City Films"/>
        <s v="Regional Channel VOD"/>
        <s v="The Frontdoor"/>
        <s v="Velvet Films"/>
        <s v="Medianext"/>
        <s v="Lionsgate"/>
        <s v="Celebrities Management Private Limited"/>
        <s v="Jean Kluger NV"/>
        <s v="Gap Busters"/>
        <s v="Image Creation"/>
        <s v="2GrapesMedia"/>
        <s v="Les News 24"/>
        <s v="Groupe Canal + SA"/>
        <s v="Take Five"/>
        <s v="JEF"/>
        <s v="Watertower"/>
        <s v="SKY"/>
        <s v="Beluga Tree"/>
        <s v="GAD Distribution"/>
        <s v="FONK"/>
        <s v="Distri7"/>
        <s v="SOFAM"/>
        <s v="Auvibel"/>
        <s v="Playright"/>
        <s v="Kwassa Films"/>
        <s v="Imagine"/>
        <s v="Mooov"/>
        <s v="Basic Fit"/>
        <s v="Playtime"/>
        <s v="Gypsy productions"/>
        <s v="Film &amp; Picture"/>
        <s v="Cinématèque Royale de Belgique"/>
        <s v="Wady Films"/>
        <s v="The Elbaum Catalog Company"/>
        <s v="SASU SCREENSKIN"/>
        <s v="Bigger Boat"/>
        <s v="WW Entertainment"/>
        <s v="The Ice House VZW"/>
        <s v="Gardner and Domm nv"/>
        <s v="ITV"/>
        <s v="ReelOne"/>
        <s v="ESPN Sports Media Limited"/>
        <s v="Under The Milky Way"/>
        <s v="BELGA PRODUCTION"/>
        <s v="Out TV"/>
        <s v="Beall Productions"/>
        <s v="Sport1 GmbH"/>
        <s v="Belgica Films"/>
        <s v="Menuetto Film"/>
        <s v="PODIUM-19"/>
        <s v="ASER MEDIA LIMITED"/>
        <s v="Gamma Broadcast group BV"/>
        <s v="Periscoop Film"/>
        <s v="Pfaff Sabrina productions"/>
        <s v="The Party Sales"/>
        <s v="Roue Libre"/>
        <s v="Centre Vidéo de Bruxelles"/>
        <s v="Illegitime Defense"/>
        <s v="DCD"/>
        <s v="FCCE"/>
        <s v="BBL Distribution"/>
        <s v="In the Air"/>
        <s v="CBS international Television"/>
        <s v="Federation Entertainment"/>
        <s v="CBS Broadcast international"/>
        <s v="Banijay Rights"/>
        <s v="Be For Films"/>
        <s v="DRG Limited"/>
        <s v="Ryva Production"/>
        <s v="AT Production"/>
        <s v="Tv entertainment reality network"/>
        <s v="Daylight Invest"/>
        <s v="Videoplugger - VOD"/>
        <s v="Pretpraters - VOD"/>
        <s v="Dynamic Television"/>
        <s v="10.80 Films"/>
        <s v="Iris films"/>
        <s v="W Sport Media Ventures Limited"/>
        <s v="Lilydale Films"/>
        <s v="KTV Japan"/>
        <s v="MacGillivray Freeman"/>
        <s v="Dutch Content"/>
        <s v="Journeyman"/>
        <s v="IRDEC"/>
        <s v="Farpoint Films"/>
        <s v="3DD Productions"/>
        <s v="Pop Twist Entertainment"/>
        <s v="Omnifilm Entertainment"/>
        <s v="Deep Bridge Entertainment"/>
        <s v="COMEDIHA"/>
        <s v="Sic - Portugal"/>
        <s v="CBS Comedy"/>
        <s v="Cesk Televize (Czech TV)"/>
        <s v="Daehan Drama Ltd"/>
        <s v="Louvigny media"/>
        <s v="Les Gens"/>
        <s v="Brain Power Studio Rights"/>
        <s v="Sioux Productions"/>
        <s v="Debonair"/>
        <s v="FashionTV" u="1"/>
        <s v="De Vijver Mediaholding" u="1"/>
      </sharedItems>
    </cacheField>
    <cacheField name="CHANNEL_NAME_GROUP" numFmtId="0">
      <sharedItems containsBlank="1" count="923">
        <m/>
        <s v="Actua TV"/>
        <s v="BBC Radio 1"/>
        <s v="BBC Radio 2"/>
        <s v="BBC Radio 3"/>
        <s v="BBC Two"/>
        <s v="BBC World News Radio"/>
        <s v="Belpop"/>
        <s v="Blues"/>
        <s v="Chansons"/>
        <s v="Chillout"/>
        <s v="Classic Rock"/>
        <s v="Classical Calm"/>
        <s v="Classical Greats"/>
        <s v="Classical Orchestral"/>
        <s v="ClubFM"/>
        <s v="CNBC Europe"/>
        <s v="CNN International Europe"/>
        <s v="CNN International HD"/>
        <s v="Cocktail Lounge"/>
        <s v="Cool Jazz"/>
        <s v="Dancefloor Fillers"/>
        <s v="Drive"/>
        <s v="Eurosport 2 HD"/>
        <s v="Evenaar"/>
        <s v="Family Radio"/>
        <s v="FOCUS"/>
        <s v="Food network"/>
        <s v="France Culture"/>
        <s v="France Inter"/>
        <s v="France Musique"/>
        <s v="France Ô"/>
        <s v="Freedom"/>
        <s v="Groove Disco &amp; Funk"/>
        <s v="Gulli"/>
        <s v="Headbangers"/>
        <s v="Hip Hop"/>
        <s v="Hit FM"/>
        <s v="Hot Country"/>
        <s v="ID"/>
        <s v="Indie Classics"/>
        <s v="Jazz Classics"/>
        <s v="Jim Jam"/>
        <s v="LCI HD"/>
        <s v="Mezzo TV"/>
        <s v="MTV Belgique"/>
        <s v="National Geographic Channel HD"/>
        <s v="Nick Music"/>
        <s v="Nickelodeon Belgique"/>
        <s v="NPO 3FM"/>
        <s v="NPO Radio 1"/>
        <s v="NPO Radio 2"/>
        <s v="NPO Radio 4"/>
        <s v="n-tv"/>
        <s v="OUTtv"/>
        <s v="Penthouse HD"/>
        <s v="Penthouse HD2"/>
        <s v="Play More Black HD"/>
        <s v="Play More Cinema HD"/>
        <s v="Play More Kicks HD"/>
        <s v="Play More Relax HD"/>
        <s v="Play More Select HD"/>
        <s v="Play More Series HD"/>
        <s v="Play Sports 1 HD"/>
        <s v="Play Sports 2 HD"/>
        <s v="Play Sports 3 HD"/>
        <s v="Play Sports 4 HD"/>
        <s v="Play Sports 5 HD"/>
        <s v="Play Sports 6 HD"/>
        <s v="Play Sports 7 HD"/>
        <s v="Play Sports 8 HD"/>
        <s v="Play Sports Golf"/>
        <s v="Play Sports Info"/>
        <s v="Play Sports infokanaal"/>
        <s v="Play time HD"/>
        <s v="Play time-kanaal"/>
        <s v="Playboy TV"/>
        <s v="Qmusic Radio"/>
        <s v="Radio France Internationale"/>
        <s v="Radio Judaica"/>
        <s v="Radio Maria"/>
        <s v="Reggae Vibra"/>
        <s v="Revival"/>
        <s v="Rock Alternative"/>
        <s v="Rock Anthems"/>
        <s v="Rock 'n Roll"/>
        <s v="RTPi Internacional Europa"/>
        <s v="RTV - Geel"/>
        <s v="RTV - Herenthout"/>
        <s v="RTV - Mechelen"/>
        <s v="RTV - Turnhout"/>
        <s v="Russia Today"/>
        <s v="Schlager"/>
        <s v="Shorts TV HD"/>
        <s v="Silk"/>
        <s v="Stories TV"/>
        <s v="Strictly 60's"/>
        <s v="Telenet demokanaal"/>
        <s v="The Alternative"/>
        <s v="The Israeli Network"/>
        <s v="TOPradio"/>
        <s v="Total Hits - UK"/>
        <s v="Total Hits France"/>
        <s v="Total Hits Germany"/>
        <s v="Total Hits Italy"/>
        <s v="Total Hits Nordic"/>
        <s v="Total Hits Spain"/>
        <s v="TRT Türk"/>
        <s v="Türk Muzigi"/>
        <s v="TV Brussel - Brusselse rand"/>
        <s v="TV Oost - Dendermonde"/>
        <s v="TV Oost - Sint-Niklaas"/>
        <s v="TV Polonia"/>
        <s v="TVE Internacional Europe"/>
        <s v="Ultimate Urban"/>
        <s v="VOO  Sport World 3"/>
        <s v="VOO Sport 1 HD"/>
        <s v="VOO Sport 2"/>
        <s v="VOO Sport 3"/>
        <s v="VOO Sport 4"/>
        <s v="VOO Sport 5"/>
        <s v="VOO Sport World 1"/>
        <s v="VOO Sport World 1 HD"/>
        <s v="VOO Sport World 2"/>
        <s v="VOO Sport World 3"/>
        <s v="VOX"/>
        <s v="VRT NWS"/>
        <s v="WDR 2"/>
        <s v="WDR 3"/>
        <s v="WDR 4"/>
        <s v="WDR 5"/>
        <s v="World Carnival"/>
        <s v="WTV West-Vlaanderen"/>
        <s v="WTV West-Vlaanderen - HD"/>
        <s v="Xite"/>
        <s v="X-Passion"/>
        <s v="Zen"/>
        <s v="BE1"/>
        <s v="Be Ciné"/>
        <s v="Be Séries"/>
        <s v="Be 1  +1h HD"/>
        <s v="13ème Rue HD"/>
        <s v="Animaux HD"/>
        <s v="Be 3D"/>
        <s v="BFM TV"/>
        <s v="Boing"/>
        <s v="C News"/>
        <s v="Canal 24 Horas"/>
        <s v="Canal Play"/>
        <s v="CBBC"/>
        <s v="Clubbing TV"/>
        <s v="CNBC"/>
        <s v="Comédie+ HD"/>
        <s v="Contact R'n B"/>
        <s v="Cstar"/>
        <s v="Djazz TV HD"/>
        <s v="Dorcel TV"/>
        <s v="Equidia Live"/>
        <s v="Game One"/>
        <s v="HD1 HD"/>
        <s v="Hustler TV"/>
        <s v="Infosport+"/>
        <s v="Israeli Network"/>
        <s v="KiKa"/>
        <s v="MCM"/>
        <s v="My Cuisine"/>
        <s v="My Zen TV"/>
        <s v="NRJ Hits TV"/>
        <s v="Offener Kanal"/>
        <s v="Piwi+"/>
        <s v="Planète+ AE Ventures "/>
        <s v="Planète+ Crime Investigation"/>
        <s v="Planète+ HD"/>
        <s v="ProSieben"/>
        <s v="Tipik Vision"/>
        <s v="RTC Téléliège HD"/>
        <s v="RTL Sélection"/>
        <s v="RTL Séries Pass"/>
        <s v="RTL+"/>
        <s v="RTP Internacional"/>
        <s v="Sat.1"/>
        <s v="Seasons"/>
        <s v="SFR Sports 2 HD"/>
        <s v="SFR Sports 5 HD"/>
        <s v="Stars XXX TV"/>
        <s v="Stingray Festival 4K"/>
        <s v="Stingray Festival HD"/>
        <s v="SWR"/>
        <s v="TéléToon+"/>
        <s v="Toonami"/>
        <s v="Toute l'Histoire"/>
        <s v="Trek TV HD"/>
        <s v="TRT"/>
        <s v="VOOsport World 2 HD"/>
        <s v="VOOsport World 3 HD"/>
        <s v="Voyage HD"/>
        <s v="Warner TV HD"/>
        <s v="WDR"/>
        <s v="XXL"/>
        <s v="Disney Channel Vlaanderen "/>
        <s v="Al Aoula Europe"/>
        <s v="Canal J"/>
        <s v="Cartoon Network FR HD"/>
        <s v="Eleven Sports 2 HD"/>
        <s v="Eleven Sports 3 HD"/>
        <s v="FOX Vlaanderen"/>
        <s v="National Geographic NL HD"/>
        <s v="SFR Sport 2 HD"/>
        <s v="SyFy HD"/>
        <s v="Télévesdre"/>
        <s v="Bel RTL"/>
        <s v="Discovery Channel Vlaanderen"/>
        <s v="Baby TV FR"/>
        <s v="Baby TV NL"/>
        <s v="National Geographic Channel FR"/>
        <s v="National Geographic Channel NL"/>
        <s v="Nat Geo WILD FR"/>
        <s v="Nat Geo WILD NL"/>
        <s v="Voyage"/>
        <s v="Histoire"/>
        <s v="History"/>
        <s v="AUTOMOTO"/>
        <s v="AB3"/>
        <s v="ABEXPLORE"/>
        <s v="Action"/>
        <s v="Animaux"/>
        <s v="Mangas"/>
        <s v="Science &amp; Vie TV"/>
        <s v="Extreme Sports Channel FR"/>
        <s v="Trek"/>
        <s v="Escales"/>
        <s v="Chasse et Pêche"/>
        <s v="Al Jazeera Arabic"/>
        <s v="AMC"/>
        <s v="Extreme Sports Channel NL"/>
        <s v="Sundance TV FR"/>
        <s v="Sundance TV NL"/>
        <s v="ARTE FR"/>
        <s v="BRF Fernsehen"/>
        <s v="BRF1 Radio"/>
        <s v="Bloomberg Television"/>
        <s v="BBC One"/>
        <s v="BBC Three"/>
        <s v="BBC Four / CBeebies"/>
        <s v="BBC World News"/>
        <s v="BBC Entertainment"/>
        <s v="VTM 4"/>
        <s v="Lacht"/>
        <s v="Nacht"/>
        <s v="Play 4"/>
        <s v="Play 5"/>
        <s v="Discovery Channel FR"/>
        <s v="Animal Planet"/>
        <s v="Discovery Channel NL"/>
        <s v="Discovery Investigation"/>
        <s v="Discovery Science"/>
        <s v="Discovery World"/>
        <s v="Eurosport 1 FR"/>
        <s v="Eurosport 1 NL"/>
        <s v="Eurosport 2 FR"/>
        <s v="Eurosport 2 NL"/>
        <s v="The Learning Channel NL"/>
        <s v="Eleven Sports 1 FR"/>
        <s v="Eleven Sports 1 NL"/>
        <s v="Eleven Sports 2 FR"/>
        <s v="Eleven Sports 2 NL"/>
        <s v="Euronews EN"/>
        <s v="Fashion TV   "/>
        <s v="France 24"/>
        <s v="France 2"/>
        <s v="France 3"/>
        <s v="France 4"/>
        <s v="France 5"/>
        <s v="Mezzo TV HD"/>
        <s v="Das Erste"/>
        <s v="Das Zweite"/>
        <s v="Mediaset"/>
        <s v="Melody"/>
        <s v="DH Radio"/>
        <s v="KTO"/>
        <s v="TiJi"/>
        <s v="Sport 10"/>
        <s v="Cultuur 7"/>
        <s v="Maghreb TV"/>
        <s v="Dorcel XXX"/>
        <s v="VTM 2"/>
        <s v="Ment TV"/>
        <s v="JOE"/>
        <s v="VTM Kids Jr"/>
        <s v="Qmusic"/>
        <s v="VTM 3"/>
        <s v="VTM"/>
        <s v="VTM NON-STOP DOKTERS"/>
        <s v="Jim"/>
        <s v="June TV"/>
        <s v="Al Aoula"/>
        <s v="2M"/>
        <s v="Motors TV"/>
        <s v="13ème Rue FR"/>
        <s v="13th Street NL"/>
        <s v="E! entertainment FR"/>
        <s v="E! entertainment NL"/>
        <s v="SyFy FR"/>
        <s v="SyFy NL"/>
        <s v="NPO 1"/>
        <s v="NPO 2"/>
        <s v="NPO 3"/>
        <s v="Netflix info"/>
        <s v="Radio Nostalgie FR"/>
        <s v="Passie XXX"/>
        <s v="Pebble TV"/>
        <s v="Penthouse HD1"/>
        <s v="Pink TV"/>
        <s v="PlattelandsTV"/>
        <s v="Dobbit TV FR"/>
        <s v="Dobbit TV NL"/>
        <s v="Pickx+ Sports 01 FR"/>
        <s v="Pickx+ Sports 01 NL"/>
        <s v="Pickx+ Sports 02 FR"/>
        <s v="Pickx+ Sports 02 NL"/>
        <s v="Pickx+ Sports 03 FR"/>
        <s v="Pickx+ Sports 03 NL"/>
        <s v="Pickx+ Sports 04 FR"/>
        <s v="Pickx+ Sports 04 NL"/>
        <s v="Pickx+ Sports 05 FR"/>
        <s v="Pickx+ Sports 05 NL"/>
        <s v="Pickx+ Sports 06 FR"/>
        <s v="Pickx+ Sports 06 NL"/>
        <s v="Proximus 11 Seven FR"/>
        <s v="Proximus 11 Seven NL"/>
        <s v="Proximus 11 Eight FR"/>
        <s v="Proximus 11 Eight NL"/>
        <s v="PXS Sports 00 FR"/>
        <s v="PXS Sports 00 NL"/>
        <s v="Pickx+ Sports 07 FR"/>
        <s v="Pickx+ Sports 07 NL"/>
        <s v="Pickx+ Sports 08 FR"/>
        <s v="Proximus 11+ Two NL"/>
        <s v="Pickx+ Sports 09 FR"/>
        <s v="Proximus 11+ Three NL"/>
        <s v="Pickx+ Sports 10 FR"/>
        <s v="Proximus 11+ Four NL"/>
        <s v="Proximus 11+ Five FR"/>
        <s v="Pickx+ Sports 08 NL"/>
        <s v="Proximus 11+ Six FR"/>
        <s v="Pickx+ Sports 09 NL"/>
        <s v="Proximus 11+ Seven FR"/>
        <s v="Pickx+ Sports 10 NL"/>
        <s v="Proximus 11+ Eight FR"/>
        <s v="Proximus 11+ Eight NL"/>
        <s v="Proximus 11+ Nine FR"/>
        <s v="Proximus 11+ Nine NL"/>
        <s v="Regional Info Channel FR"/>
        <s v="Regional Info Channel NL"/>
        <s v="Info Channel"/>
        <s v="Pickx+ FR"/>
        <s v="Movies &amp; Series Info FR"/>
        <s v="Movies &amp; Series Info NL"/>
        <s v="Pickx+ NL"/>
        <s v="Pickx Live FR Copy"/>
        <s v="Pickx Live NL Copy"/>
        <s v="Classic 21"/>
        <s v="La Une"/>
        <s v="Tipik TV"/>
        <s v="La Trois"/>
        <s v="La Première"/>
        <s v="Musiq'3"/>
        <s v="Tipik Radio"/>
        <s v="VivaCité"/>
        <s v="Rai 1"/>
        <s v="Rai 2"/>
        <s v="Rai 3"/>
        <s v="Antenne Centre"/>
        <s v="ATV"/>
        <s v="AVS-EEKLO"/>
        <s v="AVS-GENT"/>
        <s v="AVS-OUDENAARDE"/>
        <s v="BRUZZ"/>
        <s v="BX1"/>
        <s v="Bouke"/>
        <s v="Canal Zoom"/>
        <s v="MaTélé"/>
        <s v="No Télé"/>
        <s v="Regional Channel - Flanders"/>
        <s v="Ring TV"/>
        <s v="ROB TV"/>
        <s v="RTC Téléliège"/>
        <s v="RTV-KEMPEN NOORD"/>
        <s v="RTV-KEMPEN OOST"/>
        <s v="RTV-KEMPEN WEST"/>
        <s v="RTV-MECHELEN"/>
        <s v="Télé MB"/>
        <s v="Télé Sambre"/>
        <s v="Vedia"/>
        <s v="TVCom"/>
        <s v="TV Limburg centrum"/>
        <s v="TV Limburg midden"/>
        <s v="TV Limburg noord"/>
        <s v="TV Limburg oost"/>
        <s v="TV Limburg west"/>
        <s v="TV Limburg zuid-oost"/>
        <s v="TV Limburg zuid-west"/>
        <s v="TV Oost "/>
        <s v="TV Lux"/>
        <s v="WTV"/>
        <s v="Canal Z"/>
        <s v="Kanaal Z"/>
        <s v="M6 Boutique"/>
        <s v="Radio Contact"/>
        <s v="Radio Contact Vision"/>
        <s v="Mint"/>
        <s v="RTL Television"/>
        <s v="RTL-TVI"/>
        <s v="Club RTL"/>
        <s v="Plug RTL"/>
        <s v="The Food Network"/>
        <s v="Travel Channel"/>
        <s v="Stingray Classica HD"/>
        <s v="Studio 100 TV FR"/>
        <s v="S100 Go Info channel"/>
        <s v="TVE Internacional"/>
        <s v="Vivolta"/>
        <s v="La Chaîne Info"/>
        <s v="TF1"/>
        <s v="TV Breizh"/>
        <s v="Ushuaia TV"/>
        <s v="Stylia"/>
        <s v="Disney Channel FR"/>
        <s v="Disney Channel NL"/>
        <s v="Disney Cinemagic FR"/>
        <s v="Disney Junior FR"/>
        <s v="Disney Junior NL"/>
        <s v="Disney XD FR"/>
        <s v="Disney XD NL"/>
        <s v="Boomerang FR"/>
        <s v="Boomerang NL"/>
        <s v="Trace Urban"/>
        <s v="Cartoon Network FR"/>
        <s v="Cartoon Network NL"/>
        <s v="CNN"/>
        <s v="TCM Cinema"/>
        <s v="TV5 Monde FBS"/>
        <s v="MTV FR"/>
        <s v="MTV Hits"/>
        <s v="MTV NL"/>
        <s v="MTV Live"/>
        <s v="Nick Jr. FR"/>
        <s v="Nickelodeon FR"/>
        <s v="Nick Jr. NL"/>
        <s v="Nickelodeon NL"/>
        <s v="Nicktoons"/>
        <s v="Nick Hits"/>
        <s v="Comedy Central NL"/>
        <s v="MTV80's"/>
        <s v="één"/>
        <s v="Canvas"/>
        <s v="Ketnet"/>
        <s v="Klara"/>
        <s v="Klara Continuo"/>
        <s v="MNM"/>
        <s v="MNM Hits"/>
        <s v="Radio 1"/>
        <s v="Radio 2 Antwerpen"/>
        <s v="Radio 2 Limburg"/>
        <s v="Radio 2 Oost-Vlaanderen"/>
        <s v="Radio 2 Vlaams-Brabant"/>
        <s v="Radio 2 West-Vlaanderen"/>
        <s v="De tijdloze"/>
        <s v="Studio Brussel"/>
        <s v="Proximus 11 Nine NL"/>
        <s v="Fashion One NL"/>
        <s v="Nickelodeon NL HD"/>
        <s v="3DD - VOD"/>
        <s v="A Private View - VOD"/>
        <s v="MediaWan - VOD"/>
        <s v="ABC - VOD"/>
        <s v="About Premium Content - VOD"/>
        <s v="Acht"/>
        <s v="A-Film - VOD"/>
        <s v="Alfacam - VOD"/>
        <s v="Alizé Production - VOD"/>
        <s v="Alternative Film - VOD"/>
        <s v="AMC - VOD"/>
        <s v="Anga Distribution - VOD"/>
        <s v="Anonymes Films - VOD"/>
        <s v="Appus - VOD"/>
        <s v="Arendsoog - VOD"/>
        <s v="ARTE - VOD"/>
        <s v="Artémis Productions - VOD"/>
        <s v="Arti Film - VOD"/>
        <s v="Athena - VOD"/>
        <s v="Bad taste Records - VOD"/>
        <s v="Balanga - VOD"/>
        <s v="BBI Films - VOD"/>
        <s v="Belga - VOD"/>
        <s v="Benelux Film Dist - VOD"/>
        <s v="Berfilms - VOD"/>
        <s v="Big Farm - VOD"/>
        <s v="BlazHoffski - VOD"/>
        <s v="BlinkTV - VOD"/>
        <s v="Blue Donkey - VOD"/>
        <s v="BMC - VOD"/>
        <s v="Bonjour - VOD"/>
        <s v="Bridge Entertainment - VOD"/>
        <s v="UniFrance - VOD"/>
        <s v="Caviar - VOD"/>
        <s v="Cineart - VOD"/>
        <s v="Cinemate Distribution - VOD"/>
        <s v="Climax Films - VOD"/>
        <s v="Colmax - VOD"/>
        <s v="Sony Corporation - VOD"/>
        <s v="Cookie Jar - VOD"/>
        <s v="Cornered - VOD"/>
        <s v="Cri de cœur - VOD"/>
        <s v="DFW - VOD"/>
        <s v="Discovery - VOD"/>
        <s v="Disky - VOD"/>
        <s v="The Walt Disney Company - VOD"/>
        <s v="Doco Digital B.V - VOD"/>
        <s v="Dorcel - VOD"/>
        <s v="Dreamlanes - VOD"/>
        <s v="Dupuis - VOD"/>
        <s v="Dusk - VOD"/>
        <s v="EIC - VOD"/>
        <s v="Elysée Films - VOD"/>
        <s v="EMI Music - VOD"/>
        <s v="Entre Chien Et Loup - VOD"/>
        <s v="eOne - VOD"/>
        <s v="Epitaph - VOD"/>
        <s v="Eurosport"/>
        <s v="Exploration du Monde - VOD"/>
        <s v="Exqi - VOD"/>
        <s v="Eyeworks - VOD"/>
        <s v="Fact and Fiction - VOD"/>
        <s v="Filmland - VOD"/>
        <s v="Firmin - VOD"/>
        <s v="Flèche Production - VOD"/>
        <s v="Flying Home - VOD"/>
        <s v="Fobic - VOD"/>
        <s v="Fontana - VOD"/>
        <s v="21st Century Fox - VOD"/>
        <s v="Frakas Productions - VOD"/>
        <s v="France Télévision - VOD"/>
        <s v="Freeway Media - VOD"/>
        <s v="FremantleMedia Group - VOD"/>
        <s v="Gaumont - VOD"/>
        <s v="Gaumont France - VOD"/>
        <s v="Gentle Management - VOD"/>
        <s v="Going Dutch - VOD"/>
        <s v="GoodNews4Film - VOD"/>
        <s v="Hélicotronc - VOD"/>
        <s v="History - VOD"/>
        <s v="HPG - VOD"/>
        <s v="IMG Media - VOD"/>
        <s v="Indeed Films - VOD"/>
        <s v="Independent Films - VOD"/>
        <s v="Independent Productions - VOD"/>
        <s v="Indies - VOD"/>
        <s v="IndivisualNL - VOD"/>
        <s v="IotaProductions - VOD"/>
        <s v="Ita - VOD"/>
        <s v="Jekino - VOD"/>
        <s v="Kanaalz - VOD"/>
        <s v="Kaos Films - VOD"/>
        <s v="KRCGENK - VOD"/>
        <s v="La Compagnie Cinématographique - VOD"/>
        <s v="M6 Group - VOD"/>
        <s v="Left Fields - VOD"/>
        <s v="Les Films de la Passerelle - VOD"/>
        <s v="Les films du carré - VOD"/>
        <s v="Les films du fleuve - VOD"/>
        <s v="Little Blue Ones - VOD"/>
        <s v="Live Nation - VOD"/>
        <s v="Living Colour - VOD"/>
        <s v="Livingstone - VOD"/>
        <s v="Loft International - VOD"/>
        <s v="Lucifer - VOD"/>
        <s v="Lumière Publishing - VOD"/>
        <s v="Man's Films - VOD"/>
        <s v="Marc Sluszny EZ - VOD"/>
        <s v="Matchroom Sport - VOD"/>
        <s v="Mediatoon - VOD"/>
        <s v="Menuet - VOD"/>
        <s v="MG Production - VOD"/>
        <s v="MGM Holdings, Inc. - VOD"/>
        <s v="beIN Media Group - VOD"/>
        <s v="MK2 - VOD"/>
        <s v="Moefie Klub - VOD"/>
        <s v="Momedia - VOD"/>
        <s v="MonteVerdi Media - VOD"/>
        <s v="Viacom Media Networks - VOD"/>
        <s v="MUBI - VOD"/>
        <s v="National Geographic - VOD"/>
        <s v="Need Productions - VOD"/>
        <s v="News - VOD"/>
        <s v="Nexus Factory - VOD"/>
        <s v="Nexus indep - VOD"/>
        <s v="No Studio - VOD"/>
        <s v="nWave Distribution - VOD"/>
        <s v="O'Brother Distribution - VOD"/>
        <s v="ODMedia - VOD"/>
        <s v="One2see - VOD"/>
        <s v="OnzeTV - VOD"/>
        <s v="Other - Motion Pictures - VOD"/>
        <s v="Other - TV Programming - VOD"/>
        <s v="Otomatic - VOD"/>
        <s v="Panache - VOD"/>
        <s v="Panda - VOD"/>
        <s v="Paradiso - VOD"/>
        <s v="Paramount Pictures - VOD"/>
        <s v="Paraplu - VOD"/>
        <s v="Passie XXX - VOD"/>
        <s v="PASSION4TV B.V. - VOD"/>
        <s v="Pathé - VOD"/>
        <s v="Penthouse - VOD"/>
        <s v="Petrol - VOD"/>
        <s v="Pias Comedy - VOD"/>
        <s v="Pink - VOD"/>
        <s v="Pink Moon - VOD"/>
        <s v="STV - VOD"/>
        <s v="Potemkino - VOD"/>
        <s v="Première TV - VOD"/>
        <s v="Private - VOD"/>
        <s v="Proximus - VOD"/>
        <s v="Pukkelpop - VOD"/>
        <s v="Quickupload - VOD"/>
        <s v="RCSCTV - VOD"/>
        <s v="RCV - VOD"/>
        <s v="Redbull - VOD"/>
        <s v="Remain In Light - VOD"/>
        <s v="Rimpelrock - VOD"/>
        <s v="Rinkel Film - VOD"/>
        <s v="Rooftop Content group - VOD"/>
        <s v="Rough Trade - VOD"/>
        <s v="RSCATV - VOD"/>
        <s v="Radio Télévision Belge de la Communauté Française RTBF - VOD"/>
        <s v="RTL Group - VOD"/>
        <s v="Saint-Thomas - VOD"/>
        <s v="Sapphire - VOD"/>
        <s v="SBS - VOD"/>
        <s v="Scope Invest"/>
        <s v="Scope Invest Indep"/>
        <s v="September Film - VOD"/>
        <s v="SIA - VOD"/>
        <s v="Simple Production - VOD"/>
        <s v="Skyline Entertainment - VOD"/>
        <s v="Snapper - VOD"/>
        <s v="Source1Media - VOD"/>
        <s v="Splendid Film - VOD"/>
        <s v="Sportsbrand - VOD"/>
        <s v="Starway - VOD"/>
        <s v="Stingray - VOD"/>
        <s v="Anne"/>
        <s v="Studio Canal - VOD"/>
        <s v="Tarantula - VOD"/>
        <s v="TF1 Group - VOD"/>
        <s v="The Box Distribution - VOD"/>
        <s v="The Searchers - VOD"/>
        <s v="This is Bang - VOD"/>
        <s v="This is Music - VOD"/>
        <s v="Threelines - VOD"/>
        <s v="To Do Today - VOD"/>
        <s v="Tourne Sol Production - VOD"/>
        <s v="U Dream - VOD"/>
        <s v="NBC Universal - VOD"/>
        <s v="UniversCiné - VOD"/>
        <s v="Upside Distribution - VOD"/>
        <s v="V2 - VOD"/>
        <s v="Versus Production - VOD"/>
        <s v="Victor - VOD"/>
        <s v="Victory Productions - VOD"/>
        <s v="Videodis - VOD"/>
        <s v="Vision Music - VOD"/>
        <s v="DPG Media SA - VOD"/>
        <s v="Vivi Films - VOD"/>
        <s v="Voices - VOD"/>
        <s v="VRT Group - VOD"/>
        <s v="Time Warner - VOD"/>
        <s v="WFE - VOD"/>
        <s v="Play Media - VOD"/>
        <s v="Wolvin - VOD"/>
        <s v="Wrong Men North - VOD"/>
        <s v="YC Alligator Films - VOD"/>
        <s v="Zodiak Media - VOD"/>
        <s v="Zooloo Kids - VOD"/>
        <s v="Proximus 11 Nine FR"/>
        <s v="Proximus Five FR"/>
        <s v="Proximus Five NL"/>
        <s v="Proximus Kids FR"/>
        <s v="Proximus Kids NL"/>
        <s v="NJAM!"/>
        <s v="BBC First"/>
        <s v="Elle Girl"/>
        <s v="Play 6"/>
        <s v="Eklektik - VOD"/>
        <s v="Media Stratégy - VOD"/>
        <s v="De Mensen - VOD"/>
        <s v="100 distribution - VOD"/>
        <s v="Europacorp - VOD"/>
        <s v="Be-FILMS - VOD"/>
        <s v="Novak Productions - VOD"/>
        <s v="SABAM"/>
        <s v="AGICOA"/>
        <s v="SACD"/>
        <s v="SIMIM"/>
        <s v="URADEX"/>
        <s v="Pickx Live FR"/>
        <s v="Pickx Live NL"/>
        <s v="Unifrance Film International - VOD"/>
        <s v="Eleven Sports 3 FR"/>
        <s v="Eleven Sports 3 NL"/>
        <s v="Euronews FR"/>
        <s v="Viceland FR"/>
        <s v="Viceland NL"/>
        <s v="Eclips TV"/>
        <s v="Crime District"/>
        <s v="Studio 100 Hits"/>
        <s v="Studio 100 TV NL"/>
        <s v="Ciné+ Classic"/>
        <s v="Ciné+ Premier"/>
        <s v="Ciné+ Frisson"/>
        <s v="Be 1"/>
        <s v="Stingray Hits FR HD"/>
        <s v="Stingray Hits NL HD"/>
        <s v="Vlaamsparlement.tv"/>
        <s v="TMC"/>
        <s v="ESports TV"/>
        <s v="Home Box Office, Inc. - VOD"/>
        <s v="Courage Mon Amour - VOD"/>
        <s v="Stenola - VOD"/>
        <s v="SND - VOD"/>
        <s v="Roissy Films - VOD"/>
        <s v="F.F.C.M - VOD"/>
        <s v="Zodiak Belgium NV  - VOD"/>
        <s v="Savage Film - VOD"/>
        <s v="Ace Entertainment - VOD"/>
        <s v="Telescope - VOD"/>
        <s v="Diamond City Films - VOD"/>
        <s v="Antenne Centre - VOD"/>
        <s v="ATV - VOD"/>
        <s v="AVS-EEKLO - VOD"/>
        <s v="AVS-GENT - VOD"/>
        <s v="AVS-OUDENAARDE - VOD"/>
        <s v="BRUZZ - VOD"/>
        <s v="BX1 - VOD"/>
        <s v="Bouke - VOD"/>
        <s v="Canal Zoom - VOD"/>
        <s v="MaTélé - VOD"/>
        <s v="No Télé - VOD"/>
        <s v="Ring TV - VOD"/>
        <s v="ROB TV - VOD"/>
        <s v="RTC Téléliège - VOD"/>
        <s v="RTV-KEMPEN NOORD - VOD"/>
        <s v="RTV-KEMPEN OOST - VOD"/>
        <s v="RTV-KEMPEN WEST - VOD"/>
        <s v="RTV-MECHELEN - VOD"/>
        <s v="Télé MB - VOD"/>
        <s v="TéléSambre - VOD"/>
        <s v="TéléVesdre - VOD"/>
        <s v="TVCom - VOD"/>
        <s v="TV Limburg centrum - VOD"/>
        <s v="TV Limburg midden - VOD"/>
        <s v="TV Limburg noord - VOD"/>
        <s v="TV Limburg oost - VOD"/>
        <s v="TV Limburg west - VOD"/>
        <s v="TV Limburg zuid-oost - VOD"/>
        <s v="TV Limburg zuid-west - VOD"/>
        <s v="TV Oost - VOD"/>
        <s v="TV Lux - VOD"/>
        <s v="WTV - VOD"/>
        <s v="Motorvision TV"/>
        <s v="Velvet Films - VOD"/>
        <s v="Medianext - VOD"/>
        <s v="Lionsgate - VOD"/>
        <s v="Studio 100 - VOD"/>
        <s v="Pebble TV - VOD"/>
        <s v="AMC Networks Inc. - VOD"/>
        <s v="Travel XP"/>
        <s v="Jean Kluger NV - VOD"/>
        <s v="Gap Busters - VOD"/>
        <s v="PENTHOUSE DIGITAL INC - VOD"/>
        <s v="Image Creation - VOD"/>
        <s v="Dusk"/>
        <s v="Pickx+ Sports 01 NL copy"/>
        <s v="Pickx+ Sports 01 FR copy"/>
        <s v="LN24 HD"/>
        <s v="C8"/>
        <s v="Take Five - VOD"/>
        <s v="JEF - VOD"/>
        <s v="Watertower - VOD"/>
        <s v="SKY - VOD"/>
        <s v="Beluga Tree - VOD"/>
        <s v="GAD Distribution - VOD"/>
        <s v="FONK - VOD"/>
        <s v="Distri7 - VOD"/>
        <s v="SOFAM"/>
        <s v="Auvibel"/>
        <s v="Playright"/>
        <s v="VTM Gold"/>
        <s v="Kwassa Films - VOD"/>
        <s v="Imagine - VOD"/>
        <s v="Mooov - VOD"/>
        <s v="Basic Fit - VOD"/>
        <s v="Playtime - VOD"/>
        <s v="Gypsy productions - VOD"/>
        <s v="Film &amp; Picture - VOD"/>
        <s v="Cinématèque Royale de Belgique - VOD"/>
        <s v="Wady Films - VOD"/>
        <s v="The Elbaum Catalog Company - VOD"/>
        <s v="SASU SCREENSKIN - VOD"/>
        <s v="Bigger Boat - VOD"/>
        <s v="WW Entertainment - VOD"/>
        <s v="The Ice House VZW - VOD"/>
        <s v="Gardner and Domm nv - VOD"/>
        <s v="Kadet HD"/>
        <s v="Kzoom HD"/>
        <s v="ITV - VOD"/>
        <s v="ReelOne - VOD"/>
        <s v="ESPN Sports Media Limited - VOD"/>
        <s v="Under The Milky Way - VOD"/>
        <s v="Eleven Pro League 1 FR"/>
        <s v="Eleven Pro League 1 NL"/>
        <s v="Eleven Pro League 2 FR"/>
        <s v="Eleven Pro League 2 NL"/>
        <s v="Eleven Pro League 3 FR"/>
        <s v="Eleven Pro League 3 NL"/>
        <s v="Disney + info"/>
        <s v="BELGA PRODUCTION - VOD"/>
        <s v="Out TV - VOD"/>
        <s v="Beall Productions - VOD"/>
        <s v="eSportsONE"/>
        <s v="Belgica Films - VOD"/>
        <s v="Menuetto Film - VOD"/>
        <s v="Comedy Central FR"/>
        <s v="Paramount Channel"/>
        <s v="Stu Bru"/>
        <s v="PODIUM-19"/>
        <s v="Out TV"/>
        <s v="ASER MEDIA LIMITED - VOD"/>
        <s v="Gamma Broadcast group BV - VOD"/>
        <s v="Periscoop Film - VOD"/>
        <s v="Pfaff Sabrina productions - VOD"/>
        <s v="The Party Sales - VOD"/>
        <s v="Roue Libre - VOD"/>
        <s v="Centre Vidéo de Bruxelles - VOD"/>
        <s v="Be TV - VOD"/>
        <s v="Play 7"/>
        <s v="Illegitime Defense - VOD"/>
        <s v="DCD - VOD"/>
        <s v="FCCE - VOD"/>
        <s v="BBL Distribution - VOD"/>
        <s v="In the Air - VOD"/>
        <s v="CBS international Television - VOD"/>
        <s v="Netflix App"/>
        <s v="Disney+ App"/>
        <s v="Museum TV"/>
        <s v="Federation Entertainment - VOD"/>
        <s v="CBS Broadcast international - VOD"/>
        <s v="A+E Networks - VOD"/>
        <s v="Harmony - VOD"/>
        <s v="Banijay Rights - VOD"/>
        <s v="Be For Films - VOD"/>
        <s v="Acht - VOD"/>
        <s v="DRG Limited - VOD"/>
        <s v="Ryva Production - VOD"/>
        <s v="Scope Invest - VOD"/>
        <s v="Scope Invest Indep - VOD"/>
        <s v="AT Production - VOD"/>
        <s v="INPLUS - VOD"/>
        <s v="TF1 Séries Films"/>
        <s v="Q-Music Kijk Live"/>
        <s v="INPLUS"/>
        <s v="Daylight Invest - VOD"/>
        <s v="Videoplugger - VOD"/>
        <s v="Pretpraters - VOD"/>
        <s v="Dynamic Television - VOD"/>
        <s v="10.80 Films - VOD"/>
        <s v="Iris films - VOD"/>
        <s v="W-Sports"/>
        <s v="Lilydale Films - VOD"/>
        <s v="KTV Japan - VOD"/>
        <s v="MacGillivray Freeman - VOD"/>
        <s v="Dutch Content - VOD"/>
        <s v="Journeyman - VOD"/>
        <s v="IRDEC - VOD"/>
        <s v="Farpoint Films - VOD"/>
        <s v="3DD Productions"/>
        <s v="Pop Twist Entertainment - VOD"/>
        <s v="Omnifilm Entertainment - VOD"/>
        <s v="Deep Bridge Entertainment - VOD"/>
        <s v="COMEDIHA - VOD"/>
        <s v="Sic - Portugal - VOD"/>
        <s v="W-Sports - VOD"/>
        <s v="CBS Comedy - VOD"/>
        <s v="Cesk Televize Czech TV - VOD"/>
        <s v="Daehan Drama Ltd - VOD"/>
        <s v="Louvigny media - VOD"/>
        <s v="Les Gens - VOD"/>
        <s v="MS Pickx + FR SVOD"/>
        <s v="MS Pickx + NL SVOD"/>
        <s v="Brain Power Studio Rights - VOD"/>
        <s v="Sioux Productions - VOD"/>
        <s v="Debonair - VOD"/>
        <s v="Cartoonito NL"/>
        <s v="Groove (Disco &amp; Funk)" u="1"/>
        <s v="Pickx+ (FR)" u="1"/>
        <s v="Radio Télévision Belge de la Communauté Française (RTBF) - VOD" u="1"/>
        <s v="De Vijver Mediaholding - VOD" u="1"/>
        <s v="Canal J HD" u="1"/>
        <s v="Cesk Televize (Czech TV) - VOD" u="1"/>
        <s v="BCC Two HD" u="1"/>
        <s v="Pickx+ (NL)" u="1"/>
        <s v="Eleven Pro League 1 (NL)" u="1"/>
        <s v="Eleven Pro League 2 (NL)" u="1"/>
        <s v="Les News 24" u="1"/>
        <s v="Eleven Pro League 3 (NL)" u="1"/>
        <s v="Comedy Central (NL)" u="1"/>
        <s v="Comedy Central (FR)" u="1"/>
        <s v="Eleven Pro League 1 (FR)" u="1"/>
        <s v="Eleven Pro League 2 (FR)" u="1"/>
        <s v="Eleven Pro League 3 (FR)" u="1"/>
        <s v="France Ô HD" u="1"/>
        <s v="FashionTV" u="1"/>
      </sharedItems>
    </cacheField>
    <cacheField name="CHANNEL_ALIAS_GROUP" numFmtId="0">
      <sharedItems containsBlank="1"/>
    </cacheField>
    <cacheField name="CHANNEL_TYPE_GROUP" numFmtId="0">
      <sharedItems containsBlank="1"/>
    </cacheField>
    <cacheField name="CNT_REG_GRP" numFmtId="0">
      <sharedItems containsBlank="1"/>
    </cacheField>
    <cacheField name="CNT_MKT_GRP" numFmtId="0">
      <sharedItems containsBlank="1"/>
    </cacheField>
    <cacheField name="CHANNEL_CATEGORY" numFmtId="0">
      <sharedItems containsBlank="1"/>
    </cacheField>
    <cacheField name="CHANNEL_REPLAY_ENABLED" numFmtId="0">
      <sharedItems containsBlank="1" count="3">
        <s v="Y"/>
        <s v="N"/>
        <m/>
      </sharedItems>
    </cacheField>
    <cacheField name="CHANNEL_NPVR_ENABLED" numFmtId="0">
      <sharedItems containsBlank="1" count="3">
        <m/>
        <s v="Y"/>
        <s v="N"/>
      </sharedItems>
    </cacheField>
    <cacheField name="CHANNEL_TVE_ENABLED" numFmtId="0">
      <sharedItems containsBlank="1" count="3">
        <m/>
        <s v="N"/>
        <s v="Y"/>
      </sharedItems>
    </cacheField>
    <cacheField name="CHANNEL_LTC_ENABLED" numFmtId="0">
      <sharedItems containsBlank="1"/>
    </cacheField>
    <cacheField name="CNT_START_DATE" numFmtId="0">
      <sharedItems containsNonDate="0" containsDate="1" containsString="0" containsBlank="1" minDate="2016-09-01T00:00:00" maxDate="2022-04-02T00:00:00"/>
    </cacheField>
    <cacheField name="CNT_END_DATE" numFmtId="0">
      <sharedItems containsNonDate="0" containsString="0" containsBlank="1"/>
    </cacheField>
    <cacheField name="C_CODE" numFmtId="0">
      <sharedItems containsBlank="1" count="294">
        <s v="NAP"/>
        <m/>
        <s v="C_3DD"/>
        <s v="C_PRVI"/>
        <s v="C_ABDI"/>
        <s v="C_ABSA"/>
        <s v="C_ABC"/>
        <s v="C_ABOU"/>
        <s v="C_AFIL"/>
        <s v="C_DUMMY"/>
        <s v="C_ALIZ"/>
        <s v="C_ALTE"/>
        <s v="C_AMC"/>
        <s v="C_ANGA"/>
        <s v="C_ANON"/>
        <s v="C_APPU"/>
        <s v="C_ARTF"/>
        <s v="C_ARTP"/>
        <s v="C_ARTI"/>
        <s v="C_ATHE"/>
        <s v="C_BALA"/>
        <s v="C_BBI"/>
        <s v="C_BELG"/>
        <s v="C_BENE"/>
        <s v="C_BIGF"/>
        <s v="C_BLAZ"/>
        <s v="C_BDON"/>
        <s v="C_BRID"/>
        <s v="C_CALT"/>
        <s v="C_CAVI"/>
        <s v="C_CINE"/>
        <s v="C_CINM"/>
        <s v="C_CLIM"/>
        <s v="C_COLM"/>
        <s v="C_COLU"/>
        <s v="C_COOK"/>
        <s v="C_DFW"/>
        <s v="C_DISC"/>
        <s v="C_DISF"/>
        <s v="C_DISN"/>
        <s v="C_DOCO"/>
        <s v="C_DORC"/>
        <s v="C_DUSK"/>
        <s v="C_EIC"/>
        <s v="C_ELYS"/>
        <s v="C_ENTR"/>
        <s v="C_EONE"/>
        <s v="C_LINT"/>
        <s v="C_EYEW"/>
        <s v="C_FIRM"/>
        <s v="C_FLYH"/>
        <s v="C_FONT"/>
        <s v="C_FOX"/>
        <s v="C_FRAK"/>
        <s v="C_FTD"/>
        <s v="C_FREE"/>
        <s v="C_FREM"/>
        <s v="C_GAUI"/>
        <s v="C_GAUM"/>
        <s v="C_HELI"/>
        <s v="C_HPG"/>
        <s v="C_INDF"/>
        <s v="C_INDE"/>
        <s v="C_IOTA"/>
        <s v="C_ITA"/>
        <s v="C_RMG"/>
        <s v="C_COMP"/>
        <s v="C_LAGA"/>
        <s v="C_LEFT"/>
        <s v="C_CARR"/>
        <s v="C_FLEU"/>
        <s v="C_BLUE"/>
        <s v="C_LIVI"/>
        <s v="C_LOFT"/>
        <s v="C_LUMI"/>
        <s v="C_MAN"/>
        <s v="C_SLUS"/>
        <s v="C_MEDI"/>
        <s v="C_MENU"/>
        <s v="C_MGPR"/>
        <s v="C_MGM"/>
        <s v="C_MIRA"/>
        <s v="C_VIAC"/>
        <s v="C_MUBI"/>
        <s v="C_NEED"/>
        <s v="C_NEXU"/>
        <s v="C_NEXI"/>
        <s v="C_NWAV"/>
        <s v="C_OBRO"/>
        <s v="C_ODMA"/>
        <s v="C_ONE2"/>
        <s v="C_ONZE"/>
        <s v="C_PANA"/>
        <s v="C_PAND"/>
        <s v="C_PARD"/>
        <s v="C_PARM"/>
        <s v="C_PASS"/>
        <s v="C_PASB"/>
        <s v="C_PATH"/>
        <s v="C_PENT"/>
        <s v="C_PIAC"/>
        <s v="C_PINK"/>
        <s v="C_PINM"/>
        <s v="C_PLAY"/>
        <s v="C_PREM"/>
        <s v="C_PRIV"/>
        <s v="C_BELA"/>
        <s v="C_QUIC"/>
        <s v="C_RCV"/>
        <s v="C_REDB"/>
        <s v="C_REMA"/>
        <s v="C_ROOF"/>
        <s v="C_RTBF"/>
        <s v="C_RTL"/>
        <s v="C_SAPP"/>
        <s v="C_SBS"/>
        <s v="C_SCOP"/>
        <s v="C_WILD"/>
        <s v="C_SIA"/>
        <s v="C_SIMP"/>
        <s v="C_SKYL"/>
        <s v="C_SONF"/>
        <s v="C_SONM"/>
        <s v="C_SONP"/>
        <s v="C_SOUR"/>
        <s v="C_SPLE"/>
        <s v="C_STIN"/>
        <s v="C_STUD"/>
        <s v="C_TARA"/>
        <s v="C_TF1D"/>
        <s v="C_TF1V"/>
        <s v="C_BOXD"/>
        <s v="C_SEAR"/>
        <s v="C_DISS"/>
        <s v="C_THRE"/>
        <s v="C_TODO"/>
        <s v="C_TOUR"/>
        <s v="C_UDRE"/>
        <s v="C_UNSA"/>
        <s v="C_UNIV"/>
        <s v="C_UPSI"/>
        <s v="C_VERS"/>
        <s v="C_VICT"/>
        <s v="C_VIVI"/>
        <s v="C_VRT"/>
        <s v="C_VTM"/>
        <s v="C_WARN"/>
        <s v="C_WFE"/>
        <s v="C_WOES"/>
        <s v="C_WRON"/>
        <s v="C_YCAL"/>
        <s v="C_ZODI"/>
        <s v="C_EKLE"/>
        <s v="C_MEDS"/>
        <s v="C_DEME"/>
        <s v="C_100D"/>
        <s v="C_EURO"/>
        <s v="C_BEFI"/>
        <s v="C_NOVA"/>
        <s v="C_LAGS"/>
        <s v="C_UNIF"/>
        <s v="C_HBO"/>
        <s v="C_COUR"/>
        <s v="C_STEN"/>
        <s v="C_SND"/>
        <s v="C_ROIS"/>
        <s v="C_FFCM"/>
        <s v="C_ZODB"/>
        <s v="C_SAVA"/>
        <s v="C_ACE"/>
        <s v="C_TELE"/>
        <s v="C_DIAM"/>
        <s v="C_ACTV"/>
        <s v="C_ATV"/>
        <s v="C_AVS"/>
        <s v="C_BRUS"/>
        <s v="C_TLB"/>
        <s v="C_CANC"/>
        <s v="C_CANZ"/>
        <s v="C_WTVV"/>
        <s v="C_MATE"/>
        <s v="C_NOTE"/>
        <s v="C_RING"/>
        <s v="C_ROBT"/>
        <s v="C_RTCL"/>
        <s v="C_RTV"/>
        <s v="C_TMB"/>
        <s v="C_TSM"/>
        <s v="C_TVSE"/>
        <s v="C_TCOM"/>
        <s v="C_LIMB"/>
        <s v="C_TVOO"/>
        <s v="C_TLUX"/>
        <s v="C_WTV"/>
        <s v="C_BBCF"/>
        <s v="C_VELV"/>
        <s v="C_MNXT"/>
        <s v="C_LION"/>
        <s v="C_STU1"/>
        <s v="C_PEBT"/>
        <s v="C_SUND"/>
        <s v="C_KLUG"/>
        <s v="C_GAPB"/>
        <s v="C_PENH"/>
        <s v="C_IMAG"/>
        <s v="C_TKFV"/>
        <s v="C_JEF"/>
        <s v="C_WATR"/>
        <s v="C_SKY"/>
        <s v="C_BELU"/>
        <s v="C_GAD"/>
        <s v="C_FONK"/>
        <s v="C_DIST"/>
        <s v="C_KWAS"/>
        <s v="C_IMAF"/>
        <s v="C_MOOV"/>
        <s v="C_BASI"/>
        <s v="C_PLAM"/>
        <s v="C_GYPS"/>
        <s v="C_FIPI"/>
        <s v="C_CIRB"/>
        <s v="C_WADY"/>
        <s v="C_ELBA"/>
        <s v="C_SASU"/>
        <s v="C_BIGG"/>
        <s v="C_WWE"/>
        <s v="C_ICEH"/>
        <s v="C_GARN"/>
        <s v="C_ITV"/>
        <s v="C_RONE"/>
        <s v="C_ESPN"/>
        <s v="C_MIWA"/>
        <s v="C_BELP"/>
        <s v="C_OUTV"/>
        <s v="C_BEAL"/>
        <s v="C_BEGF"/>
        <s v="C_MENO"/>
        <s v="C_ASER"/>
        <s v="C_GAMA"/>
        <s v="C_PERI"/>
        <s v="C_PFAF"/>
        <s v="C_PART"/>
        <s v="C_ROUL"/>
        <s v="C_CVBR"/>
        <s v="C_BETV"/>
        <s v="C_ILDE"/>
        <s v="C_DCD"/>
        <s v="C_FCCE"/>
        <s v="C_BBL"/>
        <s v="C_INTA"/>
        <s v="C_CBS"/>
        <s v="C_FEDE"/>
        <s v="C_CBSB"/>
        <s v="C_AETN"/>
        <s v="C_HARM"/>
        <s v="DisneyABC"/>
        <s v="C_BANI"/>
        <s v="C_BEFO"/>
        <s v="C_BITE"/>
        <s v="C_DRG"/>
        <s v="C_RYVA"/>
        <s v="C_SCOC"/>
        <s v="C_SCOI"/>
        <s v="C_ATPR"/>
        <s v="C_INS"/>
        <s v="C_MEDW"/>
        <s v="C_DAYL"/>
        <s v="C_VDPG"/>
        <s v="C_PRTP"/>
        <s v="C_DYNT"/>
        <s v="C_108F"/>
        <s v="C_IRIS"/>
        <s v="C_LLDF"/>
        <s v="C_KTVJ"/>
        <s v="C_MGIF"/>
        <s v="C_DTCC"/>
        <s v="C_JRNM"/>
        <s v="C_IRDE"/>
        <s v="C_FRPF"/>
        <s v="C_3DDP"/>
        <s v="C_POPT"/>
        <s v="C_OMFE"/>
        <s v="C_DBET"/>
        <s v="C_CMDA"/>
        <s v="C_SIPO"/>
        <s v="C_WSPT"/>
        <s v="C_CBSC"/>
        <s v="C_CZEC"/>
        <s v="C_DAED"/>
        <s v="C_LVME"/>
        <s v="C_GENS"/>
        <s v="C_BPSR"/>
        <s v="C_SIUX"/>
        <s v="C_DEBR"/>
      </sharedItems>
    </cacheField>
    <cacheField name="VRM_FLAG" numFmtId="0">
      <sharedItems containsBlank="1"/>
    </cacheField>
    <cacheField name="CHANNEL_VRM_GRP"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129">
  <r>
    <n v="10001"/>
    <m/>
    <s v="1Live"/>
    <x v="0"/>
    <s v="1Live"/>
    <x v="0"/>
    <m/>
    <m/>
    <m/>
    <m/>
    <m/>
    <m/>
    <x v="0"/>
    <m/>
    <m/>
    <m/>
    <m/>
    <m/>
    <s v="Y"/>
    <m/>
    <m/>
    <m/>
    <m/>
    <m/>
    <x v="0"/>
    <s v="N"/>
    <m/>
  </r>
  <r>
    <n v="10003"/>
    <m/>
    <s v="70's"/>
    <x v="1"/>
    <s v="70's"/>
    <x v="0"/>
    <m/>
    <m/>
    <m/>
    <m/>
    <m/>
    <m/>
    <x v="0"/>
    <m/>
    <m/>
    <m/>
    <m/>
    <m/>
    <s v="Y"/>
    <m/>
    <m/>
    <m/>
    <m/>
    <m/>
    <x v="0"/>
    <s v="N"/>
    <m/>
  </r>
  <r>
    <n v="10004"/>
    <m/>
    <s v="80's"/>
    <x v="2"/>
    <s v="80's"/>
    <x v="0"/>
    <m/>
    <m/>
    <m/>
    <m/>
    <m/>
    <m/>
    <x v="0"/>
    <m/>
    <m/>
    <m/>
    <m/>
    <m/>
    <s v="Y"/>
    <m/>
    <m/>
    <m/>
    <m/>
    <m/>
    <x v="0"/>
    <s v="N"/>
    <m/>
  </r>
  <r>
    <n v="10005"/>
    <m/>
    <s v="90's"/>
    <x v="3"/>
    <s v="90's"/>
    <x v="0"/>
    <m/>
    <m/>
    <m/>
    <m/>
    <m/>
    <m/>
    <x v="0"/>
    <m/>
    <m/>
    <m/>
    <m/>
    <m/>
    <s v="Y"/>
    <m/>
    <m/>
    <m/>
    <m/>
    <m/>
    <x v="0"/>
    <s v="N"/>
    <m/>
  </r>
  <r>
    <n v="10006"/>
    <m/>
    <s v="Actua TV"/>
    <x v="4"/>
    <s v="Actua TV"/>
    <x v="0"/>
    <m/>
    <m/>
    <m/>
    <m/>
    <m/>
    <m/>
    <x v="1"/>
    <m/>
    <m/>
    <m/>
    <m/>
    <m/>
    <s v="Y"/>
    <m/>
    <m/>
    <m/>
    <m/>
    <m/>
    <x v="0"/>
    <s v="N"/>
    <m/>
  </r>
  <r>
    <n v="10007"/>
    <m/>
    <s v="Al Jazeera English"/>
    <x v="5"/>
    <s v="Al Jazeera English"/>
    <x v="0"/>
    <m/>
    <m/>
    <m/>
    <m/>
    <m/>
    <s v="Al Jazeera Media Network"/>
    <x v="0"/>
    <m/>
    <m/>
    <m/>
    <m/>
    <m/>
    <s v="Y"/>
    <m/>
    <m/>
    <m/>
    <m/>
    <m/>
    <x v="0"/>
    <s v="N"/>
    <m/>
  </r>
  <r>
    <n v="10008"/>
    <m/>
    <s v="Al Jazeera International"/>
    <x v="6"/>
    <s v="Al Jazeera International"/>
    <x v="0"/>
    <m/>
    <m/>
    <m/>
    <m/>
    <m/>
    <s v="Al Jazeera Media Network"/>
    <x v="0"/>
    <m/>
    <m/>
    <m/>
    <m/>
    <m/>
    <s v="Y"/>
    <m/>
    <m/>
    <m/>
    <m/>
    <m/>
    <x v="0"/>
    <s v="N"/>
    <m/>
  </r>
  <r>
    <n v="10009"/>
    <m/>
    <s v="All Day Party"/>
    <x v="7"/>
    <s v="All Day Party"/>
    <x v="0"/>
    <m/>
    <m/>
    <m/>
    <m/>
    <m/>
    <m/>
    <x v="0"/>
    <m/>
    <m/>
    <m/>
    <m/>
    <m/>
    <s v="Y"/>
    <m/>
    <m/>
    <m/>
    <m/>
    <m/>
    <x v="0"/>
    <s v="N"/>
    <m/>
  </r>
  <r>
    <n v="10013"/>
    <m/>
    <s v="Bass, Breaks &amp; Beats"/>
    <x v="8"/>
    <s v="Bass, Breaks &amp; Beats"/>
    <x v="1"/>
    <m/>
    <m/>
    <m/>
    <m/>
    <m/>
    <m/>
    <x v="0"/>
    <m/>
    <m/>
    <m/>
    <m/>
    <m/>
    <s v="Y"/>
    <m/>
    <m/>
    <m/>
    <m/>
    <m/>
    <x v="0"/>
    <s v="N"/>
    <m/>
  </r>
  <r>
    <n v="10014"/>
    <m/>
    <s v="BBC Radio 1"/>
    <x v="9"/>
    <s v="BBC Radio 1"/>
    <x v="1"/>
    <m/>
    <m/>
    <m/>
    <m/>
    <m/>
    <s v="British Broadcasting Corporation"/>
    <x v="2"/>
    <m/>
    <m/>
    <m/>
    <m/>
    <m/>
    <s v="Y"/>
    <m/>
    <m/>
    <m/>
    <m/>
    <m/>
    <x v="0"/>
    <s v="N"/>
    <m/>
  </r>
  <r>
    <n v="10015"/>
    <m/>
    <s v="BBC Radio 2"/>
    <x v="10"/>
    <s v="BBC Radio 2"/>
    <x v="1"/>
    <m/>
    <m/>
    <m/>
    <m/>
    <m/>
    <s v="British Broadcasting Corporation"/>
    <x v="3"/>
    <m/>
    <m/>
    <m/>
    <m/>
    <m/>
    <s v="Y"/>
    <m/>
    <m/>
    <m/>
    <m/>
    <m/>
    <x v="0"/>
    <s v="N"/>
    <m/>
  </r>
  <r>
    <n v="10016"/>
    <m/>
    <s v="BBC Radio 3"/>
    <x v="11"/>
    <s v="BBC Radio 3"/>
    <x v="1"/>
    <m/>
    <m/>
    <m/>
    <m/>
    <m/>
    <s v="British Broadcasting Corporation"/>
    <x v="4"/>
    <m/>
    <m/>
    <m/>
    <m/>
    <m/>
    <s v="Y"/>
    <m/>
    <m/>
    <m/>
    <m/>
    <m/>
    <x v="0"/>
    <s v="N"/>
    <m/>
  </r>
  <r>
    <n v="10017"/>
    <m/>
    <s v="BBC Two HD"/>
    <x v="12"/>
    <s v="BBC Two HD"/>
    <x v="2"/>
    <m/>
    <m/>
    <m/>
    <m/>
    <m/>
    <s v="British Broadcasting Corporation"/>
    <x v="5"/>
    <m/>
    <m/>
    <m/>
    <m/>
    <m/>
    <s v="Y"/>
    <m/>
    <m/>
    <m/>
    <m/>
    <m/>
    <x v="0"/>
    <s v="N"/>
    <m/>
  </r>
  <r>
    <n v="10018"/>
    <m/>
    <s v="BBC World News Radio"/>
    <x v="13"/>
    <s v="BBC World News Radio"/>
    <x v="1"/>
    <m/>
    <m/>
    <m/>
    <m/>
    <m/>
    <s v="British Broadcasting Corporation"/>
    <x v="6"/>
    <m/>
    <m/>
    <m/>
    <m/>
    <m/>
    <s v="Y"/>
    <m/>
    <m/>
    <m/>
    <m/>
    <m/>
    <x v="0"/>
    <s v="N"/>
    <m/>
  </r>
  <r>
    <n v="10019"/>
    <m/>
    <s v="Belpop"/>
    <x v="14"/>
    <s v="Belpop"/>
    <x v="0"/>
    <m/>
    <m/>
    <m/>
    <m/>
    <m/>
    <m/>
    <x v="7"/>
    <m/>
    <m/>
    <m/>
    <m/>
    <m/>
    <s v="Y"/>
    <m/>
    <m/>
    <m/>
    <m/>
    <m/>
    <x v="0"/>
    <s v="N"/>
    <m/>
  </r>
  <r>
    <n v="10020"/>
    <m/>
    <s v="BelVision HD"/>
    <x v="15"/>
    <s v="BelVision HD"/>
    <x v="2"/>
    <m/>
    <m/>
    <m/>
    <m/>
    <m/>
    <m/>
    <x v="7"/>
    <m/>
    <m/>
    <m/>
    <m/>
    <m/>
    <s v="Y"/>
    <m/>
    <m/>
    <m/>
    <m/>
    <m/>
    <x v="0"/>
    <s v="N"/>
    <m/>
  </r>
  <r>
    <n v="10021"/>
    <m/>
    <s v="Blues"/>
    <x v="16"/>
    <s v="Blues"/>
    <x v="0"/>
    <m/>
    <m/>
    <m/>
    <m/>
    <m/>
    <m/>
    <x v="8"/>
    <m/>
    <m/>
    <m/>
    <m/>
    <m/>
    <s v="Y"/>
    <m/>
    <m/>
    <m/>
    <m/>
    <m/>
    <x v="0"/>
    <s v="N"/>
    <m/>
  </r>
  <r>
    <n v="10022"/>
    <m/>
    <s v="Chansons"/>
    <x v="17"/>
    <s v="Chansons"/>
    <x v="0"/>
    <m/>
    <m/>
    <m/>
    <m/>
    <m/>
    <m/>
    <x v="9"/>
    <m/>
    <m/>
    <m/>
    <m/>
    <m/>
    <s v="Y"/>
    <m/>
    <m/>
    <m/>
    <m/>
    <m/>
    <x v="0"/>
    <s v="N"/>
    <m/>
  </r>
  <r>
    <n v="10023"/>
    <m/>
    <s v="Chillout"/>
    <x v="18"/>
    <s v="Chillout"/>
    <x v="0"/>
    <m/>
    <m/>
    <m/>
    <m/>
    <m/>
    <m/>
    <x v="10"/>
    <m/>
    <m/>
    <m/>
    <m/>
    <m/>
    <s v="Y"/>
    <m/>
    <m/>
    <m/>
    <m/>
    <m/>
    <x v="0"/>
    <s v="N"/>
    <m/>
  </r>
  <r>
    <n v="10024"/>
    <m/>
    <s v="Classic Rock"/>
    <x v="19"/>
    <s v="Classic Rock"/>
    <x v="0"/>
    <m/>
    <m/>
    <m/>
    <m/>
    <m/>
    <m/>
    <x v="11"/>
    <m/>
    <m/>
    <m/>
    <m/>
    <m/>
    <s v="Y"/>
    <m/>
    <m/>
    <m/>
    <m/>
    <m/>
    <x v="0"/>
    <s v="N"/>
    <m/>
  </r>
  <r>
    <n v="10025"/>
    <m/>
    <s v="Classical Calm"/>
    <x v="20"/>
    <s v="Classical Calm"/>
    <x v="0"/>
    <m/>
    <m/>
    <m/>
    <m/>
    <m/>
    <m/>
    <x v="12"/>
    <m/>
    <m/>
    <m/>
    <m/>
    <m/>
    <s v="Y"/>
    <m/>
    <m/>
    <m/>
    <m/>
    <m/>
    <x v="0"/>
    <s v="N"/>
    <m/>
  </r>
  <r>
    <n v="10026"/>
    <m/>
    <s v="Classical Greats"/>
    <x v="21"/>
    <s v="Classical Greats"/>
    <x v="0"/>
    <m/>
    <m/>
    <m/>
    <m/>
    <m/>
    <m/>
    <x v="13"/>
    <m/>
    <m/>
    <m/>
    <m/>
    <m/>
    <s v="Y"/>
    <m/>
    <m/>
    <m/>
    <m/>
    <m/>
    <x v="0"/>
    <s v="N"/>
    <m/>
  </r>
  <r>
    <n v="10027"/>
    <m/>
    <s v="Classical Orchestra"/>
    <x v="22"/>
    <s v="Classical Orchestral"/>
    <x v="0"/>
    <m/>
    <m/>
    <m/>
    <m/>
    <m/>
    <m/>
    <x v="14"/>
    <m/>
    <m/>
    <m/>
    <m/>
    <m/>
    <s v="Y"/>
    <m/>
    <m/>
    <m/>
    <m/>
    <m/>
    <x v="0"/>
    <s v="N"/>
    <m/>
  </r>
  <r>
    <n v="10028"/>
    <m/>
    <s v="ClubFM"/>
    <x v="23"/>
    <s v="ClubFM"/>
    <x v="0"/>
    <m/>
    <m/>
    <m/>
    <m/>
    <m/>
    <m/>
    <x v="15"/>
    <m/>
    <m/>
    <m/>
    <m/>
    <m/>
    <s v="Y"/>
    <m/>
    <m/>
    <m/>
    <m/>
    <m/>
    <x v="0"/>
    <s v="N"/>
    <m/>
  </r>
  <r>
    <n v="10029"/>
    <m/>
    <s v="CNBC Europe"/>
    <x v="24"/>
    <s v="CNBC Europe"/>
    <x v="0"/>
    <m/>
    <m/>
    <m/>
    <m/>
    <m/>
    <m/>
    <x v="16"/>
    <m/>
    <m/>
    <m/>
    <m/>
    <m/>
    <s v="Y"/>
    <m/>
    <m/>
    <m/>
    <m/>
    <m/>
    <x v="0"/>
    <s v="N"/>
    <m/>
  </r>
  <r>
    <n v="10031"/>
    <m/>
    <s v="CNN International Europe"/>
    <x v="25"/>
    <s v="CNN International Europe"/>
    <x v="0"/>
    <m/>
    <m/>
    <m/>
    <m/>
    <m/>
    <s v="WarnerMedia"/>
    <x v="17"/>
    <m/>
    <m/>
    <m/>
    <m/>
    <m/>
    <s v="Y"/>
    <m/>
    <m/>
    <m/>
    <m/>
    <m/>
    <x v="0"/>
    <s v="N"/>
    <m/>
  </r>
  <r>
    <n v="10032"/>
    <m/>
    <s v="CNN International HD"/>
    <x v="26"/>
    <s v="CNN International HD"/>
    <x v="2"/>
    <m/>
    <m/>
    <m/>
    <m/>
    <m/>
    <s v="WarnerMedia"/>
    <x v="18"/>
    <m/>
    <m/>
    <m/>
    <m/>
    <m/>
    <s v="Y"/>
    <m/>
    <m/>
    <m/>
    <m/>
    <m/>
    <x v="0"/>
    <s v="N"/>
    <m/>
  </r>
  <r>
    <n v="10033"/>
    <m/>
    <s v="Cocktail Lounge"/>
    <x v="27"/>
    <s v="Cocktail Lounge"/>
    <x v="0"/>
    <m/>
    <m/>
    <m/>
    <m/>
    <m/>
    <m/>
    <x v="19"/>
    <m/>
    <m/>
    <m/>
    <m/>
    <m/>
    <s v="Y"/>
    <m/>
    <m/>
    <m/>
    <m/>
    <m/>
    <x v="0"/>
    <s v="N"/>
    <m/>
  </r>
  <r>
    <n v="10035"/>
    <m/>
    <s v="Cool Jazz"/>
    <x v="28"/>
    <s v="Cool Jazz"/>
    <x v="0"/>
    <m/>
    <m/>
    <m/>
    <m/>
    <m/>
    <m/>
    <x v="20"/>
    <m/>
    <m/>
    <m/>
    <m/>
    <m/>
    <s v="Y"/>
    <m/>
    <m/>
    <m/>
    <m/>
    <m/>
    <x v="0"/>
    <s v="N"/>
    <m/>
  </r>
  <r>
    <n v="10036"/>
    <m/>
    <s v="Dancefloor Fillers"/>
    <x v="29"/>
    <s v="Dancefloor Fillers"/>
    <x v="0"/>
    <m/>
    <m/>
    <m/>
    <m/>
    <m/>
    <m/>
    <x v="21"/>
    <m/>
    <m/>
    <m/>
    <m/>
    <m/>
    <s v="Y"/>
    <m/>
    <m/>
    <m/>
    <m/>
    <m/>
    <x v="0"/>
    <s v="N"/>
    <m/>
  </r>
  <r>
    <n v="10037"/>
    <m/>
    <s v="Drive"/>
    <x v="30"/>
    <s v="Drive"/>
    <x v="0"/>
    <m/>
    <m/>
    <m/>
    <m/>
    <m/>
    <m/>
    <x v="22"/>
    <m/>
    <m/>
    <m/>
    <m/>
    <m/>
    <s v="Y"/>
    <m/>
    <m/>
    <m/>
    <m/>
    <m/>
    <x v="0"/>
    <s v="N"/>
    <m/>
  </r>
  <r>
    <n v="10038"/>
    <m/>
    <s v="Eurosport 2 HD"/>
    <x v="31"/>
    <s v="Eurosport 2 HD"/>
    <x v="2"/>
    <m/>
    <m/>
    <m/>
    <m/>
    <m/>
    <m/>
    <x v="23"/>
    <m/>
    <m/>
    <m/>
    <m/>
    <m/>
    <s v="Y"/>
    <m/>
    <m/>
    <m/>
    <m/>
    <m/>
    <x v="0"/>
    <s v="N"/>
    <m/>
  </r>
  <r>
    <n v="10039"/>
    <m/>
    <s v="Evenaar"/>
    <x v="32"/>
    <s v="Evenaar"/>
    <x v="0"/>
    <m/>
    <m/>
    <m/>
    <m/>
    <m/>
    <m/>
    <x v="24"/>
    <m/>
    <m/>
    <m/>
    <m/>
    <m/>
    <s v="Y"/>
    <m/>
    <m/>
    <m/>
    <m/>
    <m/>
    <x v="0"/>
    <s v="N"/>
    <m/>
  </r>
  <r>
    <n v="10040"/>
    <m/>
    <s v="Family Radio"/>
    <x v="33"/>
    <s v="Family Radio"/>
    <x v="1"/>
    <m/>
    <m/>
    <m/>
    <m/>
    <m/>
    <m/>
    <x v="25"/>
    <m/>
    <m/>
    <m/>
    <m/>
    <m/>
    <s v="Y"/>
    <m/>
    <m/>
    <m/>
    <m/>
    <m/>
    <x v="0"/>
    <s v="N"/>
    <m/>
  </r>
  <r>
    <n v="10041"/>
    <m/>
    <s v="Focus HD"/>
    <x v="34"/>
    <s v="Focus HD"/>
    <x v="2"/>
    <s v="NL"/>
    <m/>
    <m/>
    <m/>
    <s v="Y"/>
    <s v="Regional Channel"/>
    <x v="26"/>
    <s v="Focus "/>
    <s v="Must Carry"/>
    <s v="Must Carry"/>
    <s v="Local"/>
    <s v="Regional Channel - Flanders"/>
    <s v="Y"/>
    <s v="Y"/>
    <s v="Y"/>
    <s v="Y"/>
    <m/>
    <m/>
    <x v="1"/>
    <s v="Y"/>
    <s v="FOCUS"/>
  </r>
  <r>
    <n v="10042"/>
    <m/>
    <s v="Food network"/>
    <x v="35"/>
    <s v="Food network"/>
    <x v="0"/>
    <m/>
    <m/>
    <m/>
    <m/>
    <m/>
    <m/>
    <x v="27"/>
    <m/>
    <m/>
    <m/>
    <m/>
    <m/>
    <s v="Y"/>
    <m/>
    <m/>
    <m/>
    <m/>
    <m/>
    <x v="0"/>
    <s v="N"/>
    <m/>
  </r>
  <r>
    <n v="10043"/>
    <m/>
    <s v="France Culture"/>
    <x v="36"/>
    <s v="France Culture"/>
    <x v="0"/>
    <m/>
    <m/>
    <m/>
    <m/>
    <m/>
    <s v="France Télévisions"/>
    <x v="28"/>
    <m/>
    <m/>
    <m/>
    <m/>
    <m/>
    <s v="Y"/>
    <m/>
    <m/>
    <m/>
    <m/>
    <m/>
    <x v="0"/>
    <s v="N"/>
    <m/>
  </r>
  <r>
    <n v="10044"/>
    <m/>
    <s v="France Inter"/>
    <x v="37"/>
    <s v="France Inter"/>
    <x v="0"/>
    <m/>
    <m/>
    <m/>
    <m/>
    <m/>
    <s v="France Télévisions"/>
    <x v="29"/>
    <m/>
    <m/>
    <m/>
    <m/>
    <m/>
    <s v="Y"/>
    <m/>
    <m/>
    <m/>
    <m/>
    <m/>
    <x v="0"/>
    <s v="N"/>
    <m/>
  </r>
  <r>
    <n v="10045"/>
    <m/>
    <s v="France Musique"/>
    <x v="38"/>
    <s v="France Musique"/>
    <x v="0"/>
    <m/>
    <m/>
    <m/>
    <m/>
    <m/>
    <s v="France Télévisions"/>
    <x v="30"/>
    <m/>
    <m/>
    <m/>
    <m/>
    <m/>
    <s v="Y"/>
    <m/>
    <m/>
    <m/>
    <m/>
    <m/>
    <x v="0"/>
    <s v="N"/>
    <m/>
  </r>
  <r>
    <n v="10046"/>
    <m/>
    <s v="France Ô HD"/>
    <x v="39"/>
    <s v="France Ô HD"/>
    <x v="2"/>
    <m/>
    <m/>
    <m/>
    <m/>
    <m/>
    <s v="France Télévisions"/>
    <x v="31"/>
    <m/>
    <m/>
    <m/>
    <m/>
    <m/>
    <s v="Y"/>
    <m/>
    <m/>
    <m/>
    <m/>
    <m/>
    <x v="0"/>
    <s v="N"/>
    <m/>
  </r>
  <r>
    <n v="10047"/>
    <m/>
    <s v="Freedom"/>
    <x v="40"/>
    <s v="Freedom"/>
    <x v="0"/>
    <m/>
    <m/>
    <m/>
    <m/>
    <m/>
    <m/>
    <x v="32"/>
    <m/>
    <m/>
    <m/>
    <m/>
    <m/>
    <s v="Y"/>
    <m/>
    <m/>
    <m/>
    <m/>
    <m/>
    <x v="0"/>
    <s v="N"/>
    <m/>
  </r>
  <r>
    <n v="10048"/>
    <m/>
    <s v="Groove (Disco &amp; Funk)"/>
    <x v="41"/>
    <s v="Groove (Disco &amp; Funk)"/>
    <x v="0"/>
    <m/>
    <m/>
    <m/>
    <m/>
    <m/>
    <m/>
    <x v="33"/>
    <m/>
    <m/>
    <m/>
    <m/>
    <m/>
    <s v="Y"/>
    <m/>
    <m/>
    <m/>
    <m/>
    <m/>
    <x v="0"/>
    <s v="N"/>
    <m/>
  </r>
  <r>
    <n v="10049"/>
    <m/>
    <s v="Gulli"/>
    <x v="42"/>
    <s v="Gulli"/>
    <x v="0"/>
    <m/>
    <m/>
    <m/>
    <m/>
    <m/>
    <m/>
    <x v="34"/>
    <m/>
    <m/>
    <m/>
    <m/>
    <m/>
    <s v="Y"/>
    <m/>
    <m/>
    <m/>
    <m/>
    <m/>
    <x v="0"/>
    <s v="N"/>
    <m/>
  </r>
  <r>
    <n v="10050"/>
    <m/>
    <s v="Headbangers"/>
    <x v="43"/>
    <s v="Headbangers"/>
    <x v="0"/>
    <m/>
    <m/>
    <m/>
    <m/>
    <m/>
    <m/>
    <x v="35"/>
    <m/>
    <m/>
    <m/>
    <m/>
    <m/>
    <s v="Y"/>
    <m/>
    <m/>
    <m/>
    <m/>
    <m/>
    <x v="0"/>
    <s v="N"/>
    <m/>
  </r>
  <r>
    <n v="10051"/>
    <m/>
    <s v="Hip Hop"/>
    <x v="44"/>
    <s v="Hip Hop"/>
    <x v="0"/>
    <m/>
    <m/>
    <m/>
    <m/>
    <m/>
    <m/>
    <x v="36"/>
    <m/>
    <m/>
    <m/>
    <m/>
    <m/>
    <s v="Y"/>
    <m/>
    <m/>
    <m/>
    <m/>
    <m/>
    <x v="0"/>
    <s v="N"/>
    <m/>
  </r>
  <r>
    <n v="10052"/>
    <m/>
    <s v="Hit FM"/>
    <x v="45"/>
    <s v="Hit FM"/>
    <x v="0"/>
    <m/>
    <m/>
    <m/>
    <m/>
    <m/>
    <m/>
    <x v="37"/>
    <m/>
    <m/>
    <m/>
    <m/>
    <m/>
    <s v="Y"/>
    <m/>
    <m/>
    <m/>
    <m/>
    <m/>
    <x v="0"/>
    <s v="N"/>
    <m/>
  </r>
  <r>
    <n v="10053"/>
    <m/>
    <s v="Hot Country"/>
    <x v="46"/>
    <s v="Hot Country"/>
    <x v="0"/>
    <m/>
    <m/>
    <m/>
    <m/>
    <m/>
    <m/>
    <x v="38"/>
    <m/>
    <m/>
    <m/>
    <m/>
    <m/>
    <s v="Y"/>
    <m/>
    <m/>
    <m/>
    <m/>
    <m/>
    <x v="0"/>
    <s v="N"/>
    <m/>
  </r>
  <r>
    <n v="10054"/>
    <m/>
    <s v="ID"/>
    <x v="47"/>
    <s v="ID"/>
    <x v="0"/>
    <m/>
    <m/>
    <m/>
    <m/>
    <m/>
    <m/>
    <x v="39"/>
    <m/>
    <m/>
    <m/>
    <m/>
    <m/>
    <s v="Y"/>
    <m/>
    <m/>
    <m/>
    <m/>
    <m/>
    <x v="0"/>
    <s v="N"/>
    <m/>
  </r>
  <r>
    <n v="10055"/>
    <m/>
    <s v="Indie Classics"/>
    <x v="48"/>
    <s v="Indie Classics"/>
    <x v="0"/>
    <m/>
    <m/>
    <m/>
    <m/>
    <m/>
    <m/>
    <x v="40"/>
    <m/>
    <m/>
    <m/>
    <m/>
    <m/>
    <s v="Y"/>
    <m/>
    <m/>
    <m/>
    <m/>
    <m/>
    <x v="0"/>
    <s v="N"/>
    <m/>
  </r>
  <r>
    <n v="10056"/>
    <m/>
    <s v="Jazz Classics"/>
    <x v="49"/>
    <s v="Jazz Classics"/>
    <x v="0"/>
    <m/>
    <m/>
    <m/>
    <m/>
    <m/>
    <m/>
    <x v="41"/>
    <m/>
    <m/>
    <m/>
    <m/>
    <m/>
    <s v="Y"/>
    <m/>
    <m/>
    <m/>
    <m/>
    <m/>
    <x v="0"/>
    <s v="N"/>
    <m/>
  </r>
  <r>
    <n v="10057"/>
    <m/>
    <s v="Jim Jam"/>
    <x v="50"/>
    <s v="Jim Jam"/>
    <x v="0"/>
    <m/>
    <m/>
    <m/>
    <m/>
    <m/>
    <m/>
    <x v="42"/>
    <m/>
    <m/>
    <m/>
    <m/>
    <m/>
    <s v="Y"/>
    <m/>
    <m/>
    <m/>
    <m/>
    <m/>
    <x v="0"/>
    <s v="N"/>
    <m/>
  </r>
  <r>
    <n v="10060"/>
    <m/>
    <s v="LCI HD"/>
    <x v="51"/>
    <s v="LCI HD"/>
    <x v="2"/>
    <m/>
    <m/>
    <m/>
    <m/>
    <m/>
    <m/>
    <x v="43"/>
    <m/>
    <m/>
    <m/>
    <m/>
    <m/>
    <s v="Y"/>
    <m/>
    <m/>
    <m/>
    <m/>
    <m/>
    <x v="0"/>
    <s v="N"/>
    <m/>
  </r>
  <r>
    <n v="10061"/>
    <m/>
    <s v="Mezzo TV"/>
    <x v="52"/>
    <s v="Mezzo TV"/>
    <x v="0"/>
    <m/>
    <m/>
    <m/>
    <m/>
    <m/>
    <m/>
    <x v="44"/>
    <m/>
    <m/>
    <m/>
    <m/>
    <m/>
    <s v="Y"/>
    <m/>
    <m/>
    <m/>
    <m/>
    <m/>
    <x v="0"/>
    <s v="N"/>
    <m/>
  </r>
  <r>
    <n v="10062"/>
    <m/>
    <s v="MTV Belgique"/>
    <x v="53"/>
    <s v="MTV Belgique"/>
    <x v="0"/>
    <m/>
    <m/>
    <m/>
    <m/>
    <m/>
    <m/>
    <x v="45"/>
    <m/>
    <m/>
    <m/>
    <m/>
    <m/>
    <s v="Y"/>
    <m/>
    <m/>
    <m/>
    <m/>
    <m/>
    <x v="0"/>
    <s v="N"/>
    <m/>
  </r>
  <r>
    <n v="10063"/>
    <m/>
    <s v="National Geographic Channel HD"/>
    <x v="54"/>
    <s v="National Geographic Channel HD"/>
    <x v="2"/>
    <m/>
    <m/>
    <m/>
    <m/>
    <m/>
    <s v="21st Century Fox"/>
    <x v="46"/>
    <m/>
    <m/>
    <m/>
    <m/>
    <m/>
    <s v="Y"/>
    <m/>
    <m/>
    <m/>
    <m/>
    <m/>
    <x v="0"/>
    <s v="N"/>
    <m/>
  </r>
  <r>
    <n v="10064"/>
    <m/>
    <s v="Nick Music"/>
    <x v="55"/>
    <s v="Nick Music"/>
    <x v="1"/>
    <m/>
    <m/>
    <m/>
    <m/>
    <m/>
    <m/>
    <x v="47"/>
    <m/>
    <m/>
    <m/>
    <m/>
    <m/>
    <s v="Y"/>
    <m/>
    <m/>
    <m/>
    <m/>
    <m/>
    <x v="0"/>
    <s v="N"/>
    <m/>
  </r>
  <r>
    <n v="10065"/>
    <m/>
    <s v="Nickelodeon Belgique"/>
    <x v="56"/>
    <s v="Nickelodeon Belgique"/>
    <x v="0"/>
    <m/>
    <m/>
    <m/>
    <m/>
    <m/>
    <m/>
    <x v="48"/>
    <m/>
    <m/>
    <m/>
    <m/>
    <m/>
    <s v="Y"/>
    <m/>
    <m/>
    <m/>
    <m/>
    <m/>
    <x v="0"/>
    <s v="N"/>
    <m/>
  </r>
  <r>
    <n v="10066"/>
    <m/>
    <s v="NPO 3FM"/>
    <x v="57"/>
    <s v="NPO 3FM"/>
    <x v="1"/>
    <m/>
    <m/>
    <m/>
    <m/>
    <m/>
    <s v="Nederlandse Publieke Omroep (NPO)"/>
    <x v="49"/>
    <m/>
    <m/>
    <m/>
    <m/>
    <m/>
    <s v="Y"/>
    <m/>
    <m/>
    <m/>
    <m/>
    <m/>
    <x v="0"/>
    <s v="N"/>
    <m/>
  </r>
  <r>
    <n v="10067"/>
    <m/>
    <s v="NPO Radio 1"/>
    <x v="58"/>
    <s v="NPO Radio 1"/>
    <x v="1"/>
    <m/>
    <m/>
    <m/>
    <m/>
    <m/>
    <s v="Nederlandse Publieke Omroep (NPO)"/>
    <x v="50"/>
    <m/>
    <m/>
    <m/>
    <m/>
    <m/>
    <s v="Y"/>
    <m/>
    <m/>
    <m/>
    <m/>
    <m/>
    <x v="0"/>
    <s v="N"/>
    <m/>
  </r>
  <r>
    <n v="10068"/>
    <m/>
    <s v="NPO Radio 2"/>
    <x v="59"/>
    <s v="NPO Radio 2"/>
    <x v="1"/>
    <m/>
    <m/>
    <m/>
    <m/>
    <m/>
    <s v="Nederlandse Publieke Omroep (NPO)"/>
    <x v="51"/>
    <m/>
    <m/>
    <m/>
    <m/>
    <m/>
    <s v="Y"/>
    <m/>
    <m/>
    <m/>
    <m/>
    <m/>
    <x v="0"/>
    <s v="N"/>
    <m/>
  </r>
  <r>
    <n v="10069"/>
    <m/>
    <s v="NPO Radio 4"/>
    <x v="60"/>
    <s v="NPO Radio 4"/>
    <x v="1"/>
    <m/>
    <m/>
    <m/>
    <m/>
    <m/>
    <s v="Nederlandse Publieke Omroep (NPO)"/>
    <x v="52"/>
    <m/>
    <m/>
    <m/>
    <m/>
    <m/>
    <s v="Y"/>
    <m/>
    <m/>
    <m/>
    <m/>
    <m/>
    <x v="0"/>
    <s v="N"/>
    <m/>
  </r>
  <r>
    <n v="10070"/>
    <m/>
    <s v="n-tv"/>
    <x v="61"/>
    <s v="n-tv"/>
    <x v="0"/>
    <m/>
    <m/>
    <m/>
    <m/>
    <m/>
    <m/>
    <x v="53"/>
    <m/>
    <m/>
    <m/>
    <m/>
    <m/>
    <s v="Y"/>
    <m/>
    <m/>
    <m/>
    <m/>
    <m/>
    <x v="0"/>
    <s v="N"/>
    <m/>
  </r>
  <r>
    <n v="10071"/>
    <m/>
    <s v="OUTtv"/>
    <x v="62"/>
    <s v="OUTtv"/>
    <x v="0"/>
    <m/>
    <m/>
    <m/>
    <m/>
    <m/>
    <m/>
    <x v="54"/>
    <m/>
    <m/>
    <m/>
    <m/>
    <m/>
    <s v="Y"/>
    <m/>
    <m/>
    <m/>
    <m/>
    <m/>
    <x v="0"/>
    <s v="N"/>
    <m/>
  </r>
  <r>
    <n v="10072"/>
    <m/>
    <s v="Penthouse HD"/>
    <x v="63"/>
    <s v="Penthouse HD"/>
    <x v="2"/>
    <m/>
    <m/>
    <m/>
    <m/>
    <m/>
    <s v="Penthouse"/>
    <x v="55"/>
    <m/>
    <m/>
    <m/>
    <m/>
    <m/>
    <s v="Y"/>
    <m/>
    <m/>
    <m/>
    <m/>
    <m/>
    <x v="0"/>
    <s v="N"/>
    <m/>
  </r>
  <r>
    <n v="10073"/>
    <m/>
    <s v="Penthouse HD2"/>
    <x v="64"/>
    <s v="Penthouse HD2"/>
    <x v="2"/>
    <m/>
    <m/>
    <m/>
    <m/>
    <m/>
    <s v="Penthouse"/>
    <x v="56"/>
    <m/>
    <m/>
    <m/>
    <m/>
    <m/>
    <s v="Y"/>
    <m/>
    <m/>
    <m/>
    <m/>
    <m/>
    <x v="0"/>
    <s v="N"/>
    <m/>
  </r>
  <r>
    <n v="10074"/>
    <m/>
    <s v="Play More Black HD"/>
    <x v="65"/>
    <s v="Play More Black HD"/>
    <x v="2"/>
    <m/>
    <m/>
    <m/>
    <m/>
    <m/>
    <m/>
    <x v="57"/>
    <m/>
    <m/>
    <m/>
    <m/>
    <m/>
    <s v="Y"/>
    <m/>
    <m/>
    <m/>
    <m/>
    <m/>
    <x v="0"/>
    <s v="N"/>
    <m/>
  </r>
  <r>
    <n v="10075"/>
    <m/>
    <s v="Play More Cinema HD"/>
    <x v="66"/>
    <s v="Play More Cinema HD"/>
    <x v="2"/>
    <m/>
    <m/>
    <m/>
    <m/>
    <m/>
    <m/>
    <x v="58"/>
    <m/>
    <m/>
    <m/>
    <m/>
    <m/>
    <s v="Y"/>
    <m/>
    <m/>
    <m/>
    <m/>
    <m/>
    <x v="0"/>
    <s v="N"/>
    <m/>
  </r>
  <r>
    <n v="10076"/>
    <m/>
    <s v="Play More Kicks HD"/>
    <x v="67"/>
    <s v="Play More Kicks HD"/>
    <x v="2"/>
    <m/>
    <m/>
    <m/>
    <m/>
    <m/>
    <m/>
    <x v="59"/>
    <m/>
    <m/>
    <m/>
    <m/>
    <m/>
    <s v="Y"/>
    <m/>
    <m/>
    <m/>
    <m/>
    <m/>
    <x v="0"/>
    <s v="N"/>
    <m/>
  </r>
  <r>
    <n v="10077"/>
    <m/>
    <s v="Play More Relax HD"/>
    <x v="68"/>
    <s v="Play More Relax HD"/>
    <x v="2"/>
    <m/>
    <m/>
    <m/>
    <m/>
    <m/>
    <m/>
    <x v="60"/>
    <m/>
    <m/>
    <m/>
    <m/>
    <m/>
    <s v="Y"/>
    <m/>
    <m/>
    <m/>
    <m/>
    <m/>
    <x v="0"/>
    <s v="N"/>
    <m/>
  </r>
  <r>
    <n v="10078"/>
    <m/>
    <s v="Play More Select HD"/>
    <x v="69"/>
    <s v="Play More Select HD"/>
    <x v="2"/>
    <m/>
    <m/>
    <m/>
    <m/>
    <m/>
    <m/>
    <x v="61"/>
    <m/>
    <m/>
    <m/>
    <m/>
    <m/>
    <s v="Y"/>
    <m/>
    <m/>
    <m/>
    <m/>
    <m/>
    <x v="0"/>
    <s v="N"/>
    <m/>
  </r>
  <r>
    <n v="10079"/>
    <m/>
    <s v="Play More Series HD"/>
    <x v="70"/>
    <s v="Play More Series HD"/>
    <x v="2"/>
    <m/>
    <m/>
    <m/>
    <m/>
    <m/>
    <m/>
    <x v="62"/>
    <m/>
    <m/>
    <m/>
    <m/>
    <m/>
    <s v="Y"/>
    <m/>
    <m/>
    <m/>
    <m/>
    <m/>
    <x v="0"/>
    <s v="N"/>
    <m/>
  </r>
  <r>
    <n v="10080"/>
    <m/>
    <s v="Play Sports 1 HD"/>
    <x v="71"/>
    <s v="Play Sports 1 HD"/>
    <x v="2"/>
    <m/>
    <m/>
    <m/>
    <m/>
    <m/>
    <m/>
    <x v="63"/>
    <m/>
    <m/>
    <m/>
    <m/>
    <m/>
    <s v="Y"/>
    <m/>
    <m/>
    <m/>
    <m/>
    <m/>
    <x v="0"/>
    <s v="N"/>
    <m/>
  </r>
  <r>
    <n v="10081"/>
    <m/>
    <s v="Play Sports 2 HD"/>
    <x v="72"/>
    <s v="Play Sports 2 HD"/>
    <x v="2"/>
    <m/>
    <m/>
    <m/>
    <m/>
    <m/>
    <m/>
    <x v="64"/>
    <m/>
    <m/>
    <m/>
    <m/>
    <m/>
    <s v="Y"/>
    <m/>
    <m/>
    <m/>
    <m/>
    <m/>
    <x v="0"/>
    <s v="N"/>
    <m/>
  </r>
  <r>
    <n v="10082"/>
    <m/>
    <s v="Play Sports 3 HD"/>
    <x v="73"/>
    <s v="Play Sports 3 HD"/>
    <x v="2"/>
    <m/>
    <m/>
    <m/>
    <m/>
    <m/>
    <m/>
    <x v="65"/>
    <m/>
    <m/>
    <m/>
    <m/>
    <m/>
    <s v="Y"/>
    <m/>
    <m/>
    <m/>
    <m/>
    <m/>
    <x v="0"/>
    <s v="N"/>
    <m/>
  </r>
  <r>
    <n v="10083"/>
    <m/>
    <s v="Play Sports 4 HD"/>
    <x v="74"/>
    <s v="Play Sports 4 HD"/>
    <x v="2"/>
    <m/>
    <m/>
    <m/>
    <m/>
    <m/>
    <m/>
    <x v="66"/>
    <m/>
    <m/>
    <m/>
    <m/>
    <m/>
    <s v="Y"/>
    <m/>
    <m/>
    <m/>
    <m/>
    <m/>
    <x v="0"/>
    <s v="N"/>
    <m/>
  </r>
  <r>
    <n v="10084"/>
    <m/>
    <s v="Play Sports 5 HD"/>
    <x v="75"/>
    <s v="Play Sports 5 HD"/>
    <x v="2"/>
    <m/>
    <m/>
    <m/>
    <m/>
    <m/>
    <m/>
    <x v="67"/>
    <m/>
    <m/>
    <m/>
    <m/>
    <m/>
    <s v="Y"/>
    <m/>
    <m/>
    <m/>
    <m/>
    <m/>
    <x v="0"/>
    <s v="N"/>
    <m/>
  </r>
  <r>
    <n v="10085"/>
    <m/>
    <s v="Play Sports 6 HD"/>
    <x v="76"/>
    <s v="Play Sports 6 HD"/>
    <x v="2"/>
    <m/>
    <m/>
    <m/>
    <m/>
    <m/>
    <m/>
    <x v="68"/>
    <m/>
    <m/>
    <m/>
    <m/>
    <m/>
    <s v="Y"/>
    <m/>
    <m/>
    <m/>
    <m/>
    <m/>
    <x v="0"/>
    <s v="N"/>
    <m/>
  </r>
  <r>
    <n v="10086"/>
    <m/>
    <s v="Play Sports 7 HD"/>
    <x v="77"/>
    <s v="Play Sports 7 HD"/>
    <x v="2"/>
    <m/>
    <m/>
    <m/>
    <m/>
    <m/>
    <m/>
    <x v="69"/>
    <m/>
    <m/>
    <m/>
    <m/>
    <m/>
    <s v="Y"/>
    <m/>
    <m/>
    <m/>
    <m/>
    <m/>
    <x v="0"/>
    <s v="N"/>
    <m/>
  </r>
  <r>
    <n v="10087"/>
    <m/>
    <s v="Play Sports 8 HD"/>
    <x v="78"/>
    <s v="Play Sports 8 HD"/>
    <x v="2"/>
    <m/>
    <m/>
    <m/>
    <m/>
    <m/>
    <m/>
    <x v="70"/>
    <m/>
    <m/>
    <m/>
    <m/>
    <m/>
    <s v="Y"/>
    <m/>
    <m/>
    <m/>
    <m/>
    <m/>
    <x v="0"/>
    <s v="N"/>
    <m/>
  </r>
  <r>
    <n v="10088"/>
    <m/>
    <s v="Play Sports Golf"/>
    <x v="79"/>
    <s v="Play Sports Golf"/>
    <x v="0"/>
    <m/>
    <m/>
    <m/>
    <m/>
    <m/>
    <m/>
    <x v="71"/>
    <m/>
    <m/>
    <m/>
    <m/>
    <m/>
    <s v="Y"/>
    <m/>
    <m/>
    <m/>
    <m/>
    <m/>
    <x v="0"/>
    <s v="N"/>
    <m/>
  </r>
  <r>
    <n v="10089"/>
    <m/>
    <s v="Play Sports Info"/>
    <x v="80"/>
    <s v="Play Sports Info"/>
    <x v="0"/>
    <m/>
    <m/>
    <m/>
    <m/>
    <m/>
    <m/>
    <x v="72"/>
    <m/>
    <m/>
    <m/>
    <m/>
    <m/>
    <s v="Y"/>
    <m/>
    <m/>
    <m/>
    <m/>
    <m/>
    <x v="0"/>
    <s v="N"/>
    <m/>
  </r>
  <r>
    <n v="10090"/>
    <m/>
    <s v="Play Sports infokanaal"/>
    <x v="81"/>
    <s v="Play Sports infokanaal"/>
    <x v="0"/>
    <m/>
    <m/>
    <m/>
    <m/>
    <m/>
    <m/>
    <x v="73"/>
    <m/>
    <m/>
    <m/>
    <m/>
    <m/>
    <s v="Y"/>
    <m/>
    <m/>
    <m/>
    <m/>
    <m/>
    <x v="0"/>
    <s v="N"/>
    <m/>
  </r>
  <r>
    <n v="10091"/>
    <m/>
    <s v="Play time HD"/>
    <x v="82"/>
    <s v="Play time HD"/>
    <x v="2"/>
    <m/>
    <m/>
    <m/>
    <m/>
    <m/>
    <m/>
    <x v="74"/>
    <m/>
    <m/>
    <m/>
    <m/>
    <m/>
    <s v="Y"/>
    <m/>
    <m/>
    <m/>
    <m/>
    <m/>
    <x v="0"/>
    <s v="N"/>
    <m/>
  </r>
  <r>
    <n v="10092"/>
    <m/>
    <s v="Play time-kanaal"/>
    <x v="83"/>
    <s v="Play time-kanaal"/>
    <x v="0"/>
    <m/>
    <m/>
    <m/>
    <m/>
    <m/>
    <m/>
    <x v="75"/>
    <m/>
    <m/>
    <m/>
    <m/>
    <m/>
    <s v="Y"/>
    <m/>
    <m/>
    <m/>
    <m/>
    <m/>
    <x v="0"/>
    <s v="N"/>
    <m/>
  </r>
  <r>
    <n v="10093"/>
    <m/>
    <s v="Playboy TV"/>
    <x v="84"/>
    <s v="Playboy TV"/>
    <x v="0"/>
    <m/>
    <m/>
    <m/>
    <m/>
    <m/>
    <m/>
    <x v="76"/>
    <m/>
    <m/>
    <m/>
    <m/>
    <m/>
    <s v="Y"/>
    <m/>
    <m/>
    <m/>
    <m/>
    <m/>
    <x v="0"/>
    <s v="N"/>
    <m/>
  </r>
  <r>
    <n v="10094"/>
    <m/>
    <s v="Qmusic Radio"/>
    <x v="85"/>
    <s v="Qmusic Radio"/>
    <x v="0"/>
    <m/>
    <m/>
    <m/>
    <m/>
    <m/>
    <m/>
    <x v="77"/>
    <m/>
    <m/>
    <m/>
    <m/>
    <m/>
    <s v="Y"/>
    <m/>
    <m/>
    <m/>
    <m/>
    <m/>
    <x v="0"/>
    <s v="N"/>
    <m/>
  </r>
  <r>
    <n v="10095"/>
    <m/>
    <s v="Radio France Internationale"/>
    <x v="86"/>
    <s v="Radio France Internationale"/>
    <x v="1"/>
    <m/>
    <m/>
    <m/>
    <m/>
    <m/>
    <m/>
    <x v="78"/>
    <m/>
    <m/>
    <m/>
    <m/>
    <m/>
    <s v="Y"/>
    <m/>
    <m/>
    <m/>
    <m/>
    <m/>
    <x v="0"/>
    <s v="N"/>
    <m/>
  </r>
  <r>
    <n v="10096"/>
    <m/>
    <s v="Radio Judaica"/>
    <x v="87"/>
    <s v="Radio Judaica"/>
    <x v="1"/>
    <m/>
    <m/>
    <m/>
    <m/>
    <m/>
    <m/>
    <x v="79"/>
    <m/>
    <m/>
    <m/>
    <m/>
    <m/>
    <s v="Y"/>
    <m/>
    <m/>
    <m/>
    <m/>
    <m/>
    <x v="0"/>
    <s v="N"/>
    <m/>
  </r>
  <r>
    <n v="10097"/>
    <m/>
    <s v="Radio Maria"/>
    <x v="88"/>
    <s v="Radio Maria"/>
    <x v="1"/>
    <m/>
    <m/>
    <m/>
    <m/>
    <m/>
    <m/>
    <x v="80"/>
    <m/>
    <m/>
    <m/>
    <m/>
    <m/>
    <s v="Y"/>
    <m/>
    <m/>
    <m/>
    <m/>
    <m/>
    <x v="0"/>
    <s v="N"/>
    <m/>
  </r>
  <r>
    <n v="10098"/>
    <m/>
    <s v="Reggae Vibra"/>
    <x v="89"/>
    <s v="Reggae Vibra"/>
    <x v="1"/>
    <m/>
    <m/>
    <m/>
    <m/>
    <m/>
    <m/>
    <x v="81"/>
    <m/>
    <m/>
    <m/>
    <m/>
    <m/>
    <s v="Y"/>
    <m/>
    <m/>
    <m/>
    <m/>
    <m/>
    <x v="0"/>
    <s v="N"/>
    <m/>
  </r>
  <r>
    <n v="10099"/>
    <m/>
    <s v="Revival"/>
    <x v="90"/>
    <s v="Revival"/>
    <x v="0"/>
    <m/>
    <m/>
    <m/>
    <m/>
    <m/>
    <m/>
    <x v="82"/>
    <m/>
    <m/>
    <m/>
    <m/>
    <m/>
    <s v="Y"/>
    <m/>
    <m/>
    <m/>
    <m/>
    <m/>
    <x v="0"/>
    <s v="N"/>
    <m/>
  </r>
  <r>
    <n v="10100"/>
    <m/>
    <s v="R'n'B &amp; Soul"/>
    <x v="91"/>
    <s v="R'n'B &amp; Soul"/>
    <x v="0"/>
    <m/>
    <m/>
    <m/>
    <m/>
    <m/>
    <m/>
    <x v="82"/>
    <m/>
    <m/>
    <m/>
    <m/>
    <m/>
    <s v="Y"/>
    <m/>
    <m/>
    <m/>
    <m/>
    <m/>
    <x v="0"/>
    <s v="N"/>
    <m/>
  </r>
  <r>
    <n v="10101"/>
    <m/>
    <s v="Rock Alternative"/>
    <x v="92"/>
    <s v="Rock Alternative"/>
    <x v="0"/>
    <m/>
    <m/>
    <m/>
    <m/>
    <m/>
    <m/>
    <x v="83"/>
    <m/>
    <m/>
    <m/>
    <m/>
    <m/>
    <s v="Y"/>
    <m/>
    <m/>
    <m/>
    <m/>
    <m/>
    <x v="0"/>
    <s v="N"/>
    <m/>
  </r>
  <r>
    <n v="10102"/>
    <m/>
    <s v="Rock Anthems"/>
    <x v="93"/>
    <s v="Rock Anthems"/>
    <x v="0"/>
    <m/>
    <m/>
    <m/>
    <m/>
    <m/>
    <m/>
    <x v="84"/>
    <m/>
    <m/>
    <m/>
    <m/>
    <m/>
    <s v="Y"/>
    <m/>
    <m/>
    <m/>
    <m/>
    <m/>
    <x v="0"/>
    <s v="N"/>
    <m/>
  </r>
  <r>
    <n v="10103"/>
    <m/>
    <s v="Rock 'n Roll"/>
    <x v="94"/>
    <s v="Rock 'n Roll"/>
    <x v="0"/>
    <m/>
    <m/>
    <m/>
    <m/>
    <m/>
    <m/>
    <x v="85"/>
    <m/>
    <m/>
    <m/>
    <m/>
    <m/>
    <s v="Y"/>
    <m/>
    <m/>
    <m/>
    <m/>
    <m/>
    <x v="0"/>
    <s v="N"/>
    <m/>
  </r>
  <r>
    <n v="10104"/>
    <m/>
    <s v="RTPi Internacional Europa"/>
    <x v="95"/>
    <s v="RTPi Internacional Europa"/>
    <x v="0"/>
    <m/>
    <m/>
    <m/>
    <m/>
    <m/>
    <m/>
    <x v="86"/>
    <m/>
    <m/>
    <m/>
    <m/>
    <m/>
    <s v="Y"/>
    <m/>
    <m/>
    <m/>
    <m/>
    <m/>
    <x v="0"/>
    <s v="N"/>
    <m/>
  </r>
  <r>
    <n v="10105"/>
    <m/>
    <s v="RTV - Geel"/>
    <x v="96"/>
    <s v="RTV - Geel"/>
    <x v="0"/>
    <s v="NL"/>
    <m/>
    <m/>
    <m/>
    <s v="Y"/>
    <s v="Regional Channel"/>
    <x v="87"/>
    <s v="RTV - Geel"/>
    <s v="Must Carry"/>
    <s v="Must Carry"/>
    <s v="Local"/>
    <s v="Regional Channel - Flanders"/>
    <s v="Y"/>
    <s v="Y"/>
    <s v="Y"/>
    <s v="Y"/>
    <m/>
    <m/>
    <x v="1"/>
    <s v="Y"/>
    <s v="RTV"/>
  </r>
  <r>
    <n v="10106"/>
    <m/>
    <s v="RTV - Herenthout"/>
    <x v="97"/>
    <s v="RTV - Herenthout"/>
    <x v="0"/>
    <s v="NL"/>
    <m/>
    <m/>
    <m/>
    <s v="Y"/>
    <s v="Regional Channel"/>
    <x v="88"/>
    <s v="RTV - Herenthout"/>
    <s v="Must Carry"/>
    <s v="Must Carry"/>
    <s v="Local"/>
    <s v="Regional Channel - Flanders"/>
    <s v="Y"/>
    <s v="Y"/>
    <s v="Y"/>
    <s v="Y"/>
    <m/>
    <m/>
    <x v="1"/>
    <s v="Y"/>
    <s v="RTV"/>
  </r>
  <r>
    <n v="10107"/>
    <m/>
    <s v="RTV - Mechelen"/>
    <x v="98"/>
    <s v="RTV-MECHELEN"/>
    <x v="0"/>
    <s v="NL"/>
    <m/>
    <m/>
    <m/>
    <s v="Y"/>
    <s v="Regional Channel"/>
    <x v="89"/>
    <s v="RTV-MECHELEN"/>
    <s v="Must Carry"/>
    <s v="Must Carry"/>
    <s v="Local"/>
    <s v="Regional Channel - Flanders"/>
    <s v="Y"/>
    <s v="Y"/>
    <s v="Y"/>
    <s v="Y"/>
    <m/>
    <m/>
    <x v="1"/>
    <s v="Y"/>
    <s v="RTV"/>
  </r>
  <r>
    <n v="10108"/>
    <m/>
    <s v="RTV - Turnhout"/>
    <x v="99"/>
    <s v="RTV - Turnhout"/>
    <x v="0"/>
    <s v="NL"/>
    <m/>
    <m/>
    <m/>
    <s v="Y"/>
    <s v="Regional Channel"/>
    <x v="90"/>
    <s v="RTV - Turnhout"/>
    <s v="Must Carry"/>
    <s v="Must Carry"/>
    <s v="Local"/>
    <s v="Regional Channel - Flanders"/>
    <s v="Y"/>
    <s v="Y"/>
    <s v="Y"/>
    <s v="Y"/>
    <m/>
    <m/>
    <x v="1"/>
    <s v="Y"/>
    <s v="RTV"/>
  </r>
  <r>
    <n v="10109"/>
    <m/>
    <s v="Russia Today"/>
    <x v="100"/>
    <s v="Russia Today"/>
    <x v="0"/>
    <m/>
    <m/>
    <m/>
    <m/>
    <m/>
    <m/>
    <x v="91"/>
    <m/>
    <m/>
    <m/>
    <m/>
    <m/>
    <s v="Y"/>
    <m/>
    <m/>
    <m/>
    <m/>
    <m/>
    <x v="0"/>
    <s v="N"/>
    <m/>
  </r>
  <r>
    <n v="10110"/>
    <m/>
    <s v="Schlager"/>
    <x v="101"/>
    <s v="Schlager"/>
    <x v="0"/>
    <m/>
    <m/>
    <m/>
    <m/>
    <m/>
    <m/>
    <x v="92"/>
    <m/>
    <m/>
    <m/>
    <m/>
    <m/>
    <s v="Y"/>
    <m/>
    <m/>
    <m/>
    <m/>
    <m/>
    <x v="0"/>
    <s v="N"/>
    <m/>
  </r>
  <r>
    <n v="10111"/>
    <m/>
    <s v="Shorts TV HD"/>
    <x v="102"/>
    <s v="Shorts TV HD"/>
    <x v="2"/>
    <m/>
    <m/>
    <m/>
    <m/>
    <m/>
    <m/>
    <x v="93"/>
    <m/>
    <m/>
    <m/>
    <m/>
    <m/>
    <s v="Y"/>
    <m/>
    <m/>
    <m/>
    <m/>
    <m/>
    <x v="0"/>
    <s v="N"/>
    <m/>
  </r>
  <r>
    <n v="10112"/>
    <m/>
    <s v="Silk"/>
    <x v="103"/>
    <s v="Silk"/>
    <x v="0"/>
    <m/>
    <m/>
    <m/>
    <m/>
    <m/>
    <m/>
    <x v="94"/>
    <m/>
    <m/>
    <m/>
    <m/>
    <m/>
    <s v="Y"/>
    <m/>
    <m/>
    <m/>
    <m/>
    <m/>
    <x v="0"/>
    <s v="N"/>
    <m/>
  </r>
  <r>
    <n v="10113"/>
    <m/>
    <s v="Stories TV"/>
    <x v="104"/>
    <s v="Stories TV"/>
    <x v="0"/>
    <m/>
    <m/>
    <m/>
    <m/>
    <m/>
    <m/>
    <x v="95"/>
    <m/>
    <m/>
    <m/>
    <m/>
    <m/>
    <s v="Y"/>
    <m/>
    <m/>
    <m/>
    <m/>
    <m/>
    <x v="0"/>
    <s v="N"/>
    <m/>
  </r>
  <r>
    <n v="10114"/>
    <m/>
    <s v="Strictly 60's"/>
    <x v="105"/>
    <s v="Strictly 60's"/>
    <x v="0"/>
    <m/>
    <m/>
    <m/>
    <m/>
    <m/>
    <m/>
    <x v="96"/>
    <m/>
    <m/>
    <m/>
    <m/>
    <m/>
    <s v="Y"/>
    <m/>
    <m/>
    <m/>
    <m/>
    <m/>
    <x v="0"/>
    <s v="N"/>
    <m/>
  </r>
  <r>
    <n v="10115"/>
    <m/>
    <s v="Telenet demokanaal"/>
    <x v="106"/>
    <s v="Telenet demokanaal"/>
    <x v="0"/>
    <m/>
    <m/>
    <m/>
    <m/>
    <m/>
    <s v="Telenet"/>
    <x v="97"/>
    <m/>
    <m/>
    <m/>
    <m/>
    <m/>
    <s v="Y"/>
    <m/>
    <m/>
    <m/>
    <m/>
    <m/>
    <x v="0"/>
    <s v="N"/>
    <m/>
  </r>
  <r>
    <n v="10116"/>
    <m/>
    <s v="The Alternative"/>
    <x v="107"/>
    <s v="The Alternative"/>
    <x v="0"/>
    <m/>
    <m/>
    <m/>
    <m/>
    <m/>
    <m/>
    <x v="98"/>
    <m/>
    <m/>
    <m/>
    <m/>
    <m/>
    <s v="Y"/>
    <m/>
    <m/>
    <m/>
    <m/>
    <m/>
    <x v="0"/>
    <s v="N"/>
    <m/>
  </r>
  <r>
    <n v="10117"/>
    <m/>
    <s v="The Israeli Network"/>
    <x v="108"/>
    <s v="The Israeli Network"/>
    <x v="0"/>
    <m/>
    <m/>
    <m/>
    <m/>
    <m/>
    <m/>
    <x v="99"/>
    <m/>
    <m/>
    <m/>
    <m/>
    <m/>
    <s v="Y"/>
    <m/>
    <m/>
    <m/>
    <m/>
    <m/>
    <x v="0"/>
    <s v="N"/>
    <m/>
  </r>
  <r>
    <n v="10118"/>
    <m/>
    <s v="TOPradio"/>
    <x v="109"/>
    <s v="TOPradio"/>
    <x v="0"/>
    <m/>
    <m/>
    <m/>
    <m/>
    <m/>
    <m/>
    <x v="100"/>
    <m/>
    <m/>
    <m/>
    <m/>
    <m/>
    <s v="Y"/>
    <m/>
    <m/>
    <m/>
    <m/>
    <m/>
    <x v="0"/>
    <s v="N"/>
    <m/>
  </r>
  <r>
    <n v="10119"/>
    <m/>
    <s v="Total Hits - UK"/>
    <x v="110"/>
    <s v="Total Hits - UK"/>
    <x v="0"/>
    <m/>
    <m/>
    <m/>
    <m/>
    <m/>
    <m/>
    <x v="101"/>
    <m/>
    <m/>
    <m/>
    <m/>
    <m/>
    <s v="Y"/>
    <m/>
    <m/>
    <m/>
    <m/>
    <m/>
    <x v="0"/>
    <s v="N"/>
    <m/>
  </r>
  <r>
    <n v="10120"/>
    <m/>
    <s v="Total Hits France"/>
    <x v="111"/>
    <s v="Total Hits France"/>
    <x v="0"/>
    <m/>
    <m/>
    <m/>
    <m/>
    <m/>
    <m/>
    <x v="102"/>
    <m/>
    <m/>
    <m/>
    <m/>
    <m/>
    <s v="Y"/>
    <m/>
    <m/>
    <m/>
    <m/>
    <m/>
    <x v="0"/>
    <s v="N"/>
    <m/>
  </r>
  <r>
    <n v="10121"/>
    <m/>
    <s v="Total Hits Germany"/>
    <x v="112"/>
    <s v="Total Hits Germany"/>
    <x v="0"/>
    <m/>
    <m/>
    <m/>
    <m/>
    <m/>
    <m/>
    <x v="103"/>
    <m/>
    <m/>
    <m/>
    <m/>
    <m/>
    <s v="Y"/>
    <m/>
    <m/>
    <m/>
    <m/>
    <m/>
    <x v="0"/>
    <s v="N"/>
    <m/>
  </r>
  <r>
    <n v="10122"/>
    <m/>
    <s v="Total Hits Italy"/>
    <x v="113"/>
    <s v="Total Hits Italy"/>
    <x v="0"/>
    <m/>
    <m/>
    <m/>
    <m/>
    <m/>
    <m/>
    <x v="104"/>
    <m/>
    <m/>
    <m/>
    <m/>
    <m/>
    <s v="Y"/>
    <m/>
    <m/>
    <m/>
    <m/>
    <m/>
    <x v="0"/>
    <s v="N"/>
    <m/>
  </r>
  <r>
    <n v="10123"/>
    <m/>
    <s v="Total Hits Nordic"/>
    <x v="114"/>
    <s v="Total Hits Nordic"/>
    <x v="0"/>
    <m/>
    <m/>
    <m/>
    <m/>
    <m/>
    <m/>
    <x v="105"/>
    <m/>
    <m/>
    <m/>
    <m/>
    <m/>
    <s v="Y"/>
    <m/>
    <m/>
    <m/>
    <m/>
    <m/>
    <x v="0"/>
    <s v="N"/>
    <m/>
  </r>
  <r>
    <n v="10124"/>
    <m/>
    <s v="Total Hits Spain"/>
    <x v="115"/>
    <s v="Total Hits Spain"/>
    <x v="0"/>
    <m/>
    <m/>
    <m/>
    <m/>
    <m/>
    <m/>
    <x v="106"/>
    <m/>
    <m/>
    <m/>
    <m/>
    <m/>
    <s v="Y"/>
    <m/>
    <m/>
    <m/>
    <m/>
    <m/>
    <x v="0"/>
    <s v="N"/>
    <m/>
  </r>
  <r>
    <n v="10125"/>
    <m/>
    <s v="TRT Türk"/>
    <x v="116"/>
    <s v="TRT Türk"/>
    <x v="0"/>
    <m/>
    <m/>
    <m/>
    <m/>
    <m/>
    <m/>
    <x v="107"/>
    <m/>
    <m/>
    <m/>
    <m/>
    <m/>
    <s v="Y"/>
    <m/>
    <m/>
    <m/>
    <m/>
    <m/>
    <x v="0"/>
    <s v="N"/>
    <m/>
  </r>
  <r>
    <n v="10126"/>
    <m/>
    <s v="Türk Muzigi"/>
    <x v="117"/>
    <s v="Türk Muzigi"/>
    <x v="0"/>
    <m/>
    <m/>
    <m/>
    <m/>
    <m/>
    <m/>
    <x v="108"/>
    <m/>
    <m/>
    <m/>
    <m/>
    <m/>
    <s v="Y"/>
    <m/>
    <m/>
    <m/>
    <m/>
    <m/>
    <x v="0"/>
    <s v="N"/>
    <m/>
  </r>
  <r>
    <n v="10128"/>
    <m/>
    <s v="TV Brussel - Brusselse rand"/>
    <x v="118"/>
    <s v="BRUZZ"/>
    <x v="0"/>
    <s v="NL"/>
    <m/>
    <m/>
    <m/>
    <s v="Y"/>
    <s v="Regional Channel"/>
    <x v="109"/>
    <s v="BRUZZ"/>
    <s v="Must Carry"/>
    <s v="Must Carry"/>
    <s v="Local"/>
    <s v="Regional Channel - Brussel"/>
    <s v="Y"/>
    <s v="Y"/>
    <s v="Y"/>
    <s v="Y"/>
    <m/>
    <m/>
    <x v="1"/>
    <s v="N"/>
    <m/>
  </r>
  <r>
    <n v="10129"/>
    <m/>
    <s v="TV Oost - Dendermonde"/>
    <x v="119"/>
    <s v="TV Oost - Dendermonde"/>
    <x v="0"/>
    <s v="NL"/>
    <m/>
    <m/>
    <m/>
    <s v="Y"/>
    <s v="Regional Channel"/>
    <x v="110"/>
    <s v="TV Oost - Dendermonde"/>
    <s v="Must Carry"/>
    <s v="Must Carry"/>
    <s v="Local"/>
    <s v="Regional Channel - Flanders"/>
    <s v="Y"/>
    <s v="Y"/>
    <s v="Y"/>
    <s v="Y"/>
    <m/>
    <m/>
    <x v="1"/>
    <s v="Y"/>
    <s v="TV OOST"/>
  </r>
  <r>
    <n v="10131"/>
    <m/>
    <s v="TV Oost - Sint-Niklaas"/>
    <x v="120"/>
    <s v="TV Oost - Sint-Niklaas"/>
    <x v="0"/>
    <s v="NL"/>
    <m/>
    <m/>
    <m/>
    <s v="Y"/>
    <s v="Regional Channel"/>
    <x v="111"/>
    <s v="TV Oost - Sint-Niklaas"/>
    <s v="Must Carry"/>
    <s v="Must Carry"/>
    <s v="Local"/>
    <s v="Regional Channel - Flanders"/>
    <s v="Y"/>
    <s v="Y"/>
    <s v="Y"/>
    <s v="Y"/>
    <m/>
    <m/>
    <x v="1"/>
    <s v="Y"/>
    <s v="TV OOST"/>
  </r>
  <r>
    <n v="10133"/>
    <m/>
    <s v="TV Polonia"/>
    <x v="121"/>
    <s v="TV Polonia"/>
    <x v="0"/>
    <m/>
    <m/>
    <m/>
    <m/>
    <m/>
    <m/>
    <x v="112"/>
    <m/>
    <m/>
    <m/>
    <m/>
    <m/>
    <s v="Y"/>
    <m/>
    <m/>
    <m/>
    <m/>
    <m/>
    <x v="0"/>
    <s v="N"/>
    <m/>
  </r>
  <r>
    <n v="10134"/>
    <m/>
    <s v="TVE Internacional Europe"/>
    <x v="122"/>
    <s v="TVE Internacional Europe"/>
    <x v="0"/>
    <m/>
    <m/>
    <m/>
    <m/>
    <m/>
    <m/>
    <x v="113"/>
    <m/>
    <m/>
    <m/>
    <m/>
    <m/>
    <s v="Y"/>
    <m/>
    <m/>
    <m/>
    <m/>
    <m/>
    <x v="0"/>
    <s v="N"/>
    <m/>
  </r>
  <r>
    <n v="10135"/>
    <m/>
    <s v="Ultimate Urban"/>
    <x v="123"/>
    <s v="Ultimate Urban"/>
    <x v="0"/>
    <m/>
    <m/>
    <m/>
    <m/>
    <m/>
    <m/>
    <x v="114"/>
    <m/>
    <m/>
    <m/>
    <m/>
    <m/>
    <s v="Y"/>
    <m/>
    <m/>
    <m/>
    <m/>
    <m/>
    <x v="0"/>
    <s v="N"/>
    <m/>
  </r>
  <r>
    <n v="10137"/>
    <m/>
    <s v="VOO  Sport World 3"/>
    <x v="124"/>
    <s v="VOO  Sport World 3"/>
    <x v="0"/>
    <m/>
    <m/>
    <m/>
    <m/>
    <m/>
    <m/>
    <x v="115"/>
    <m/>
    <m/>
    <m/>
    <m/>
    <m/>
    <s v="Y"/>
    <m/>
    <m/>
    <m/>
    <m/>
    <m/>
    <x v="0"/>
    <s v="N"/>
    <m/>
  </r>
  <r>
    <n v="10138"/>
    <m/>
    <s v="VOO Sport 1 HD"/>
    <x v="125"/>
    <s v="VOO Sport 1 HD"/>
    <x v="2"/>
    <m/>
    <m/>
    <m/>
    <m/>
    <m/>
    <m/>
    <x v="116"/>
    <m/>
    <m/>
    <m/>
    <m/>
    <m/>
    <s v="Y"/>
    <m/>
    <m/>
    <m/>
    <m/>
    <m/>
    <x v="0"/>
    <s v="N"/>
    <m/>
  </r>
  <r>
    <n v="10139"/>
    <m/>
    <s v="VOO Sport 2"/>
    <x v="126"/>
    <s v="VOO Sport 2"/>
    <x v="0"/>
    <m/>
    <m/>
    <m/>
    <m/>
    <m/>
    <m/>
    <x v="117"/>
    <m/>
    <m/>
    <m/>
    <m/>
    <m/>
    <s v="Y"/>
    <m/>
    <m/>
    <m/>
    <m/>
    <m/>
    <x v="0"/>
    <s v="N"/>
    <m/>
  </r>
  <r>
    <n v="10140"/>
    <m/>
    <s v="VOO Sport 3"/>
    <x v="127"/>
    <s v="VOO Sport 3"/>
    <x v="0"/>
    <m/>
    <m/>
    <m/>
    <m/>
    <m/>
    <m/>
    <x v="118"/>
    <m/>
    <m/>
    <m/>
    <m/>
    <m/>
    <s v="Y"/>
    <m/>
    <m/>
    <m/>
    <m/>
    <m/>
    <x v="0"/>
    <s v="N"/>
    <m/>
  </r>
  <r>
    <n v="10141"/>
    <m/>
    <s v="VOO Sport 4"/>
    <x v="128"/>
    <s v="VOO Sport 4"/>
    <x v="0"/>
    <m/>
    <m/>
    <m/>
    <m/>
    <m/>
    <m/>
    <x v="119"/>
    <m/>
    <m/>
    <m/>
    <m/>
    <m/>
    <s v="Y"/>
    <m/>
    <m/>
    <m/>
    <m/>
    <m/>
    <x v="0"/>
    <s v="N"/>
    <m/>
  </r>
  <r>
    <n v="10142"/>
    <m/>
    <s v="VOO Sport 5"/>
    <x v="129"/>
    <s v="VOO Sport 5"/>
    <x v="0"/>
    <m/>
    <m/>
    <m/>
    <m/>
    <m/>
    <m/>
    <x v="120"/>
    <m/>
    <m/>
    <m/>
    <m/>
    <m/>
    <s v="Y"/>
    <m/>
    <m/>
    <m/>
    <m/>
    <m/>
    <x v="0"/>
    <s v="N"/>
    <m/>
  </r>
  <r>
    <n v="10143"/>
    <m/>
    <s v="VOO Sport World 1"/>
    <x v="130"/>
    <s v="VOO Sport World 1"/>
    <x v="0"/>
    <m/>
    <m/>
    <m/>
    <m/>
    <m/>
    <m/>
    <x v="121"/>
    <m/>
    <m/>
    <m/>
    <m/>
    <m/>
    <s v="Y"/>
    <m/>
    <m/>
    <m/>
    <m/>
    <m/>
    <x v="0"/>
    <s v="N"/>
    <m/>
  </r>
  <r>
    <n v="10144"/>
    <m/>
    <s v="VOO Sport World 1 HD"/>
    <x v="131"/>
    <s v="VOO Sport World 1 HD"/>
    <x v="2"/>
    <m/>
    <m/>
    <m/>
    <m/>
    <m/>
    <m/>
    <x v="122"/>
    <m/>
    <m/>
    <m/>
    <m/>
    <m/>
    <s v="Y"/>
    <m/>
    <m/>
    <m/>
    <m/>
    <m/>
    <x v="0"/>
    <s v="N"/>
    <m/>
  </r>
  <r>
    <n v="10145"/>
    <m/>
    <s v="VOO Sport World 2"/>
    <x v="132"/>
    <s v="VOO Sport World 2"/>
    <x v="0"/>
    <m/>
    <m/>
    <m/>
    <m/>
    <m/>
    <m/>
    <x v="123"/>
    <m/>
    <m/>
    <m/>
    <m/>
    <m/>
    <s v="Y"/>
    <m/>
    <m/>
    <m/>
    <m/>
    <m/>
    <x v="0"/>
    <s v="N"/>
    <m/>
  </r>
  <r>
    <n v="10147"/>
    <m/>
    <s v="VOO Sport World 3"/>
    <x v="133"/>
    <s v="VOO Sport World 3"/>
    <x v="0"/>
    <m/>
    <m/>
    <m/>
    <m/>
    <m/>
    <m/>
    <x v="124"/>
    <m/>
    <m/>
    <m/>
    <m/>
    <m/>
    <s v="Y"/>
    <m/>
    <m/>
    <m/>
    <m/>
    <m/>
    <x v="0"/>
    <s v="N"/>
    <m/>
  </r>
  <r>
    <n v="10148"/>
    <m/>
    <s v="VOX"/>
    <x v="134"/>
    <s v="VOX"/>
    <x v="0"/>
    <m/>
    <m/>
    <m/>
    <m/>
    <m/>
    <m/>
    <x v="125"/>
    <m/>
    <m/>
    <m/>
    <m/>
    <m/>
    <s v="Y"/>
    <m/>
    <m/>
    <m/>
    <m/>
    <m/>
    <x v="0"/>
    <s v="N"/>
    <m/>
  </r>
  <r>
    <n v="10149"/>
    <m/>
    <s v="VRTNWS"/>
    <x v="135"/>
    <s v="VRT NWS"/>
    <x v="0"/>
    <m/>
    <m/>
    <m/>
    <m/>
    <m/>
    <m/>
    <x v="126"/>
    <m/>
    <m/>
    <m/>
    <m/>
    <m/>
    <s v="Y"/>
    <m/>
    <m/>
    <m/>
    <m/>
    <m/>
    <x v="0"/>
    <s v="N"/>
    <m/>
  </r>
  <r>
    <n v="10150"/>
    <m/>
    <s v="WDR 2"/>
    <x v="136"/>
    <s v="WDR 2"/>
    <x v="0"/>
    <m/>
    <m/>
    <m/>
    <m/>
    <m/>
    <m/>
    <x v="127"/>
    <m/>
    <m/>
    <m/>
    <m/>
    <m/>
    <s v="Y"/>
    <m/>
    <m/>
    <m/>
    <m/>
    <m/>
    <x v="0"/>
    <s v="N"/>
    <m/>
  </r>
  <r>
    <n v="10151"/>
    <m/>
    <s v="WDR 3"/>
    <x v="137"/>
    <s v="WDR 3"/>
    <x v="0"/>
    <m/>
    <m/>
    <m/>
    <m/>
    <m/>
    <m/>
    <x v="128"/>
    <m/>
    <m/>
    <m/>
    <m/>
    <m/>
    <s v="Y"/>
    <m/>
    <m/>
    <m/>
    <m/>
    <m/>
    <x v="0"/>
    <s v="N"/>
    <m/>
  </r>
  <r>
    <n v="10152"/>
    <m/>
    <s v="WDR 4"/>
    <x v="138"/>
    <s v="WDR 4"/>
    <x v="0"/>
    <m/>
    <m/>
    <m/>
    <m/>
    <m/>
    <m/>
    <x v="129"/>
    <m/>
    <m/>
    <m/>
    <m/>
    <m/>
    <s v="Y"/>
    <m/>
    <m/>
    <m/>
    <m/>
    <m/>
    <x v="0"/>
    <s v="N"/>
    <m/>
  </r>
  <r>
    <n v="10153"/>
    <m/>
    <s v="WDR 5"/>
    <x v="139"/>
    <s v="WDR 5"/>
    <x v="0"/>
    <m/>
    <m/>
    <m/>
    <m/>
    <m/>
    <m/>
    <x v="130"/>
    <m/>
    <m/>
    <m/>
    <m/>
    <m/>
    <s v="Y"/>
    <m/>
    <m/>
    <m/>
    <m/>
    <m/>
    <x v="0"/>
    <s v="N"/>
    <m/>
  </r>
  <r>
    <n v="10154"/>
    <m/>
    <s v="World Carnival"/>
    <x v="140"/>
    <s v="World Carnival"/>
    <x v="0"/>
    <m/>
    <m/>
    <m/>
    <m/>
    <m/>
    <m/>
    <x v="131"/>
    <m/>
    <m/>
    <m/>
    <m/>
    <m/>
    <s v="Y"/>
    <m/>
    <m/>
    <m/>
    <m/>
    <m/>
    <x v="0"/>
    <s v="N"/>
    <m/>
  </r>
  <r>
    <n v="10155"/>
    <m/>
    <s v="WTV West-Vlaanderen"/>
    <x v="141"/>
    <s v="WTV West-Vlaanderen"/>
    <x v="0"/>
    <s v="NL"/>
    <m/>
    <m/>
    <m/>
    <s v="Y"/>
    <s v="Regional Channel"/>
    <x v="132"/>
    <s v="Regional Channel"/>
    <s v="Must Carry"/>
    <s v="Must Carry"/>
    <s v="Local"/>
    <s v="Regional Channel - Flanders"/>
    <s v="Y"/>
    <s v="Y"/>
    <s v="Y"/>
    <s v="Y"/>
    <m/>
    <m/>
    <x v="1"/>
    <s v="Y"/>
    <s v="WTV"/>
  </r>
  <r>
    <n v="10156"/>
    <m/>
    <s v="WTV West-Vlaanderen - HD"/>
    <x v="142"/>
    <s v="WTV West-Vlaanderen - HD"/>
    <x v="2"/>
    <s v="NL"/>
    <m/>
    <m/>
    <m/>
    <s v="Y"/>
    <s v="Regional Channel"/>
    <x v="133"/>
    <s v="Regional Channel"/>
    <s v="Must Carry"/>
    <s v="Must Carry"/>
    <s v="Local"/>
    <s v="Regional Channel - Flanders"/>
    <s v="Y"/>
    <s v="Y"/>
    <s v="Y"/>
    <s v="Y"/>
    <m/>
    <m/>
    <x v="1"/>
    <s v="Y"/>
    <s v="WTV"/>
  </r>
  <r>
    <n v="10157"/>
    <m/>
    <s v="Xite"/>
    <x v="143"/>
    <s v="Xite"/>
    <x v="0"/>
    <m/>
    <m/>
    <m/>
    <m/>
    <m/>
    <m/>
    <x v="134"/>
    <m/>
    <m/>
    <m/>
    <m/>
    <m/>
    <s v="Y"/>
    <m/>
    <m/>
    <m/>
    <m/>
    <m/>
    <x v="0"/>
    <s v="N"/>
    <m/>
  </r>
  <r>
    <n v="10158"/>
    <m/>
    <s v="X-Passion"/>
    <x v="144"/>
    <s v="X-Passion"/>
    <x v="0"/>
    <m/>
    <m/>
    <m/>
    <m/>
    <m/>
    <m/>
    <x v="135"/>
    <m/>
    <m/>
    <m/>
    <m/>
    <m/>
    <s v="Y"/>
    <m/>
    <m/>
    <m/>
    <m/>
    <m/>
    <x v="0"/>
    <s v="N"/>
    <m/>
  </r>
  <r>
    <n v="10160"/>
    <m/>
    <s v="Zen"/>
    <x v="145"/>
    <s v="Zen"/>
    <x v="0"/>
    <m/>
    <m/>
    <m/>
    <m/>
    <m/>
    <m/>
    <x v="136"/>
    <m/>
    <m/>
    <m/>
    <m/>
    <m/>
    <s v="Y"/>
    <m/>
    <m/>
    <m/>
    <m/>
    <m/>
    <x v="0"/>
    <s v="N"/>
    <m/>
  </r>
  <r>
    <n v="10161"/>
    <m/>
    <s v="BE1"/>
    <x v="146"/>
    <s v="BE1"/>
    <x v="0"/>
    <m/>
    <m/>
    <m/>
    <m/>
    <m/>
    <s v="Be TV"/>
    <x v="137"/>
    <m/>
    <m/>
    <m/>
    <m/>
    <m/>
    <s v="Y"/>
    <m/>
    <m/>
    <m/>
    <m/>
    <m/>
    <x v="0"/>
    <s v="N"/>
    <m/>
  </r>
  <r>
    <n v="10162"/>
    <m/>
    <s v="Be Ciné"/>
    <x v="147"/>
    <s v="Be Ciné"/>
    <x v="0"/>
    <m/>
    <m/>
    <m/>
    <m/>
    <m/>
    <s v="Be TV"/>
    <x v="138"/>
    <m/>
    <m/>
    <m/>
    <m/>
    <m/>
    <s v="Y"/>
    <m/>
    <m/>
    <m/>
    <m/>
    <m/>
    <x v="0"/>
    <s v="N"/>
    <m/>
  </r>
  <r>
    <n v="10163"/>
    <m/>
    <s v="Be Séries"/>
    <x v="148"/>
    <s v="Be Séries"/>
    <x v="0"/>
    <m/>
    <m/>
    <m/>
    <m/>
    <m/>
    <s v="Be TV"/>
    <x v="139"/>
    <m/>
    <m/>
    <m/>
    <m/>
    <m/>
    <s v="Y"/>
    <m/>
    <m/>
    <m/>
    <m/>
    <m/>
    <x v="0"/>
    <s v="N"/>
    <m/>
  </r>
  <r>
    <n v="20001"/>
    <m/>
    <s v="Be 1  +1h HD"/>
    <x v="149"/>
    <s v="Be 1  +1h HD"/>
    <x v="2"/>
    <m/>
    <m/>
    <m/>
    <m/>
    <m/>
    <s v="Be TV"/>
    <x v="140"/>
    <m/>
    <m/>
    <m/>
    <m/>
    <m/>
    <s v="Y"/>
    <m/>
    <m/>
    <m/>
    <m/>
    <m/>
    <x v="0"/>
    <s v="N"/>
    <m/>
  </r>
  <r>
    <n v="20002"/>
    <m/>
    <s v="13ème Rue HD"/>
    <x v="150"/>
    <s v="13ème Rue HD"/>
    <x v="2"/>
    <m/>
    <m/>
    <m/>
    <m/>
    <m/>
    <s v="NBC Universal"/>
    <x v="141"/>
    <m/>
    <m/>
    <m/>
    <m/>
    <m/>
    <s v="Y"/>
    <m/>
    <m/>
    <m/>
    <m/>
    <m/>
    <x v="0"/>
    <s v="N"/>
    <m/>
  </r>
  <r>
    <n v="20005"/>
    <m/>
    <s v="Animaux HD"/>
    <x v="151"/>
    <s v="Animaux HD"/>
    <x v="2"/>
    <m/>
    <m/>
    <m/>
    <m/>
    <m/>
    <s v="MediaWan"/>
    <x v="142"/>
    <m/>
    <s v="International"/>
    <m/>
    <s v="International"/>
    <m/>
    <s v="Y"/>
    <m/>
    <m/>
    <m/>
    <m/>
    <m/>
    <x v="0"/>
    <s v="N"/>
    <m/>
  </r>
  <r>
    <n v="20006"/>
    <m/>
    <s v="Be 3D"/>
    <x v="152"/>
    <s v="Be 3D"/>
    <x v="0"/>
    <m/>
    <m/>
    <m/>
    <m/>
    <m/>
    <s v="Be TV"/>
    <x v="143"/>
    <m/>
    <m/>
    <m/>
    <m/>
    <m/>
    <s v="Y"/>
    <m/>
    <m/>
    <m/>
    <m/>
    <m/>
    <x v="0"/>
    <s v="N"/>
    <m/>
  </r>
  <r>
    <n v="20007"/>
    <m/>
    <s v="BFM TV"/>
    <x v="153"/>
    <s v="BFM TV"/>
    <x v="0"/>
    <m/>
    <m/>
    <m/>
    <m/>
    <m/>
    <s v="NextRadioTV"/>
    <x v="144"/>
    <m/>
    <m/>
    <m/>
    <m/>
    <m/>
    <s v="Y"/>
    <m/>
    <m/>
    <m/>
    <m/>
    <m/>
    <x v="0"/>
    <s v="N"/>
    <m/>
  </r>
  <r>
    <n v="20008"/>
    <m/>
    <s v="Boing"/>
    <x v="154"/>
    <s v="Boing"/>
    <x v="0"/>
    <m/>
    <m/>
    <m/>
    <m/>
    <m/>
    <m/>
    <x v="145"/>
    <m/>
    <m/>
    <m/>
    <m/>
    <m/>
    <s v="Y"/>
    <m/>
    <m/>
    <m/>
    <m/>
    <m/>
    <x v="0"/>
    <s v="N"/>
    <m/>
  </r>
  <r>
    <n v="20009"/>
    <m/>
    <s v="C News"/>
    <x v="155"/>
    <s v="C News"/>
    <x v="0"/>
    <m/>
    <m/>
    <m/>
    <m/>
    <m/>
    <m/>
    <x v="146"/>
    <m/>
    <m/>
    <m/>
    <m/>
    <m/>
    <s v="Y"/>
    <m/>
    <m/>
    <m/>
    <m/>
    <m/>
    <x v="0"/>
    <s v="N"/>
    <m/>
  </r>
  <r>
    <n v="20010"/>
    <m/>
    <s v="Canal 24 Horas"/>
    <x v="156"/>
    <s v="Canal 24 Horas"/>
    <x v="0"/>
    <m/>
    <m/>
    <m/>
    <m/>
    <m/>
    <m/>
    <x v="147"/>
    <m/>
    <m/>
    <m/>
    <m/>
    <m/>
    <s v="Y"/>
    <m/>
    <m/>
    <m/>
    <m/>
    <m/>
    <x v="0"/>
    <s v="N"/>
    <m/>
  </r>
  <r>
    <n v="20011"/>
    <m/>
    <s v="Canal Play"/>
    <x v="157"/>
    <s v="Canal Play"/>
    <x v="0"/>
    <m/>
    <m/>
    <m/>
    <m/>
    <m/>
    <m/>
    <x v="148"/>
    <m/>
    <m/>
    <m/>
    <m/>
    <m/>
    <s v="Y"/>
    <m/>
    <m/>
    <m/>
    <m/>
    <m/>
    <x v="0"/>
    <s v="N"/>
    <m/>
  </r>
  <r>
    <n v="20012"/>
    <m/>
    <s v="CBBC"/>
    <x v="158"/>
    <s v="CBBC"/>
    <x v="0"/>
    <m/>
    <m/>
    <m/>
    <m/>
    <m/>
    <m/>
    <x v="149"/>
    <m/>
    <m/>
    <m/>
    <m/>
    <m/>
    <s v="Y"/>
    <m/>
    <m/>
    <m/>
    <m/>
    <m/>
    <x v="0"/>
    <s v="N"/>
    <m/>
  </r>
  <r>
    <n v="20013"/>
    <m/>
    <s v="Clubbing TV"/>
    <x v="159"/>
    <s v="Clubbing TV"/>
    <x v="0"/>
    <m/>
    <m/>
    <m/>
    <m/>
    <m/>
    <m/>
    <x v="150"/>
    <m/>
    <m/>
    <m/>
    <m/>
    <m/>
    <s v="Y"/>
    <m/>
    <m/>
    <m/>
    <m/>
    <m/>
    <x v="0"/>
    <s v="N"/>
    <m/>
  </r>
  <r>
    <n v="20014"/>
    <m/>
    <s v="CNBC"/>
    <x v="160"/>
    <s v="CNBC"/>
    <x v="0"/>
    <m/>
    <m/>
    <m/>
    <m/>
    <m/>
    <m/>
    <x v="151"/>
    <m/>
    <m/>
    <m/>
    <m/>
    <m/>
    <s v="Y"/>
    <m/>
    <m/>
    <m/>
    <m/>
    <m/>
    <x v="0"/>
    <s v="N"/>
    <m/>
  </r>
  <r>
    <n v="20015"/>
    <m/>
    <s v="Comédie+ HD"/>
    <x v="161"/>
    <s v="Comédie+ HD"/>
    <x v="2"/>
    <m/>
    <m/>
    <m/>
    <m/>
    <m/>
    <m/>
    <x v="152"/>
    <m/>
    <m/>
    <m/>
    <m/>
    <m/>
    <s v="Y"/>
    <m/>
    <m/>
    <m/>
    <m/>
    <m/>
    <x v="0"/>
    <s v="N"/>
    <m/>
  </r>
  <r>
    <n v="20016"/>
    <m/>
    <s v="Contact R'n B"/>
    <x v="162"/>
    <s v="Contact R'n B"/>
    <x v="0"/>
    <m/>
    <m/>
    <m/>
    <m/>
    <m/>
    <m/>
    <x v="153"/>
    <m/>
    <m/>
    <m/>
    <m/>
    <m/>
    <s v="Y"/>
    <m/>
    <m/>
    <m/>
    <m/>
    <m/>
    <x v="0"/>
    <s v="N"/>
    <m/>
  </r>
  <r>
    <n v="20017"/>
    <m/>
    <s v="Cstar"/>
    <x v="163"/>
    <s v="Cstar"/>
    <x v="0"/>
    <m/>
    <m/>
    <m/>
    <m/>
    <m/>
    <m/>
    <x v="154"/>
    <m/>
    <m/>
    <m/>
    <m/>
    <m/>
    <s v="Y"/>
    <m/>
    <m/>
    <m/>
    <m/>
    <m/>
    <x v="0"/>
    <s v="N"/>
    <m/>
  </r>
  <r>
    <n v="20018"/>
    <m/>
    <s v="Djazz TV HD"/>
    <x v="164"/>
    <s v="Djazz TV HD"/>
    <x v="2"/>
    <m/>
    <m/>
    <m/>
    <m/>
    <m/>
    <m/>
    <x v="155"/>
    <m/>
    <m/>
    <m/>
    <m/>
    <m/>
    <s v="Y"/>
    <m/>
    <m/>
    <m/>
    <m/>
    <m/>
    <x v="0"/>
    <s v="N"/>
    <m/>
  </r>
  <r>
    <n v="20019"/>
    <m/>
    <s v="Dorcel TV"/>
    <x v="165"/>
    <s v="Dorcel TV"/>
    <x v="0"/>
    <m/>
    <m/>
    <m/>
    <m/>
    <m/>
    <s v="Marc Dorcel Productions"/>
    <x v="156"/>
    <m/>
    <m/>
    <m/>
    <m/>
    <m/>
    <s v="Y"/>
    <m/>
    <m/>
    <m/>
    <m/>
    <m/>
    <x v="0"/>
    <s v="N"/>
    <m/>
  </r>
  <r>
    <n v="20020"/>
    <m/>
    <s v="Equidia Live"/>
    <x v="166"/>
    <s v="Equidia Live"/>
    <x v="0"/>
    <m/>
    <m/>
    <m/>
    <m/>
    <m/>
    <m/>
    <x v="157"/>
    <m/>
    <m/>
    <m/>
    <m/>
    <m/>
    <s v="Y"/>
    <m/>
    <m/>
    <m/>
    <m/>
    <m/>
    <x v="0"/>
    <s v="N"/>
    <m/>
  </r>
  <r>
    <n v="20021"/>
    <m/>
    <s v="France Ô"/>
    <x v="167"/>
    <s v="France Ô"/>
    <x v="0"/>
    <m/>
    <m/>
    <m/>
    <m/>
    <m/>
    <s v="France Télévisions"/>
    <x v="158"/>
    <m/>
    <m/>
    <m/>
    <m/>
    <m/>
    <s v="Y"/>
    <m/>
    <m/>
    <m/>
    <m/>
    <m/>
    <x v="0"/>
    <s v="N"/>
    <m/>
  </r>
  <r>
    <n v="20022"/>
    <m/>
    <s v="Game One"/>
    <x v="168"/>
    <s v="Game One"/>
    <x v="0"/>
    <m/>
    <m/>
    <m/>
    <m/>
    <m/>
    <m/>
    <x v="159"/>
    <m/>
    <m/>
    <m/>
    <m/>
    <m/>
    <s v="Y"/>
    <m/>
    <m/>
    <m/>
    <m/>
    <m/>
    <x v="0"/>
    <s v="N"/>
    <m/>
  </r>
  <r>
    <n v="20024"/>
    <m/>
    <s v="HD1 HD"/>
    <x v="169"/>
    <s v="HD1 HD"/>
    <x v="2"/>
    <m/>
    <m/>
    <m/>
    <m/>
    <m/>
    <m/>
    <x v="160"/>
    <m/>
    <m/>
    <m/>
    <m/>
    <m/>
    <s v="Y"/>
    <m/>
    <m/>
    <m/>
    <m/>
    <m/>
    <x v="0"/>
    <s v="N"/>
    <m/>
  </r>
  <r>
    <n v="20025"/>
    <m/>
    <s v="Hustler TV"/>
    <x v="170"/>
    <s v="Hustler TV"/>
    <x v="0"/>
    <m/>
    <m/>
    <m/>
    <m/>
    <m/>
    <m/>
    <x v="161"/>
    <m/>
    <m/>
    <m/>
    <m/>
    <m/>
    <s v="Y"/>
    <m/>
    <m/>
    <m/>
    <m/>
    <m/>
    <x v="0"/>
    <s v="N"/>
    <m/>
  </r>
  <r>
    <n v="20026"/>
    <m/>
    <s v="Infosport+"/>
    <x v="171"/>
    <s v="Infosport+"/>
    <x v="0"/>
    <m/>
    <m/>
    <m/>
    <m/>
    <m/>
    <m/>
    <x v="162"/>
    <m/>
    <m/>
    <m/>
    <m/>
    <m/>
    <s v="Y"/>
    <m/>
    <m/>
    <m/>
    <m/>
    <m/>
    <x v="0"/>
    <s v="N"/>
    <m/>
  </r>
  <r>
    <n v="20027"/>
    <m/>
    <s v="Israeli Network"/>
    <x v="172"/>
    <s v="Israeli Network"/>
    <x v="0"/>
    <m/>
    <m/>
    <m/>
    <m/>
    <m/>
    <m/>
    <x v="163"/>
    <m/>
    <m/>
    <m/>
    <m/>
    <m/>
    <s v="Y"/>
    <m/>
    <m/>
    <m/>
    <m/>
    <m/>
    <x v="0"/>
    <s v="N"/>
    <m/>
  </r>
  <r>
    <n v="20028"/>
    <m/>
    <s v="KiKa"/>
    <x v="173"/>
    <s v="KiKa"/>
    <x v="0"/>
    <m/>
    <m/>
    <m/>
    <m/>
    <m/>
    <m/>
    <x v="164"/>
    <m/>
    <m/>
    <m/>
    <m/>
    <m/>
    <s v="Y"/>
    <m/>
    <m/>
    <m/>
    <m/>
    <m/>
    <x v="0"/>
    <s v="N"/>
    <m/>
  </r>
  <r>
    <n v="20029"/>
    <m/>
    <s v="MCM"/>
    <x v="174"/>
    <s v="MCM"/>
    <x v="0"/>
    <m/>
    <m/>
    <m/>
    <m/>
    <m/>
    <m/>
    <x v="165"/>
    <m/>
    <m/>
    <m/>
    <m/>
    <m/>
    <s v="Y"/>
    <m/>
    <m/>
    <m/>
    <m/>
    <m/>
    <x v="0"/>
    <s v="N"/>
    <m/>
  </r>
  <r>
    <n v="20031"/>
    <m/>
    <s v="My Cuisine"/>
    <x v="175"/>
    <s v="My Cuisine"/>
    <x v="0"/>
    <m/>
    <m/>
    <m/>
    <m/>
    <m/>
    <m/>
    <x v="166"/>
    <m/>
    <m/>
    <m/>
    <m/>
    <m/>
    <s v="Y"/>
    <m/>
    <m/>
    <m/>
    <m/>
    <m/>
    <x v="0"/>
    <s v="N"/>
    <m/>
  </r>
  <r>
    <n v="20032"/>
    <m/>
    <s v="My Zen TV"/>
    <x v="176"/>
    <s v="My Zen TV"/>
    <x v="0"/>
    <m/>
    <m/>
    <m/>
    <m/>
    <m/>
    <m/>
    <x v="167"/>
    <m/>
    <m/>
    <m/>
    <m/>
    <m/>
    <s v="Y"/>
    <m/>
    <m/>
    <m/>
    <m/>
    <m/>
    <x v="0"/>
    <s v="N"/>
    <m/>
  </r>
  <r>
    <n v="20033"/>
    <m/>
    <s v="NRJ Hits TV"/>
    <x v="177"/>
    <s v="NRJ Hits TV"/>
    <x v="1"/>
    <m/>
    <m/>
    <m/>
    <m/>
    <m/>
    <s v="NRJ Group"/>
    <x v="168"/>
    <m/>
    <m/>
    <m/>
    <m/>
    <m/>
    <s v="Y"/>
    <m/>
    <m/>
    <m/>
    <m/>
    <m/>
    <x v="0"/>
    <s v="N"/>
    <m/>
  </r>
  <r>
    <n v="20034"/>
    <m/>
    <s v="Offener Kanal"/>
    <x v="178"/>
    <s v="Offener Kanal"/>
    <x v="0"/>
    <m/>
    <m/>
    <m/>
    <m/>
    <m/>
    <m/>
    <x v="169"/>
    <m/>
    <m/>
    <m/>
    <m/>
    <m/>
    <s v="Y"/>
    <m/>
    <m/>
    <m/>
    <m/>
    <m/>
    <x v="0"/>
    <s v="N"/>
    <m/>
  </r>
  <r>
    <n v="20035"/>
    <m/>
    <s v="Piwi+"/>
    <x v="179"/>
    <s v="Piwi+"/>
    <x v="0"/>
    <m/>
    <m/>
    <m/>
    <m/>
    <m/>
    <m/>
    <x v="170"/>
    <m/>
    <m/>
    <m/>
    <m/>
    <m/>
    <s v="Y"/>
    <m/>
    <m/>
    <m/>
    <m/>
    <m/>
    <x v="0"/>
    <s v="N"/>
    <m/>
  </r>
  <r>
    <n v="20036"/>
    <m/>
    <s v="Planète+ AE Ventures "/>
    <x v="180"/>
    <s v="Planète+ AE Ventures "/>
    <x v="0"/>
    <m/>
    <m/>
    <m/>
    <m/>
    <m/>
    <m/>
    <x v="171"/>
    <m/>
    <m/>
    <m/>
    <m/>
    <m/>
    <s v="Y"/>
    <m/>
    <m/>
    <m/>
    <m/>
    <m/>
    <x v="0"/>
    <s v="N"/>
    <m/>
  </r>
  <r>
    <n v="20037"/>
    <m/>
    <s v="Planète+ Crime Investigation"/>
    <x v="181"/>
    <s v="Planète+ Crime Investigation"/>
    <x v="0"/>
    <m/>
    <m/>
    <m/>
    <m/>
    <m/>
    <m/>
    <x v="172"/>
    <m/>
    <m/>
    <m/>
    <m/>
    <m/>
    <s v="Y"/>
    <m/>
    <m/>
    <m/>
    <m/>
    <m/>
    <x v="0"/>
    <s v="N"/>
    <m/>
  </r>
  <r>
    <n v="20038"/>
    <m/>
    <s v="Planète+ HD"/>
    <x v="182"/>
    <s v="Planète+ HD"/>
    <x v="2"/>
    <m/>
    <m/>
    <m/>
    <m/>
    <m/>
    <m/>
    <x v="173"/>
    <m/>
    <m/>
    <m/>
    <m/>
    <m/>
    <s v="Y"/>
    <m/>
    <m/>
    <m/>
    <m/>
    <m/>
    <x v="0"/>
    <s v="N"/>
    <m/>
  </r>
  <r>
    <n v="20039"/>
    <m/>
    <s v="ProSieben"/>
    <x v="183"/>
    <s v="ProSieben"/>
    <x v="0"/>
    <m/>
    <m/>
    <m/>
    <m/>
    <m/>
    <m/>
    <x v="174"/>
    <m/>
    <m/>
    <m/>
    <m/>
    <m/>
    <s v="Y"/>
    <m/>
    <m/>
    <m/>
    <m/>
    <m/>
    <x v="0"/>
    <s v="N"/>
    <m/>
  </r>
  <r>
    <n v="20040"/>
    <m/>
    <m/>
    <x v="184"/>
    <s v="Tipik Vision"/>
    <x v="1"/>
    <m/>
    <m/>
    <m/>
    <m/>
    <m/>
    <s v="Radio Télévision Belge de la Communauté Française (RTBF)"/>
    <x v="175"/>
    <m/>
    <m/>
    <m/>
    <m/>
    <m/>
    <s v="Y"/>
    <m/>
    <m/>
    <m/>
    <m/>
    <m/>
    <x v="0"/>
    <s v="N"/>
    <m/>
  </r>
  <r>
    <n v="20042"/>
    <m/>
    <s v="RTC Téléliège HD"/>
    <x v="185"/>
    <s v="RTC Téléliège HD"/>
    <x v="2"/>
    <m/>
    <m/>
    <m/>
    <m/>
    <m/>
    <m/>
    <x v="176"/>
    <m/>
    <m/>
    <m/>
    <m/>
    <m/>
    <s v="Y"/>
    <m/>
    <m/>
    <m/>
    <m/>
    <m/>
    <x v="0"/>
    <s v="N"/>
    <m/>
  </r>
  <r>
    <n v="20043"/>
    <m/>
    <s v="RTL Sélection"/>
    <x v="186"/>
    <s v="RTL Sélection"/>
    <x v="0"/>
    <m/>
    <m/>
    <m/>
    <m/>
    <m/>
    <s v="RTL Group"/>
    <x v="177"/>
    <m/>
    <m/>
    <m/>
    <m/>
    <m/>
    <s v="Y"/>
    <m/>
    <m/>
    <m/>
    <m/>
    <m/>
    <x v="0"/>
    <s v="N"/>
    <m/>
  </r>
  <r>
    <n v="20044"/>
    <m/>
    <s v="RTL Séries Pass"/>
    <x v="187"/>
    <s v="RTL Séries Pass"/>
    <x v="0"/>
    <m/>
    <m/>
    <m/>
    <m/>
    <m/>
    <s v="RTL Group"/>
    <x v="178"/>
    <m/>
    <m/>
    <m/>
    <m/>
    <m/>
    <s v="Y"/>
    <m/>
    <m/>
    <m/>
    <m/>
    <m/>
    <x v="0"/>
    <s v="N"/>
    <m/>
  </r>
  <r>
    <n v="20045"/>
    <m/>
    <s v="RTL+"/>
    <x v="188"/>
    <s v="RTL+"/>
    <x v="0"/>
    <m/>
    <m/>
    <m/>
    <m/>
    <m/>
    <s v="RTL Group"/>
    <x v="179"/>
    <m/>
    <m/>
    <m/>
    <m/>
    <m/>
    <s v="Y"/>
    <m/>
    <m/>
    <m/>
    <m/>
    <m/>
    <x v="0"/>
    <s v="N"/>
    <m/>
  </r>
  <r>
    <n v="20046"/>
    <m/>
    <s v="RTP Internacional"/>
    <x v="189"/>
    <s v="RTP Internacional"/>
    <x v="0"/>
    <m/>
    <m/>
    <m/>
    <m/>
    <m/>
    <m/>
    <x v="180"/>
    <m/>
    <m/>
    <m/>
    <m/>
    <m/>
    <s v="Y"/>
    <m/>
    <m/>
    <m/>
    <m/>
    <m/>
    <x v="0"/>
    <s v="N"/>
    <m/>
  </r>
  <r>
    <n v="20047"/>
    <m/>
    <s v="Sat.1"/>
    <x v="190"/>
    <s v="Sat.1"/>
    <x v="0"/>
    <m/>
    <m/>
    <m/>
    <m/>
    <m/>
    <m/>
    <x v="181"/>
    <m/>
    <m/>
    <m/>
    <m/>
    <m/>
    <s v="Y"/>
    <m/>
    <m/>
    <m/>
    <m/>
    <m/>
    <x v="0"/>
    <s v="N"/>
    <m/>
  </r>
  <r>
    <n v="20048"/>
    <m/>
    <s v="Seasons"/>
    <x v="191"/>
    <s v="Seasons"/>
    <x v="0"/>
    <m/>
    <m/>
    <m/>
    <m/>
    <m/>
    <m/>
    <x v="182"/>
    <m/>
    <m/>
    <m/>
    <m/>
    <m/>
    <s v="Y"/>
    <m/>
    <m/>
    <m/>
    <m/>
    <m/>
    <x v="0"/>
    <s v="N"/>
    <m/>
  </r>
  <r>
    <n v="20050"/>
    <m/>
    <s v="SFR Sports 2 HD"/>
    <x v="192"/>
    <s v="SFR Sports 2 HD"/>
    <x v="2"/>
    <m/>
    <m/>
    <m/>
    <m/>
    <m/>
    <m/>
    <x v="183"/>
    <m/>
    <m/>
    <m/>
    <m/>
    <m/>
    <s v="Y"/>
    <m/>
    <m/>
    <m/>
    <m/>
    <m/>
    <x v="1"/>
    <s v="N"/>
    <m/>
  </r>
  <r>
    <n v="20051"/>
    <m/>
    <s v="SFR Sports 5 HD"/>
    <x v="193"/>
    <s v="SFR Sports 5 HD"/>
    <x v="2"/>
    <m/>
    <m/>
    <m/>
    <m/>
    <m/>
    <m/>
    <x v="184"/>
    <m/>
    <m/>
    <m/>
    <m/>
    <m/>
    <s v="Y"/>
    <m/>
    <m/>
    <m/>
    <m/>
    <m/>
    <x v="0"/>
    <s v="N"/>
    <m/>
  </r>
  <r>
    <n v="20052"/>
    <m/>
    <s v="Stars XXX TV"/>
    <x v="194"/>
    <s v="Stars XXX TV"/>
    <x v="0"/>
    <m/>
    <m/>
    <m/>
    <m/>
    <m/>
    <m/>
    <x v="185"/>
    <m/>
    <m/>
    <m/>
    <m/>
    <m/>
    <s v="Y"/>
    <m/>
    <m/>
    <m/>
    <m/>
    <m/>
    <x v="0"/>
    <s v="N"/>
    <m/>
  </r>
  <r>
    <n v="20053"/>
    <m/>
    <s v="Stingray Festival 4K"/>
    <x v="195"/>
    <s v="Stingray Festival 4K"/>
    <x v="0"/>
    <m/>
    <m/>
    <m/>
    <m/>
    <m/>
    <m/>
    <x v="186"/>
    <m/>
    <m/>
    <m/>
    <m/>
    <m/>
    <s v="Y"/>
    <m/>
    <m/>
    <m/>
    <m/>
    <m/>
    <x v="0"/>
    <s v="N"/>
    <m/>
  </r>
  <r>
    <n v="20054"/>
    <m/>
    <s v="Stingray Festival HD"/>
    <x v="196"/>
    <s v="Stingray Festival HD"/>
    <x v="2"/>
    <m/>
    <m/>
    <m/>
    <m/>
    <m/>
    <m/>
    <x v="187"/>
    <m/>
    <m/>
    <m/>
    <m/>
    <m/>
    <s v="Y"/>
    <m/>
    <m/>
    <m/>
    <m/>
    <m/>
    <x v="0"/>
    <s v="N"/>
    <m/>
  </r>
  <r>
    <n v="20055"/>
    <m/>
    <s v="SWR"/>
    <x v="197"/>
    <s v="SWR"/>
    <x v="0"/>
    <m/>
    <m/>
    <m/>
    <m/>
    <m/>
    <m/>
    <x v="188"/>
    <m/>
    <m/>
    <m/>
    <m/>
    <m/>
    <s v="Y"/>
    <m/>
    <m/>
    <m/>
    <m/>
    <m/>
    <x v="0"/>
    <s v="N"/>
    <m/>
  </r>
  <r>
    <n v="20056"/>
    <m/>
    <s v="TéléToon+"/>
    <x v="198"/>
    <s v="TéléToon+"/>
    <x v="0"/>
    <m/>
    <m/>
    <m/>
    <m/>
    <m/>
    <m/>
    <x v="189"/>
    <m/>
    <m/>
    <m/>
    <m/>
    <m/>
    <s v="Y"/>
    <m/>
    <m/>
    <m/>
    <m/>
    <m/>
    <x v="0"/>
    <s v="N"/>
    <m/>
  </r>
  <r>
    <n v="20057"/>
    <m/>
    <s v="Toonami"/>
    <x v="199"/>
    <s v="Toonami"/>
    <x v="0"/>
    <m/>
    <m/>
    <m/>
    <m/>
    <m/>
    <m/>
    <x v="190"/>
    <m/>
    <m/>
    <m/>
    <m/>
    <m/>
    <s v="Y"/>
    <m/>
    <m/>
    <m/>
    <m/>
    <m/>
    <x v="0"/>
    <s v="N"/>
    <m/>
  </r>
  <r>
    <n v="20058"/>
    <m/>
    <s v="Toute l'Histoire"/>
    <x v="200"/>
    <s v="Toute l'Histoire"/>
    <x v="0"/>
    <m/>
    <m/>
    <m/>
    <m/>
    <m/>
    <m/>
    <x v="191"/>
    <m/>
    <m/>
    <m/>
    <m/>
    <m/>
    <s v="Y"/>
    <m/>
    <m/>
    <m/>
    <m/>
    <m/>
    <x v="0"/>
    <s v="N"/>
    <m/>
  </r>
  <r>
    <n v="20059"/>
    <m/>
    <s v="Trek TV HD"/>
    <x v="201"/>
    <s v="Trek TV HD"/>
    <x v="2"/>
    <m/>
    <m/>
    <m/>
    <m/>
    <m/>
    <m/>
    <x v="192"/>
    <m/>
    <m/>
    <m/>
    <m/>
    <m/>
    <s v="Y"/>
    <m/>
    <m/>
    <m/>
    <m/>
    <m/>
    <x v="0"/>
    <s v="N"/>
    <m/>
  </r>
  <r>
    <n v="20060"/>
    <m/>
    <s v="TRT"/>
    <x v="202"/>
    <s v="TRT"/>
    <x v="0"/>
    <m/>
    <m/>
    <m/>
    <m/>
    <m/>
    <m/>
    <x v="193"/>
    <m/>
    <m/>
    <m/>
    <m/>
    <m/>
    <s v="Y"/>
    <m/>
    <m/>
    <m/>
    <m/>
    <m/>
    <x v="0"/>
    <s v="N"/>
    <m/>
  </r>
  <r>
    <n v="20068"/>
    <m/>
    <s v="VOOsport World 2 HD"/>
    <x v="203"/>
    <s v="VOOsport World 2 HD"/>
    <x v="2"/>
    <m/>
    <m/>
    <m/>
    <m/>
    <m/>
    <m/>
    <x v="194"/>
    <m/>
    <m/>
    <m/>
    <m/>
    <m/>
    <s v="Y"/>
    <m/>
    <m/>
    <m/>
    <m/>
    <m/>
    <x v="0"/>
    <s v="N"/>
    <m/>
  </r>
  <r>
    <n v="20070"/>
    <m/>
    <s v="VOOsport World 3 HD"/>
    <x v="204"/>
    <s v="VOOsport World 3 HD"/>
    <x v="2"/>
    <m/>
    <m/>
    <m/>
    <m/>
    <m/>
    <m/>
    <x v="195"/>
    <m/>
    <m/>
    <m/>
    <m/>
    <m/>
    <s v="Y"/>
    <m/>
    <m/>
    <m/>
    <m/>
    <m/>
    <x v="0"/>
    <s v="N"/>
    <m/>
  </r>
  <r>
    <n v="20072"/>
    <m/>
    <s v="Voyage HD"/>
    <x v="205"/>
    <s v="Voyage HD"/>
    <x v="2"/>
    <m/>
    <m/>
    <m/>
    <m/>
    <m/>
    <m/>
    <x v="196"/>
    <m/>
    <m/>
    <m/>
    <m/>
    <m/>
    <s v="Y"/>
    <m/>
    <m/>
    <m/>
    <m/>
    <m/>
    <x v="0"/>
    <s v="N"/>
    <m/>
  </r>
  <r>
    <n v="20073"/>
    <m/>
    <s v="Warner TV HD"/>
    <x v="206"/>
    <s v="Warner TV HD"/>
    <x v="2"/>
    <m/>
    <m/>
    <m/>
    <m/>
    <m/>
    <m/>
    <x v="197"/>
    <m/>
    <m/>
    <m/>
    <m/>
    <m/>
    <s v="Y"/>
    <m/>
    <m/>
    <m/>
    <m/>
    <m/>
    <x v="0"/>
    <s v="N"/>
    <m/>
  </r>
  <r>
    <n v="20074"/>
    <m/>
    <s v="WDR"/>
    <x v="207"/>
    <s v="WDR"/>
    <x v="0"/>
    <m/>
    <m/>
    <m/>
    <m/>
    <m/>
    <m/>
    <x v="198"/>
    <m/>
    <m/>
    <m/>
    <m/>
    <m/>
    <s v="Y"/>
    <m/>
    <m/>
    <m/>
    <m/>
    <m/>
    <x v="0"/>
    <s v="N"/>
    <m/>
  </r>
  <r>
    <n v="20075"/>
    <m/>
    <s v="XXL"/>
    <x v="208"/>
    <s v="XXL"/>
    <x v="0"/>
    <m/>
    <m/>
    <m/>
    <m/>
    <m/>
    <m/>
    <x v="199"/>
    <m/>
    <m/>
    <m/>
    <m/>
    <m/>
    <s v="Y"/>
    <m/>
    <m/>
    <m/>
    <m/>
    <m/>
    <x v="0"/>
    <s v="N"/>
    <m/>
  </r>
  <r>
    <n v="20076"/>
    <m/>
    <s v="Disney Channel Vlaanderen "/>
    <x v="209"/>
    <s v="Disney Channel Vlaanderen "/>
    <x v="0"/>
    <m/>
    <m/>
    <m/>
    <m/>
    <m/>
    <s v="The Walt Disney Company"/>
    <x v="200"/>
    <m/>
    <m/>
    <m/>
    <m/>
    <m/>
    <s v="Y"/>
    <m/>
    <m/>
    <m/>
    <m/>
    <m/>
    <x v="1"/>
    <s v="N"/>
    <m/>
  </r>
  <r>
    <n v="30001"/>
    <m/>
    <s v="Al Aoula Europe"/>
    <x v="210"/>
    <s v="Al Aoula Europe"/>
    <x v="0"/>
    <m/>
    <m/>
    <m/>
    <m/>
    <m/>
    <s v="Moroccan National Broadcaster"/>
    <x v="201"/>
    <m/>
    <m/>
    <m/>
    <m/>
    <m/>
    <s v="Y"/>
    <m/>
    <m/>
    <m/>
    <m/>
    <m/>
    <x v="0"/>
    <s v="N"/>
    <m/>
  </r>
  <r>
    <n v="30008"/>
    <m/>
    <s v="Canal J HD"/>
    <x v="211"/>
    <s v="Canal J HD"/>
    <x v="2"/>
    <m/>
    <m/>
    <m/>
    <m/>
    <m/>
    <s v="M6 Group"/>
    <x v="202"/>
    <m/>
    <m/>
    <m/>
    <m/>
    <m/>
    <s v="Y"/>
    <m/>
    <m/>
    <m/>
    <m/>
    <m/>
    <x v="0"/>
    <s v="N"/>
    <m/>
  </r>
  <r>
    <n v="30009"/>
    <m/>
    <s v="Cartoon Network FR HD"/>
    <x v="212"/>
    <s v="Cartoon Network FR HD"/>
    <x v="2"/>
    <m/>
    <m/>
    <m/>
    <m/>
    <m/>
    <s v="WarnerMedia"/>
    <x v="203"/>
    <m/>
    <m/>
    <m/>
    <m/>
    <m/>
    <s v="Y"/>
    <m/>
    <m/>
    <m/>
    <m/>
    <m/>
    <x v="0"/>
    <s v="N"/>
    <m/>
  </r>
  <r>
    <n v="30011"/>
    <m/>
    <s v="Eleven Sports 2 HD"/>
    <x v="213"/>
    <s v="Eleven Sports 2 HD"/>
    <x v="2"/>
    <m/>
    <m/>
    <m/>
    <m/>
    <m/>
    <s v="Eleven Sports Network"/>
    <x v="204"/>
    <m/>
    <m/>
    <m/>
    <m/>
    <m/>
    <s v="Y"/>
    <m/>
    <m/>
    <m/>
    <m/>
    <m/>
    <x v="0"/>
    <s v="N"/>
    <m/>
  </r>
  <r>
    <n v="30012"/>
    <m/>
    <s v="Eleven Sports 3 HD"/>
    <x v="214"/>
    <s v="Eleven Sports 3 HD"/>
    <x v="2"/>
    <m/>
    <m/>
    <m/>
    <m/>
    <m/>
    <s v="Eleven Sports Network"/>
    <x v="205"/>
    <m/>
    <m/>
    <m/>
    <m/>
    <m/>
    <s v="Y"/>
    <m/>
    <m/>
    <m/>
    <m/>
    <m/>
    <x v="0"/>
    <s v="N"/>
    <m/>
  </r>
  <r>
    <n v="30013"/>
    <m/>
    <s v="FOX Vlaanderen"/>
    <x v="215"/>
    <s v="FOX Vlaanderen"/>
    <x v="0"/>
    <m/>
    <m/>
    <m/>
    <m/>
    <m/>
    <s v="21st Century Fox"/>
    <x v="206"/>
    <m/>
    <m/>
    <m/>
    <m/>
    <m/>
    <s v="Y"/>
    <m/>
    <m/>
    <m/>
    <m/>
    <m/>
    <x v="0"/>
    <s v="N"/>
    <m/>
  </r>
  <r>
    <n v="30016"/>
    <m/>
    <s v="National Geographic NL HD"/>
    <x v="216"/>
    <s v="National Geographic NL HD"/>
    <x v="2"/>
    <m/>
    <m/>
    <m/>
    <m/>
    <m/>
    <s v="21st Century Fox"/>
    <x v="207"/>
    <m/>
    <m/>
    <m/>
    <m/>
    <m/>
    <s v="Y"/>
    <m/>
    <m/>
    <m/>
    <m/>
    <m/>
    <x v="0"/>
    <s v="N"/>
    <m/>
  </r>
  <r>
    <n v="30029"/>
    <m/>
    <s v="SFR Sport 2 HD"/>
    <x v="217"/>
    <s v="SFR Sport 2 HD"/>
    <x v="2"/>
    <m/>
    <m/>
    <m/>
    <m/>
    <m/>
    <m/>
    <x v="208"/>
    <m/>
    <m/>
    <m/>
    <m/>
    <m/>
    <s v="Y"/>
    <m/>
    <m/>
    <m/>
    <m/>
    <m/>
    <x v="0"/>
    <s v="N"/>
    <m/>
  </r>
  <r>
    <n v="30031"/>
    <m/>
    <s v="SyFy HD"/>
    <x v="218"/>
    <s v="SyFy HD"/>
    <x v="2"/>
    <m/>
    <m/>
    <m/>
    <m/>
    <m/>
    <s v="NBC Universal"/>
    <x v="209"/>
    <m/>
    <m/>
    <m/>
    <m/>
    <m/>
    <s v="Y"/>
    <m/>
    <m/>
    <m/>
    <m/>
    <m/>
    <x v="0"/>
    <s v="N"/>
    <m/>
  </r>
  <r>
    <n v="30032"/>
    <m/>
    <s v="Télévesdre HD"/>
    <x v="219"/>
    <s v="Télévesdre HD"/>
    <x v="2"/>
    <s v="FR"/>
    <m/>
    <m/>
    <m/>
    <s v="Y"/>
    <s v="Regional Channel"/>
    <x v="210"/>
    <s v="Regional Channel"/>
    <s v="Must Carry"/>
    <s v="Must Carry"/>
    <s v="Local"/>
    <s v="Regional Channel - Wallonia"/>
    <s v="Y"/>
    <s v="Y"/>
    <s v="Y"/>
    <s v="Y"/>
    <m/>
    <m/>
    <x v="1"/>
    <s v="N"/>
    <m/>
  </r>
  <r>
    <n v="30033"/>
    <m/>
    <s v="Bel RTL - Télévision"/>
    <x v="220"/>
    <s v="Bel RTL - Télévision"/>
    <x v="0"/>
    <m/>
    <m/>
    <m/>
    <m/>
    <m/>
    <s v="RTL Group"/>
    <x v="211"/>
    <m/>
    <m/>
    <m/>
    <m/>
    <m/>
    <s v="Y"/>
    <m/>
    <m/>
    <m/>
    <m/>
    <m/>
    <x v="0"/>
    <s v="N"/>
    <m/>
  </r>
  <r>
    <n v="30034"/>
    <m/>
    <s v="Bel RTL - Télévision HD"/>
    <x v="221"/>
    <s v="Bel RTL - Télévision HD"/>
    <x v="2"/>
    <m/>
    <m/>
    <m/>
    <m/>
    <m/>
    <s v="RTL Group"/>
    <x v="211"/>
    <m/>
    <m/>
    <m/>
    <m/>
    <m/>
    <s v="Y"/>
    <m/>
    <m/>
    <m/>
    <m/>
    <m/>
    <x v="0"/>
    <s v="N"/>
    <m/>
  </r>
  <r>
    <n v="30035"/>
    <m/>
    <s v="Discovery Channel Vlaanderen"/>
    <x v="222"/>
    <s v="Discovery Channel Vlaanderen"/>
    <x v="0"/>
    <m/>
    <m/>
    <m/>
    <m/>
    <m/>
    <s v="Discovery Communications, Inc."/>
    <x v="212"/>
    <m/>
    <m/>
    <m/>
    <m/>
    <m/>
    <s v="Y"/>
    <m/>
    <m/>
    <m/>
    <m/>
    <m/>
    <x v="1"/>
    <s v="N"/>
    <m/>
  </r>
  <r>
    <n v="50001"/>
    <s v="UID50011"/>
    <s v="BabyF"/>
    <x v="223"/>
    <s v="Baby TV FR"/>
    <x v="0"/>
    <s v="FR"/>
    <m/>
    <m/>
    <m/>
    <m/>
    <s v="21st Century Fox"/>
    <x v="213"/>
    <s v="Baby TV"/>
    <s v="International"/>
    <m/>
    <s v="International"/>
    <s v="Kids"/>
    <s v="Y"/>
    <s v="Y"/>
    <s v="Y"/>
    <s v="N"/>
    <m/>
    <m/>
    <x v="1"/>
    <s v="N"/>
    <m/>
  </r>
  <r>
    <n v="50002"/>
    <s v="UID50052"/>
    <s v="BabyN"/>
    <x v="224"/>
    <s v="Baby TV NL"/>
    <x v="0"/>
    <s v="NL"/>
    <m/>
    <m/>
    <m/>
    <m/>
    <s v="21st Century Fox"/>
    <x v="214"/>
    <s v="Baby TV"/>
    <s v="International"/>
    <m/>
    <s v="International"/>
    <s v="Kids"/>
    <s v="Y"/>
    <s v="Y"/>
    <s v="Y"/>
    <s v="N"/>
    <m/>
    <m/>
    <x v="1"/>
    <s v="N"/>
    <m/>
  </r>
  <r>
    <n v="50003"/>
    <s v="UID50203"/>
    <s v="NgcfHD"/>
    <x v="225"/>
    <s v="National Geographic Channel FR HD"/>
    <x v="2"/>
    <s v="FR"/>
    <m/>
    <m/>
    <m/>
    <m/>
    <s v="21st Century Fox"/>
    <x v="215"/>
    <s v="National Geographic Channel"/>
    <s v="International"/>
    <m/>
    <s v="International"/>
    <s v="Animals &amp; Wildlife"/>
    <s v="Y"/>
    <s v="Y"/>
    <s v="N"/>
    <s v="N"/>
    <m/>
    <m/>
    <x v="1"/>
    <s v="N"/>
    <m/>
  </r>
  <r>
    <n v="50004"/>
    <s v="UID50065"/>
    <s v="NGCF"/>
    <x v="226"/>
    <s v="National Geographic Channel FR"/>
    <x v="0"/>
    <s v="FR"/>
    <m/>
    <m/>
    <m/>
    <m/>
    <s v="21st Century Fox"/>
    <x v="215"/>
    <s v="National Geographic Channel"/>
    <s v="International"/>
    <m/>
    <s v="International"/>
    <s v="Animals &amp; Wildlife"/>
    <s v="Y"/>
    <s v="Y"/>
    <s v="Y"/>
    <s v="N"/>
    <m/>
    <m/>
    <x v="1"/>
    <s v="N"/>
    <m/>
  </r>
  <r>
    <n v="50005"/>
    <s v="UID50087"/>
    <s v="NGCN"/>
    <x v="227"/>
    <s v="National Geographic Channel NL"/>
    <x v="0"/>
    <s v="NL"/>
    <m/>
    <m/>
    <m/>
    <m/>
    <s v="21st Century Fox"/>
    <x v="216"/>
    <s v="National Geographic Channel"/>
    <s v="International"/>
    <m/>
    <s v="International"/>
    <s v="Animals &amp; Wildlife"/>
    <s v="Y"/>
    <s v="Y"/>
    <s v="Y"/>
    <s v="N"/>
    <m/>
    <m/>
    <x v="1"/>
    <s v="N"/>
    <m/>
  </r>
  <r>
    <n v="50006"/>
    <s v="UID0022"/>
    <s v="WldfHD"/>
    <x v="228"/>
    <s v="Nat Geo WILD FR HD"/>
    <x v="2"/>
    <s v="FR"/>
    <m/>
    <m/>
    <m/>
    <m/>
    <s v="21st Century Fox"/>
    <x v="217"/>
    <s v="Nat Geo WILD"/>
    <s v="International"/>
    <m/>
    <s v="International"/>
    <s v="Animals &amp; Wildlife"/>
    <s v="Y"/>
    <s v="Y"/>
    <s v="N"/>
    <s v="N"/>
    <m/>
    <m/>
    <x v="1"/>
    <s v="N"/>
    <m/>
  </r>
  <r>
    <n v="50008"/>
    <s v="UID0023"/>
    <s v="WldnHD"/>
    <x v="229"/>
    <s v="Nat Geo WILD NL HD"/>
    <x v="2"/>
    <s v="NL"/>
    <m/>
    <m/>
    <m/>
    <m/>
    <s v="21st Century Fox"/>
    <x v="218"/>
    <s v="Nat Geo WILD"/>
    <s v="International"/>
    <m/>
    <s v="International"/>
    <s v="Animals &amp; Wildlife"/>
    <s v="Y"/>
    <s v="Y"/>
    <s v="N"/>
    <s v="N"/>
    <m/>
    <m/>
    <x v="1"/>
    <s v="N"/>
    <m/>
  </r>
  <r>
    <n v="50010"/>
    <s v="UID50304"/>
    <s v="Voyage"/>
    <x v="230"/>
    <s v="Voyage"/>
    <x v="0"/>
    <s v="FR"/>
    <m/>
    <m/>
    <m/>
    <m/>
    <s v="21st Century Fox"/>
    <x v="219"/>
    <s v="Voyage"/>
    <s v="International"/>
    <m/>
    <s v="International"/>
    <s v="Travel"/>
    <s v="Y"/>
    <s v="Y"/>
    <s v="N"/>
    <s v="N"/>
    <m/>
    <m/>
    <x v="1"/>
    <s v="N"/>
    <m/>
  </r>
  <r>
    <n v="50011"/>
    <s v="UID50013"/>
    <s v="Histoire"/>
    <x v="231"/>
    <s v="Histoire"/>
    <x v="0"/>
    <s v="FR"/>
    <m/>
    <m/>
    <m/>
    <m/>
    <s v="TF1 Group"/>
    <x v="220"/>
    <s v="Histoire"/>
    <s v="International"/>
    <m/>
    <s v="International"/>
    <s v="History"/>
    <s v="Y"/>
    <s v="Y"/>
    <s v="N"/>
    <s v="N"/>
    <m/>
    <m/>
    <x v="1"/>
    <s v="N"/>
    <m/>
  </r>
  <r>
    <n v="50012"/>
    <s v="UID50154"/>
    <s v="History"/>
    <x v="232"/>
    <s v="History"/>
    <x v="0"/>
    <s v="NL"/>
    <m/>
    <m/>
    <m/>
    <m/>
    <s v="A+E Networks"/>
    <x v="221"/>
    <s v="History"/>
    <s v="International"/>
    <m/>
    <s v="International"/>
    <s v="History"/>
    <s v="Y"/>
    <s v="Y"/>
    <s v="N"/>
    <s v="N"/>
    <m/>
    <m/>
    <x v="1"/>
    <s v="N"/>
    <m/>
  </r>
  <r>
    <n v="50013"/>
    <s v="UID50111"/>
    <s v="AUTOMOTO"/>
    <x v="233"/>
    <s v="Auto-moto"/>
    <x v="0"/>
    <s v="FR"/>
    <m/>
    <m/>
    <m/>
    <m/>
    <s v="MediaWan"/>
    <x v="222"/>
    <s v="Auto-moto"/>
    <s v="International"/>
    <m/>
    <s v="International"/>
    <s v="Motorsport"/>
    <s v="Y"/>
    <s v="Y"/>
    <s v="N"/>
    <s v="N"/>
    <m/>
    <m/>
    <x v="1"/>
    <s v="N"/>
    <m/>
  </r>
  <r>
    <n v="50014"/>
    <s v="UID50058"/>
    <s v="AB3"/>
    <x v="234"/>
    <s v="AB3"/>
    <x v="0"/>
    <s v="FR"/>
    <m/>
    <m/>
    <m/>
    <m/>
    <s v="MediaWan"/>
    <x v="223"/>
    <s v="AB3"/>
    <s v="International"/>
    <m/>
    <s v="International"/>
    <s v="Entertainment"/>
    <s v="Y"/>
    <s v="Y"/>
    <s v="Y"/>
    <s v="N"/>
    <m/>
    <m/>
    <x v="1"/>
    <s v="N"/>
    <m/>
  </r>
  <r>
    <n v="50015"/>
    <s v="UID0084"/>
    <s v="AB3HD"/>
    <x v="235"/>
    <s v="AB3 HD"/>
    <x v="2"/>
    <s v="FR"/>
    <m/>
    <m/>
    <m/>
    <m/>
    <s v="MediaWan"/>
    <x v="223"/>
    <s v="AB3"/>
    <s v="International"/>
    <m/>
    <s v="International"/>
    <s v="Entertainment"/>
    <s v="Y"/>
    <s v="Y"/>
    <s v="Y"/>
    <s v="N"/>
    <m/>
    <m/>
    <x v="1"/>
    <s v="N"/>
    <m/>
  </r>
  <r>
    <n v="50016"/>
    <s v="UID50041"/>
    <s v="ABXPLO"/>
    <x v="236"/>
    <s v="ABEXPLORE"/>
    <x v="0"/>
    <s v="FR"/>
    <m/>
    <m/>
    <m/>
    <m/>
    <s v="MediaWan"/>
    <x v="224"/>
    <s v="ABEXPLORE"/>
    <s v="International"/>
    <m/>
    <s v="International"/>
    <s v="Entertainment"/>
    <s v="Y"/>
    <s v="Y"/>
    <s v="Y"/>
    <s v="N"/>
    <m/>
    <m/>
    <x v="1"/>
    <s v="N"/>
    <m/>
  </r>
  <r>
    <n v="50017"/>
    <s v="UID50019"/>
    <s v="Action"/>
    <x v="237"/>
    <s v="Action"/>
    <x v="0"/>
    <s v="FR"/>
    <m/>
    <m/>
    <m/>
    <m/>
    <s v="MediaWan"/>
    <x v="225"/>
    <s v="Action"/>
    <s v="International"/>
    <m/>
    <s v="International"/>
    <s v="Entertainment"/>
    <s v="Y"/>
    <s v="Y"/>
    <s v="N"/>
    <s v="N"/>
    <m/>
    <m/>
    <x v="1"/>
    <s v="N"/>
    <m/>
  </r>
  <r>
    <n v="50018"/>
    <s v="UID50053"/>
    <s v="Animx"/>
    <x v="238"/>
    <s v="Animaux"/>
    <x v="0"/>
    <s v="FR"/>
    <m/>
    <m/>
    <m/>
    <m/>
    <s v="MediaWan"/>
    <x v="226"/>
    <s v="Animaux"/>
    <s v="International"/>
    <m/>
    <s v="International"/>
    <s v="Animals &amp; Wildlife"/>
    <s v="Y"/>
    <s v="Y"/>
    <s v="N"/>
    <s v="N"/>
    <m/>
    <m/>
    <x v="1"/>
    <s v="N"/>
    <m/>
  </r>
  <r>
    <n v="50019"/>
    <s v="UID50045"/>
    <s v="Mangas"/>
    <x v="239"/>
    <s v="Mangas"/>
    <x v="0"/>
    <s v="FR"/>
    <m/>
    <m/>
    <m/>
    <m/>
    <s v="MediaWan"/>
    <x v="227"/>
    <s v="Mangas"/>
    <s v="International"/>
    <m/>
    <s v="International"/>
    <s v="Anime"/>
    <s v="Y"/>
    <s v="Y"/>
    <s v="Y"/>
    <s v="N"/>
    <m/>
    <m/>
    <x v="1"/>
    <s v="N"/>
    <m/>
  </r>
  <r>
    <n v="50020"/>
    <s v="UID50102"/>
    <s v="SCVIETV"/>
    <x v="240"/>
    <s v="Science &amp; Vie TV"/>
    <x v="0"/>
    <s v="FR"/>
    <m/>
    <m/>
    <m/>
    <m/>
    <s v="MediaWan"/>
    <x v="228"/>
    <s v="Science &amp; Vie TV"/>
    <s v="International"/>
    <m/>
    <s v="International"/>
    <s v="Science &amp; Technology"/>
    <s v="Y"/>
    <s v="Y"/>
    <s v="N"/>
    <s v="N"/>
    <m/>
    <m/>
    <x v="1"/>
    <s v="N"/>
    <m/>
  </r>
  <r>
    <n v="50021"/>
    <s v="UID50093"/>
    <s v="XtrmF"/>
    <x v="241"/>
    <s v="Extreme Sports Channel FR"/>
    <x v="0"/>
    <s v="FR"/>
    <m/>
    <m/>
    <m/>
    <m/>
    <s v="AMC Networks Inc."/>
    <x v="229"/>
    <s v="Extreme Sports Channel"/>
    <s v="International"/>
    <m/>
    <s v="International"/>
    <s v="Sports"/>
    <s v="Y"/>
    <s v="Y"/>
    <s v="N"/>
    <s v="N"/>
    <m/>
    <m/>
    <x v="1"/>
    <s v="N"/>
    <m/>
  </r>
  <r>
    <n v="50022"/>
    <s v="UID50023"/>
    <s v="TREK"/>
    <x v="242"/>
    <s v="Trek"/>
    <x v="0"/>
    <s v="FR"/>
    <m/>
    <m/>
    <m/>
    <m/>
    <s v="MediaWan"/>
    <x v="230"/>
    <s v="Trek"/>
    <s v="International"/>
    <m/>
    <s v="International"/>
    <s v="Outdoor"/>
    <s v="Y"/>
    <s v="Y"/>
    <s v="Y"/>
    <s v="N"/>
    <m/>
    <m/>
    <x v="1"/>
    <s v="N"/>
    <m/>
  </r>
  <r>
    <n v="50023"/>
    <m/>
    <s v="Escales"/>
    <x v="243"/>
    <s v="Escales"/>
    <x v="0"/>
    <s v="FR"/>
    <m/>
    <m/>
    <m/>
    <m/>
    <s v="MediaWan"/>
    <x v="231"/>
    <s v="Escales"/>
    <s v="International"/>
    <m/>
    <s v="International"/>
    <s v="Travel"/>
    <s v="Y"/>
    <s v="N"/>
    <s v="N"/>
    <s v="N"/>
    <m/>
    <m/>
    <x v="1"/>
    <s v="N"/>
    <m/>
  </r>
  <r>
    <n v="50024"/>
    <m/>
    <s v="Chasse et Pêche"/>
    <x v="244"/>
    <s v="Chasse et Pêche"/>
    <x v="0"/>
    <s v="FR"/>
    <m/>
    <m/>
    <m/>
    <m/>
    <s v="MediaWan"/>
    <x v="232"/>
    <s v="Chasse et Pêche"/>
    <s v="International"/>
    <m/>
    <s v="International"/>
    <s v="Travel"/>
    <s v="Y"/>
    <s v="N"/>
    <s v="N"/>
    <s v="N"/>
    <m/>
    <m/>
    <x v="1"/>
    <s v="N"/>
    <m/>
  </r>
  <r>
    <n v="50025"/>
    <s v="UID50162"/>
    <s v="ALJAZ"/>
    <x v="245"/>
    <s v="Al Jazeera Arabic"/>
    <x v="0"/>
    <s v="AR"/>
    <m/>
    <m/>
    <m/>
    <m/>
    <s v="Al Jazeera Media Network"/>
    <x v="233"/>
    <s v="Al Jazeera Arabic"/>
    <s v="Ethnic"/>
    <m/>
    <s v="Ethnic"/>
    <s v="Arabic"/>
    <s v="Y"/>
    <s v="Y"/>
    <s v="N"/>
    <s v="N"/>
    <m/>
    <m/>
    <x v="1"/>
    <s v="N"/>
    <m/>
  </r>
  <r>
    <n v="50026"/>
    <s v="UID50167"/>
    <s v="AMC"/>
    <x v="246"/>
    <s v="AMC"/>
    <x v="0"/>
    <s v="NL"/>
    <m/>
    <m/>
    <m/>
    <m/>
    <s v="AMC Networks Inc."/>
    <x v="234"/>
    <s v="AMC"/>
    <s v="International"/>
    <m/>
    <s v="International"/>
    <s v="Entertainment"/>
    <s v="Y"/>
    <s v="Y"/>
    <s v="N"/>
    <s v="N"/>
    <m/>
    <m/>
    <x v="1"/>
    <s v="N"/>
    <m/>
  </r>
  <r>
    <n v="50027"/>
    <s v="UID0100"/>
    <s v="XtrmN"/>
    <x v="247"/>
    <s v="Extreme Sports Channel NL"/>
    <x v="0"/>
    <s v="NL"/>
    <m/>
    <m/>
    <m/>
    <m/>
    <s v="AMC Networks Inc."/>
    <x v="235"/>
    <s v="Extreme Sports Channel"/>
    <s v="International"/>
    <m/>
    <s v="International"/>
    <s v="Sports"/>
    <s v="Y"/>
    <s v="Y"/>
    <s v="N"/>
    <s v="N"/>
    <m/>
    <m/>
    <x v="1"/>
    <s v="N"/>
    <m/>
  </r>
  <r>
    <n v="50028"/>
    <s v="UID0250"/>
    <s v="SunF HD"/>
    <x v="248"/>
    <s v="Sundance TV FR"/>
    <x v="2"/>
    <s v="FR"/>
    <m/>
    <m/>
    <m/>
    <m/>
    <s v="AMC Networks Inc."/>
    <x v="236"/>
    <s v="Sundance TV"/>
    <s v="International"/>
    <m/>
    <s v="International"/>
    <s v="Entertainment"/>
    <s v="Y"/>
    <s v="Y"/>
    <s v="N"/>
    <s v="N"/>
    <m/>
    <m/>
    <x v="1"/>
    <s v="N"/>
    <m/>
  </r>
  <r>
    <n v="50030"/>
    <s v="UID0251"/>
    <s v="SunN HD"/>
    <x v="249"/>
    <s v="Sundance TV NL"/>
    <x v="2"/>
    <s v="NL"/>
    <m/>
    <m/>
    <m/>
    <m/>
    <s v="AMC Networks Inc."/>
    <x v="237"/>
    <s v="Sundance TV"/>
    <s v="International"/>
    <m/>
    <s v="International"/>
    <s v="Entertainment"/>
    <s v="Y"/>
    <s v="Y"/>
    <s v="N"/>
    <s v="N"/>
    <m/>
    <m/>
    <x v="1"/>
    <s v="N"/>
    <m/>
  </r>
  <r>
    <n v="50032"/>
    <s v="UID50018"/>
    <s v="Arte"/>
    <x v="250"/>
    <s v="ARTE"/>
    <x v="0"/>
    <s v="FR"/>
    <m/>
    <m/>
    <m/>
    <m/>
    <s v="ARTE"/>
    <x v="238"/>
    <s v="ARTE"/>
    <s v="Public Broadcaster"/>
    <m/>
    <s v="International"/>
    <s v="General"/>
    <s v="Y"/>
    <s v="Y"/>
    <s v="Y"/>
    <s v="N"/>
    <m/>
    <m/>
    <x v="1"/>
    <s v="N"/>
    <m/>
  </r>
  <r>
    <n v="50033"/>
    <s v="UID58335"/>
    <s v="BRFTV"/>
    <x v="251"/>
    <s v="BRF Fernsehen"/>
    <x v="0"/>
    <s v="DE"/>
    <m/>
    <m/>
    <m/>
    <m/>
    <s v="Belgischer Rundfunk"/>
    <x v="239"/>
    <s v="BRF Fernsehen"/>
    <s v="Public Broadcaster"/>
    <m/>
    <s v="Local"/>
    <s v="News"/>
    <s v="Y"/>
    <s v="Y"/>
    <s v="N"/>
    <s v="N"/>
    <m/>
    <m/>
    <x v="1"/>
    <s v="N"/>
    <m/>
  </r>
  <r>
    <n v="50035"/>
    <s v="UID50186"/>
    <s v="BRF1"/>
    <x v="252"/>
    <s v="BRF1 Radio"/>
    <x v="0"/>
    <s v="DE"/>
    <m/>
    <m/>
    <m/>
    <m/>
    <s v="Belgischer Rundfunk"/>
    <x v="240"/>
    <s v="BRF1 Radio"/>
    <s v="Public Broadcaster"/>
    <m/>
    <s v="Local"/>
    <s v="Radio"/>
    <s v="Y"/>
    <s v="N"/>
    <s v="N"/>
    <s v="N"/>
    <m/>
    <m/>
    <x v="1"/>
    <s v="N"/>
    <m/>
  </r>
  <r>
    <n v="50036"/>
    <m/>
    <s v="Bloomb"/>
    <x v="253"/>
    <s v="Bloomberg Television"/>
    <x v="0"/>
    <s v="EN"/>
    <m/>
    <m/>
    <m/>
    <m/>
    <s v="Bloomberg L.P."/>
    <x v="241"/>
    <s v="Bloomberg Television"/>
    <s v="International"/>
    <m/>
    <s v="International"/>
    <s v="Finance"/>
    <s v="Y"/>
    <s v="N"/>
    <s v="N"/>
    <s v="N"/>
    <m/>
    <m/>
    <x v="1"/>
    <s v="N"/>
    <m/>
  </r>
  <r>
    <n v="50037"/>
    <s v="UID50071"/>
    <s v="BBC1"/>
    <x v="254"/>
    <s v="BBC One"/>
    <x v="0"/>
    <s v="EN"/>
    <m/>
    <m/>
    <m/>
    <m/>
    <s v="British Broadcasting Corporation"/>
    <x v="242"/>
    <s v="BBC One"/>
    <s v="Public Broadcaster"/>
    <m/>
    <s v="International"/>
    <s v="General"/>
    <s v="Y"/>
    <s v="Y"/>
    <s v="N"/>
    <s v="N"/>
    <m/>
    <m/>
    <x v="1"/>
    <s v="N"/>
    <m/>
  </r>
  <r>
    <n v="50038"/>
    <s v="UID50295"/>
    <s v="BBC2"/>
    <x v="255"/>
    <s v="BBC Two"/>
    <x v="0"/>
    <s v="EN"/>
    <m/>
    <m/>
    <m/>
    <m/>
    <s v="British Broadcasting Corporation"/>
    <x v="243"/>
    <s v="BBC Two"/>
    <s v="Public Broadcaster"/>
    <m/>
    <s v="International"/>
    <s v="General"/>
    <s v="Y"/>
    <s v="Y"/>
    <s v="N"/>
    <s v="N"/>
    <m/>
    <m/>
    <x v="1"/>
    <s v="N"/>
    <m/>
  </r>
  <r>
    <n v="50039"/>
    <m/>
    <s v="BBC3"/>
    <x v="256"/>
    <s v="BBC Three"/>
    <x v="0"/>
    <s v="EN"/>
    <m/>
    <m/>
    <m/>
    <m/>
    <s v="British Broadcasting Corporation"/>
    <x v="244"/>
    <s v="BBC Three"/>
    <s v="Public Broadcaster"/>
    <m/>
    <s v="International"/>
    <s v="Kids"/>
    <s v="Y"/>
    <s v="N"/>
    <s v="N"/>
    <s v="N"/>
    <m/>
    <m/>
    <x v="1"/>
    <s v="N"/>
    <m/>
  </r>
  <r>
    <n v="50040"/>
    <m/>
    <s v="BBC4"/>
    <x v="257"/>
    <s v="BBC Four / CBeebies"/>
    <x v="0"/>
    <s v="EN"/>
    <m/>
    <m/>
    <m/>
    <m/>
    <s v="British Broadcasting Corporation"/>
    <x v="245"/>
    <s v="BBC Four / CBeebies"/>
    <s v="Public Broadcaster"/>
    <m/>
    <s v="International"/>
    <s v="Kids"/>
    <s v="Y"/>
    <s v="N"/>
    <s v="N"/>
    <s v="N"/>
    <m/>
    <m/>
    <x v="1"/>
    <s v="N"/>
    <m/>
  </r>
  <r>
    <n v="50041"/>
    <s v="UID50069"/>
    <s v="BBCW"/>
    <x v="258"/>
    <s v="BBC World News"/>
    <x v="0"/>
    <s v="EN"/>
    <m/>
    <m/>
    <m/>
    <m/>
    <s v="British Broadcasting Corporation"/>
    <x v="246"/>
    <s v="BBC World News"/>
    <s v="Public Broadcaster"/>
    <m/>
    <s v="International"/>
    <s v="News"/>
    <s v="Y"/>
    <s v="Y"/>
    <s v="N"/>
    <s v="N"/>
    <m/>
    <m/>
    <x v="1"/>
    <s v="N"/>
    <m/>
  </r>
  <r>
    <n v="50042"/>
    <s v="UID50316"/>
    <s v="BBCEnt"/>
    <x v="259"/>
    <s v="BBC Entertainment"/>
    <x v="0"/>
    <s v="EN"/>
    <m/>
    <m/>
    <m/>
    <m/>
    <s v="British Broadcasting Corporation"/>
    <x v="247"/>
    <s v="BBC Entertainment"/>
    <s v="Public Broadcaster"/>
    <m/>
    <s v="International"/>
    <s v="Entertainment"/>
    <s v="Y"/>
    <s v="Y"/>
    <s v="N"/>
    <s v="N"/>
    <m/>
    <m/>
    <x v="1"/>
    <s v="N"/>
    <m/>
  </r>
  <r>
    <n v="50043"/>
    <m/>
    <s v="BBCHD"/>
    <x v="260"/>
    <s v="BBC One HD"/>
    <x v="2"/>
    <s v="EN"/>
    <m/>
    <m/>
    <m/>
    <m/>
    <s v="British Broadcasting Corporation"/>
    <x v="242"/>
    <s v="BBC One"/>
    <s v="Public Broadcaster"/>
    <m/>
    <s v="International"/>
    <s v="Entertainment"/>
    <s v="Y"/>
    <s v="N"/>
    <s v="N"/>
    <s v="N"/>
    <m/>
    <m/>
    <x v="1"/>
    <s v="N"/>
    <m/>
  </r>
  <r>
    <n v="50044"/>
    <m/>
    <s v="MyZen TV"/>
    <x v="176"/>
    <s v="My Zen TV"/>
    <x v="0"/>
    <s v="EN"/>
    <m/>
    <m/>
    <m/>
    <m/>
    <s v="Cofites"/>
    <x v="167"/>
    <s v="My Zen TV"/>
    <s v="International"/>
    <m/>
    <s v="International"/>
    <s v="Wellbeing"/>
    <s v="Y"/>
    <s v="N"/>
    <s v="N"/>
    <s v="N"/>
    <m/>
    <m/>
    <x v="1"/>
    <s v="N"/>
    <m/>
  </r>
  <r>
    <n v="50045"/>
    <s v="UID50301"/>
    <s v="VTM4"/>
    <x v="261"/>
    <s v="VTM 4"/>
    <x v="0"/>
    <s v="NL"/>
    <m/>
    <m/>
    <m/>
    <m/>
    <s v="DPG Media SA"/>
    <x v="248"/>
    <s v="VTM 4"/>
    <s v="Must Have"/>
    <m/>
    <s v="Local"/>
    <s v="Entertainment"/>
    <s v="Y"/>
    <s v="Y"/>
    <s v="N"/>
    <s v="N"/>
    <m/>
    <m/>
    <x v="1"/>
    <s v="Y"/>
    <s v="VTM 4"/>
  </r>
  <r>
    <n v="50046"/>
    <m/>
    <s v="Lacht"/>
    <x v="262"/>
    <s v="Lacht"/>
    <x v="0"/>
    <s v="NL"/>
    <m/>
    <m/>
    <m/>
    <m/>
    <s v="DPG Media SA"/>
    <x v="249"/>
    <s v="Lacht"/>
    <s v="Must Have"/>
    <m/>
    <s v="Local"/>
    <s v="Entertainment"/>
    <s v="Y"/>
    <s v="N"/>
    <s v="N"/>
    <s v="N"/>
    <m/>
    <m/>
    <x v="1"/>
    <s v="N"/>
    <m/>
  </r>
  <r>
    <n v="50048"/>
    <m/>
    <s v="Nacht"/>
    <x v="263"/>
    <s v="Nacht"/>
    <x v="0"/>
    <s v="NL"/>
    <m/>
    <m/>
    <m/>
    <m/>
    <s v="DPG Media SA"/>
    <x v="250"/>
    <s v="Nacht"/>
    <s v="Must Have"/>
    <m/>
    <s v="Local"/>
    <s v="Entertainment"/>
    <s v="Y"/>
    <s v="N"/>
    <s v="N"/>
    <s v="N"/>
    <m/>
    <m/>
    <x v="1"/>
    <s v="N"/>
    <m/>
  </r>
  <r>
    <n v="50049"/>
    <s v="UID50083"/>
    <s v="Play4"/>
    <x v="264"/>
    <s v="Play 4"/>
    <x v="0"/>
    <s v="NL"/>
    <m/>
    <m/>
    <m/>
    <m/>
    <s v="De Vijver Mediaholding"/>
    <x v="251"/>
    <s v="Play 4"/>
    <s v="Must Have"/>
    <m/>
    <s v="Local"/>
    <s v="Entertainment - Youth"/>
    <s v="Y"/>
    <s v="Y"/>
    <s v="Y"/>
    <s v="N"/>
    <m/>
    <m/>
    <x v="1"/>
    <s v="Y"/>
    <s v="Play 4"/>
  </r>
  <r>
    <n v="50050"/>
    <s v="UID2120"/>
    <s v="Play4HD"/>
    <x v="265"/>
    <s v="Play 4 HD"/>
    <x v="2"/>
    <s v="NL"/>
    <m/>
    <m/>
    <m/>
    <m/>
    <s v="De Vijver Mediaholding"/>
    <x v="251"/>
    <s v="Play 4"/>
    <s v="Must Have"/>
    <m/>
    <s v="Local"/>
    <s v="Entertainment - Youth"/>
    <s v="Y"/>
    <s v="Y"/>
    <s v="Y"/>
    <s v="N"/>
    <m/>
    <m/>
    <x v="1"/>
    <s v="Y"/>
    <s v="Play 4"/>
  </r>
  <r>
    <n v="50052"/>
    <s v="UID50066"/>
    <s v="Play5"/>
    <x v="266"/>
    <s v="Play 5"/>
    <x v="0"/>
    <s v="NL"/>
    <m/>
    <m/>
    <m/>
    <m/>
    <s v="De Vijver Mediaholding"/>
    <x v="252"/>
    <s v="Play 5"/>
    <s v="Must Have"/>
    <m/>
    <s v="Local"/>
    <s v="Entertainment - Women"/>
    <s v="Y"/>
    <s v="Y"/>
    <s v="Y"/>
    <s v="N"/>
    <m/>
    <m/>
    <x v="1"/>
    <s v="Y"/>
    <s v="Play 5"/>
  </r>
  <r>
    <n v="50053"/>
    <s v="UID2121"/>
    <s v="Play5HD"/>
    <x v="267"/>
    <s v="Play 5 HD"/>
    <x v="2"/>
    <s v="NL"/>
    <m/>
    <m/>
    <m/>
    <m/>
    <s v="De Vijver Mediaholding"/>
    <x v="252"/>
    <s v="Play 5"/>
    <s v="Must Have"/>
    <m/>
    <s v="Local"/>
    <s v="Entertainment - Women"/>
    <s v="Y"/>
    <s v="Y"/>
    <s v="Y"/>
    <s v="N"/>
    <m/>
    <m/>
    <x v="1"/>
    <s v="Y"/>
    <s v="Play 5"/>
  </r>
  <r>
    <n v="50055"/>
    <s v="UID0091"/>
    <s v="DiscFHD"/>
    <x v="268"/>
    <s v="Discovery Channel FR HD"/>
    <x v="2"/>
    <s v="FR"/>
    <m/>
    <m/>
    <m/>
    <m/>
    <s v="Discovery Communications, Inc."/>
    <x v="253"/>
    <s v="Discovery Channel"/>
    <s v="International"/>
    <m/>
    <s v="International"/>
    <s v="Science &amp; Technology"/>
    <s v="Y"/>
    <s v="Y"/>
    <s v="N"/>
    <s v="N"/>
    <m/>
    <m/>
    <x v="1"/>
    <s v="N"/>
    <m/>
  </r>
  <r>
    <n v="50056"/>
    <s v="UID50092"/>
    <s v="AnimalP"/>
    <x v="269"/>
    <s v="Animal Planet"/>
    <x v="0"/>
    <s v="FR"/>
    <m/>
    <m/>
    <m/>
    <m/>
    <s v="Discovery Communications, Inc."/>
    <x v="254"/>
    <s v="Animal Planet"/>
    <s v="International"/>
    <m/>
    <s v="International"/>
    <s v="Animals &amp; Wildlife"/>
    <s v="Y"/>
    <s v="Y"/>
    <s v="N"/>
    <s v="N"/>
    <m/>
    <m/>
    <x v="1"/>
    <s v="N"/>
    <m/>
  </r>
  <r>
    <n v="50057"/>
    <s v="UID50017"/>
    <s v="DiscCh"/>
    <x v="270"/>
    <s v="Discovery Channel NL"/>
    <x v="0"/>
    <s v="NL"/>
    <m/>
    <m/>
    <m/>
    <m/>
    <s v="Discovery Communications, Inc."/>
    <x v="255"/>
    <s v="Discovery Channel"/>
    <s v="International"/>
    <m/>
    <s v="International"/>
    <s v="Science &amp; Technology"/>
    <s v="Y"/>
    <s v="Y"/>
    <s v="Y"/>
    <s v="N"/>
    <m/>
    <m/>
    <x v="1"/>
    <s v="N"/>
    <m/>
  </r>
  <r>
    <n v="50058"/>
    <s v="UID50199"/>
    <s v="DiscHD"/>
    <x v="271"/>
    <s v="Discovery Channel NL HD"/>
    <x v="2"/>
    <s v="NL"/>
    <m/>
    <m/>
    <m/>
    <m/>
    <s v="Discovery Communications, Inc."/>
    <x v="255"/>
    <s v="Discovery Channel"/>
    <s v="International"/>
    <m/>
    <s v="International"/>
    <s v="Science &amp; Technology"/>
    <s v="Y"/>
    <s v="Y"/>
    <s v="N"/>
    <s v="N"/>
    <m/>
    <m/>
    <x v="1"/>
    <s v="N"/>
    <m/>
  </r>
  <r>
    <n v="50059"/>
    <s v="UID0090"/>
    <s v="DiscF"/>
    <x v="272"/>
    <s v="Discovery Channel FR"/>
    <x v="0"/>
    <s v="FR"/>
    <m/>
    <m/>
    <m/>
    <m/>
    <s v="Discovery Communications, Inc."/>
    <x v="253"/>
    <s v="Discovery Channel"/>
    <s v="International"/>
    <m/>
    <s v="International"/>
    <s v="Science &amp; Technology"/>
    <s v="Y"/>
    <s v="Y"/>
    <s v="Y"/>
    <s v="N"/>
    <m/>
    <m/>
    <x v="1"/>
    <s v="N"/>
    <m/>
  </r>
  <r>
    <n v="50061"/>
    <s v="UID50223"/>
    <s v="InvDisc"/>
    <x v="273"/>
    <s v="Discovery Investigation"/>
    <x v="0"/>
    <s v="NL"/>
    <m/>
    <m/>
    <m/>
    <m/>
    <s v="Discovery Communications, Inc."/>
    <x v="256"/>
    <s v="Discovery Investigation"/>
    <s v="International"/>
    <m/>
    <s v="International"/>
    <s v="Crime &amp; Investigation"/>
    <s v="Y"/>
    <s v="Y"/>
    <s v="N"/>
    <s v="N"/>
    <m/>
    <m/>
    <x v="1"/>
    <s v="N"/>
    <m/>
  </r>
  <r>
    <n v="50062"/>
    <s v="UID50029"/>
    <s v="Science"/>
    <x v="274"/>
    <s v="Discovery Science"/>
    <x v="0"/>
    <s v="NL"/>
    <m/>
    <m/>
    <m/>
    <m/>
    <s v="Discovery Communications, Inc."/>
    <x v="257"/>
    <s v="Discovery Science"/>
    <s v="International"/>
    <m/>
    <s v="International"/>
    <s v="Science &amp; Technology"/>
    <s v="Y"/>
    <s v="Y"/>
    <s v="N"/>
    <s v="N"/>
    <m/>
    <m/>
    <x v="1"/>
    <s v="N"/>
    <m/>
  </r>
  <r>
    <n v="50063"/>
    <s v="UID50016"/>
    <s v="DiscW"/>
    <x v="275"/>
    <s v="Discovery World"/>
    <x v="0"/>
    <s v="NL"/>
    <m/>
    <m/>
    <m/>
    <m/>
    <s v="Discovery Communications, Inc."/>
    <x v="258"/>
    <s v="Discovery World"/>
    <s v="International"/>
    <m/>
    <s v="International"/>
    <s v="Culture &amp; History"/>
    <s v="Y"/>
    <s v="Y"/>
    <s v="N"/>
    <s v="N"/>
    <m/>
    <m/>
    <x v="1"/>
    <s v="N"/>
    <m/>
  </r>
  <r>
    <n v="50064"/>
    <s v="UID50212"/>
    <s v="EuSfHD"/>
    <x v="276"/>
    <s v="Eurosport 1 FR HD"/>
    <x v="2"/>
    <s v="FR"/>
    <m/>
    <m/>
    <m/>
    <m/>
    <s v="Discovery Communications, Inc."/>
    <x v="259"/>
    <s v="Eurosport 1"/>
    <s v="Must Have"/>
    <m/>
    <s v="International"/>
    <s v="Sports"/>
    <s v="Y"/>
    <s v="Y"/>
    <s v="N"/>
    <s v="N"/>
    <m/>
    <m/>
    <x v="1"/>
    <s v="N"/>
    <m/>
  </r>
  <r>
    <n v="50065"/>
    <s v="UID50210"/>
    <s v="EuSnHD"/>
    <x v="277"/>
    <s v="Eurosport 1 NL HD"/>
    <x v="2"/>
    <s v="NL"/>
    <m/>
    <m/>
    <m/>
    <m/>
    <s v="Discovery Communications, Inc."/>
    <x v="260"/>
    <s v="Eurosport 1"/>
    <s v="Must Have"/>
    <m/>
    <s v="International"/>
    <s v="Sports"/>
    <s v="Y"/>
    <s v="Y"/>
    <s v="N"/>
    <s v="N"/>
    <m/>
    <m/>
    <x v="1"/>
    <s v="N"/>
    <m/>
  </r>
  <r>
    <n v="50066"/>
    <s v="UID50077"/>
    <s v="EurspF"/>
    <x v="278"/>
    <s v="Eurosport 1 FR"/>
    <x v="0"/>
    <s v="FR"/>
    <m/>
    <m/>
    <m/>
    <m/>
    <s v="Discovery Communications, Inc."/>
    <x v="259"/>
    <s v="Eurosport 1"/>
    <s v="Must Have"/>
    <m/>
    <s v="International"/>
    <s v="Sports"/>
    <s v="Y"/>
    <s v="Y"/>
    <s v="Y"/>
    <s v="N"/>
    <m/>
    <m/>
    <x v="1"/>
    <s v="N"/>
    <m/>
  </r>
  <r>
    <n v="50067"/>
    <s v="UID50094"/>
    <s v="EurspN"/>
    <x v="279"/>
    <s v="Eurosport 1 NL"/>
    <x v="0"/>
    <s v="NL"/>
    <m/>
    <m/>
    <m/>
    <m/>
    <s v="Discovery Communications, Inc."/>
    <x v="260"/>
    <s v="Eurosport 1"/>
    <s v="Must Have"/>
    <m/>
    <s v="International"/>
    <s v="Sports"/>
    <s v="Y"/>
    <s v="Y"/>
    <s v="Y"/>
    <s v="N"/>
    <m/>
    <m/>
    <x v="1"/>
    <s v="N"/>
    <m/>
  </r>
  <r>
    <n v="50068"/>
    <s v="UID50090"/>
    <s v="Eursp2F"/>
    <x v="280"/>
    <s v="Eurosport 2 FR"/>
    <x v="0"/>
    <s v="FR"/>
    <m/>
    <m/>
    <m/>
    <m/>
    <s v="Discovery Communications, Inc."/>
    <x v="261"/>
    <s v="Eurosport 2"/>
    <s v="Must Have"/>
    <m/>
    <s v="International"/>
    <s v="Sports"/>
    <s v="Y"/>
    <s v="Y"/>
    <s v="N"/>
    <s v="N"/>
    <m/>
    <m/>
    <x v="1"/>
    <s v="N"/>
    <m/>
  </r>
  <r>
    <n v="50069"/>
    <s v="UID50269"/>
    <s v="Eursp2N"/>
    <x v="281"/>
    <s v="Eurosport 2 NL"/>
    <x v="0"/>
    <s v="NL"/>
    <m/>
    <m/>
    <m/>
    <m/>
    <s v="Discovery Communications, Inc."/>
    <x v="262"/>
    <s v="Eurosport 2"/>
    <s v="Must Have"/>
    <m/>
    <s v="International"/>
    <s v="Sports"/>
    <s v="Y"/>
    <s v="Y"/>
    <s v="N"/>
    <s v="N"/>
    <m/>
    <m/>
    <x v="1"/>
    <s v="N"/>
    <m/>
  </r>
  <r>
    <n v="50070"/>
    <s v="UID2173"/>
    <s v="TLCFlHD"/>
    <x v="282"/>
    <s v="The Learning Channel NL HD"/>
    <x v="2"/>
    <s v="NL"/>
    <m/>
    <m/>
    <m/>
    <m/>
    <s v="Discovery Communications, Inc."/>
    <x v="263"/>
    <s v="The Learning Channel"/>
    <s v="International"/>
    <m/>
    <s v="International"/>
    <s v="Education"/>
    <s v="Y"/>
    <s v="Y"/>
    <s v="N"/>
    <s v="N"/>
    <m/>
    <m/>
    <x v="1"/>
    <s v="N"/>
    <m/>
  </r>
  <r>
    <n v="50072"/>
    <s v="UID0640"/>
    <s v="ESN1F"/>
    <x v="283"/>
    <s v="Eleven Sports 1 (FR)"/>
    <x v="0"/>
    <s v="FR"/>
    <m/>
    <m/>
    <m/>
    <m/>
    <s v="Eleven Sports Network"/>
    <x v="264"/>
    <s v="Eleven Sports"/>
    <s v="Must Have"/>
    <m/>
    <s v="Local"/>
    <s v="Football"/>
    <s v="Y"/>
    <s v="Y"/>
    <s v="N"/>
    <s v="N"/>
    <m/>
    <m/>
    <x v="1"/>
    <s v="N"/>
    <m/>
  </r>
  <r>
    <n v="50073"/>
    <s v="UID0644"/>
    <s v="ESN1FHD"/>
    <x v="284"/>
    <s v="Eleven Sports 1 (FR) HD"/>
    <x v="2"/>
    <s v="FR"/>
    <m/>
    <m/>
    <m/>
    <m/>
    <s v="Eleven Sports Network"/>
    <x v="264"/>
    <s v="Eleven Sports"/>
    <s v="Must Have"/>
    <m/>
    <s v="Local"/>
    <s v="Football"/>
    <s v="Y"/>
    <s v="Y"/>
    <s v="Y"/>
    <s v="N"/>
    <m/>
    <m/>
    <x v="1"/>
    <s v="N"/>
    <m/>
  </r>
  <r>
    <n v="50075"/>
    <s v="UID0641"/>
    <s v="ESN1N"/>
    <x v="285"/>
    <s v="Eleven Sports 1 (NL)"/>
    <x v="0"/>
    <s v="NL"/>
    <m/>
    <m/>
    <m/>
    <m/>
    <s v="Eleven Sports Network"/>
    <x v="265"/>
    <s v="Eleven Sports"/>
    <s v="Must Have"/>
    <m/>
    <s v="Local"/>
    <s v="Football"/>
    <s v="Y"/>
    <s v="Y"/>
    <s v="N"/>
    <s v="N"/>
    <m/>
    <m/>
    <x v="1"/>
    <s v="N"/>
    <m/>
  </r>
  <r>
    <n v="50077"/>
    <s v="UID0645"/>
    <s v="ESN1NHD"/>
    <x v="286"/>
    <s v="Eleven Sports 1 (NL) HD"/>
    <x v="2"/>
    <s v="NL"/>
    <m/>
    <m/>
    <m/>
    <m/>
    <s v="Eleven Sports Network"/>
    <x v="265"/>
    <s v="Eleven Sports"/>
    <s v="Must Have"/>
    <m/>
    <s v="Local"/>
    <s v="Football"/>
    <s v="Y"/>
    <s v="Y"/>
    <s v="Y"/>
    <s v="N"/>
    <m/>
    <m/>
    <x v="1"/>
    <s v="N"/>
    <m/>
  </r>
  <r>
    <n v="50079"/>
    <s v="UID0642"/>
    <s v="ESN2F"/>
    <x v="287"/>
    <s v="Eleven Sports 2 (FR)"/>
    <x v="0"/>
    <s v="FR"/>
    <m/>
    <m/>
    <m/>
    <m/>
    <s v="Eleven Sports Network"/>
    <x v="266"/>
    <s v="Eleven Sports"/>
    <s v="Must Have"/>
    <m/>
    <s v="Local"/>
    <s v="Sports"/>
    <s v="Y"/>
    <s v="Y"/>
    <s v="N"/>
    <s v="N"/>
    <m/>
    <m/>
    <x v="1"/>
    <s v="N"/>
    <m/>
  </r>
  <r>
    <n v="50080"/>
    <s v="UID0646"/>
    <s v="ESN2FHD"/>
    <x v="288"/>
    <s v="Eleven Sports 2 (FR) HD"/>
    <x v="2"/>
    <s v="FR"/>
    <m/>
    <m/>
    <m/>
    <m/>
    <s v="Eleven Sports Network"/>
    <x v="266"/>
    <s v="Eleven Sports"/>
    <s v="Must Have"/>
    <m/>
    <s v="Local"/>
    <s v="Sports"/>
    <s v="Y"/>
    <s v="Y"/>
    <s v="Y"/>
    <s v="N"/>
    <m/>
    <m/>
    <x v="1"/>
    <s v="N"/>
    <m/>
  </r>
  <r>
    <n v="50082"/>
    <s v="UID0643"/>
    <s v="ESN2N"/>
    <x v="289"/>
    <s v="Eleven Sports 2 (NL)"/>
    <x v="0"/>
    <s v="NL"/>
    <m/>
    <m/>
    <m/>
    <m/>
    <s v="Eleven Sports Network"/>
    <x v="267"/>
    <s v="Eleven Sports"/>
    <s v="Must Have"/>
    <m/>
    <s v="Local"/>
    <s v="Sports"/>
    <s v="Y"/>
    <s v="Y"/>
    <s v="N"/>
    <s v="N"/>
    <m/>
    <m/>
    <x v="1"/>
    <s v="N"/>
    <m/>
  </r>
  <r>
    <n v="50083"/>
    <s v="UID0647"/>
    <s v="ESN2NHD"/>
    <x v="290"/>
    <s v="Eleven Sports 2 (NL) HD"/>
    <x v="2"/>
    <s v="NL"/>
    <m/>
    <m/>
    <m/>
    <m/>
    <s v="Eleven Sports Network"/>
    <x v="267"/>
    <s v="Eleven Sports"/>
    <s v="Must Have"/>
    <m/>
    <s v="Local"/>
    <s v="Sports"/>
    <s v="Y"/>
    <s v="Y"/>
    <s v="Y"/>
    <s v="N"/>
    <m/>
    <m/>
    <x v="1"/>
    <s v="N"/>
    <m/>
  </r>
  <r>
    <n v="50085"/>
    <s v="UID50085"/>
    <s v="ENewsE"/>
    <x v="291"/>
    <s v="Euronews EN"/>
    <x v="0"/>
    <s v="EN"/>
    <m/>
    <m/>
    <m/>
    <m/>
    <s v="Euronews"/>
    <x v="268"/>
    <s v="Euronews"/>
    <s v="Public Broadcaster"/>
    <m/>
    <s v="International"/>
    <s v="News"/>
    <s v="Y"/>
    <s v="Y"/>
    <s v="N"/>
    <s v="N"/>
    <m/>
    <m/>
    <x v="1"/>
    <s v="N"/>
    <m/>
  </r>
  <r>
    <n v="50086"/>
    <s v="UID50031"/>
    <s v="Fashion"/>
    <x v="292"/>
    <s v="FashionTV"/>
    <x v="0"/>
    <s v="EN"/>
    <m/>
    <m/>
    <m/>
    <m/>
    <s v="FashionTV"/>
    <x v="269"/>
    <s v="FashionTV"/>
    <s v="International"/>
    <m/>
    <s v="International"/>
    <s v="Fashion"/>
    <s v="Y"/>
    <s v="Y"/>
    <s v="N"/>
    <s v="N"/>
    <m/>
    <m/>
    <x v="1"/>
    <s v="N"/>
    <m/>
  </r>
  <r>
    <n v="50087"/>
    <s v="UID50073"/>
    <s v="Fr24"/>
    <x v="293"/>
    <s v="France 24"/>
    <x v="0"/>
    <s v="FR"/>
    <m/>
    <m/>
    <m/>
    <m/>
    <s v="France Médias Monde"/>
    <x v="270"/>
    <s v="France 24"/>
    <s v="Public Broadcaster"/>
    <m/>
    <s v="International"/>
    <s v="News"/>
    <s v="Y"/>
    <s v="Y"/>
    <s v="N"/>
    <s v="N"/>
    <m/>
    <m/>
    <x v="1"/>
    <s v="N"/>
    <m/>
  </r>
  <r>
    <n v="50088"/>
    <s v="UID50088"/>
    <s v="France2"/>
    <x v="294"/>
    <s v="France 2"/>
    <x v="0"/>
    <s v="FR"/>
    <m/>
    <m/>
    <m/>
    <m/>
    <s v="France Télévisions"/>
    <x v="271"/>
    <s v="France 2"/>
    <s v="Public Broadcaster"/>
    <m/>
    <s v="International"/>
    <s v="General"/>
    <s v="Y"/>
    <s v="Y"/>
    <s v="Y"/>
    <s v="N"/>
    <m/>
    <m/>
    <x v="1"/>
    <s v="N"/>
    <m/>
  </r>
  <r>
    <n v="50089"/>
    <s v="UID50089"/>
    <s v="France3"/>
    <x v="295"/>
    <s v="France 3"/>
    <x v="0"/>
    <s v="FR"/>
    <m/>
    <m/>
    <m/>
    <m/>
    <s v="France Télévisions"/>
    <x v="272"/>
    <s v="France 3"/>
    <s v="Public Broadcaster"/>
    <m/>
    <s v="International"/>
    <s v="General"/>
    <s v="Y"/>
    <s v="Y"/>
    <s v="Y"/>
    <s v="N"/>
    <m/>
    <m/>
    <x v="1"/>
    <s v="N"/>
    <m/>
  </r>
  <r>
    <n v="50090"/>
    <s v="UID50081"/>
    <s v="France4"/>
    <x v="296"/>
    <s v="France 4"/>
    <x v="0"/>
    <s v="FR"/>
    <m/>
    <m/>
    <m/>
    <m/>
    <s v="France Télévisions"/>
    <x v="273"/>
    <s v="France 4"/>
    <s v="Public Broadcaster"/>
    <m/>
    <s v="International"/>
    <s v="General"/>
    <s v="Y"/>
    <s v="Y"/>
    <s v="Y"/>
    <s v="N"/>
    <m/>
    <m/>
    <x v="1"/>
    <s v="N"/>
    <m/>
  </r>
  <r>
    <n v="50091"/>
    <s v="UID50038"/>
    <s v="France5"/>
    <x v="297"/>
    <s v="France 5"/>
    <x v="0"/>
    <s v="FR"/>
    <m/>
    <m/>
    <m/>
    <m/>
    <s v="France Télévisions"/>
    <x v="274"/>
    <s v="France 5"/>
    <s v="Public Broadcaster"/>
    <m/>
    <s v="International"/>
    <s v="General"/>
    <s v="Y"/>
    <s v="Y"/>
    <s v="Y"/>
    <s v="N"/>
    <m/>
    <m/>
    <x v="1"/>
    <s v="N"/>
    <m/>
  </r>
  <r>
    <n v="50092"/>
    <s v="UID50211"/>
    <s v="Fra2HD"/>
    <x v="298"/>
    <s v="France 2 HD"/>
    <x v="2"/>
    <s v="FR"/>
    <m/>
    <m/>
    <m/>
    <m/>
    <s v="France Télévisions"/>
    <x v="271"/>
    <s v="France 2"/>
    <s v="Public Broadcaster"/>
    <m/>
    <s v="International"/>
    <s v="General"/>
    <s v="Y"/>
    <s v="Y"/>
    <s v="Y"/>
    <s v="N"/>
    <m/>
    <m/>
    <x v="1"/>
    <s v="N"/>
    <m/>
  </r>
  <r>
    <n v="50093"/>
    <s v="UID0092"/>
    <s v="MezzoHD"/>
    <x v="299"/>
    <s v="Mezzo TV HD"/>
    <x v="2"/>
    <s v="FR"/>
    <m/>
    <m/>
    <m/>
    <m/>
    <s v="Les echos/Canal +"/>
    <x v="275"/>
    <s v="Mezzo TV HD"/>
    <s v="Public Broadcaster"/>
    <m/>
    <s v="International"/>
    <s v="Music"/>
    <s v="Y"/>
    <s v="Y"/>
    <s v="N"/>
    <s v="N"/>
    <m/>
    <m/>
    <x v="1"/>
    <s v="N"/>
    <m/>
  </r>
  <r>
    <n v="50095"/>
    <s v="UID0024"/>
    <s v="ARD"/>
    <x v="300"/>
    <s v="Das Erste"/>
    <x v="0"/>
    <s v="DE"/>
    <m/>
    <m/>
    <m/>
    <m/>
    <s v="German National Broadcaster"/>
    <x v="276"/>
    <s v="Das Erste"/>
    <s v="Public Broadcaster"/>
    <m/>
    <s v="International"/>
    <s v="General"/>
    <s v="Y"/>
    <s v="Y"/>
    <s v="N"/>
    <s v="N"/>
    <m/>
    <m/>
    <x v="1"/>
    <s v="N"/>
    <m/>
  </r>
  <r>
    <n v="50096"/>
    <s v="UID0030"/>
    <s v="ZDF"/>
    <x v="301"/>
    <s v="Das Zweite"/>
    <x v="0"/>
    <s v="DE"/>
    <m/>
    <m/>
    <m/>
    <m/>
    <s v="German National Broadcaster"/>
    <x v="277"/>
    <s v="Das Zweite"/>
    <s v="Public Broadcaster"/>
    <m/>
    <s v="International"/>
    <s v="General"/>
    <s v="Y"/>
    <s v="Y"/>
    <s v="N"/>
    <s v="N"/>
    <m/>
    <m/>
    <x v="1"/>
    <s v="N"/>
    <m/>
  </r>
  <r>
    <n v="50097"/>
    <s v="UID0133"/>
    <s v="Mediaset"/>
    <x v="302"/>
    <s v="Mediaset"/>
    <x v="0"/>
    <s v="IT"/>
    <m/>
    <m/>
    <m/>
    <m/>
    <s v="Gruppo Mediaset"/>
    <x v="278"/>
    <s v="Mediaset"/>
    <s v="Ethnic"/>
    <m/>
    <s v="Ethnic"/>
    <s v="Italian"/>
    <s v="Y"/>
    <s v="Y"/>
    <s v="Y"/>
    <s v="N"/>
    <m/>
    <m/>
    <x v="1"/>
    <s v="N"/>
    <m/>
  </r>
  <r>
    <n v="50099"/>
    <s v="UID50157"/>
    <s v="Melody"/>
    <x v="303"/>
    <s v="Melody"/>
    <x v="0"/>
    <s v="FR"/>
    <m/>
    <m/>
    <m/>
    <m/>
    <s v="Harmony"/>
    <x v="279"/>
    <s v="Melody"/>
    <s v="International"/>
    <m/>
    <s v="International"/>
    <s v="Music"/>
    <s v="Y"/>
    <s v="Y"/>
    <s v="N"/>
    <s v="N"/>
    <m/>
    <m/>
    <x v="1"/>
    <s v="N"/>
    <m/>
  </r>
  <r>
    <n v="50100"/>
    <s v="UIDR641"/>
    <s v="DH"/>
    <x v="304"/>
    <s v="DH Radio"/>
    <x v="0"/>
    <s v="FR"/>
    <m/>
    <m/>
    <m/>
    <m/>
    <s v="IPM Group"/>
    <x v="280"/>
    <s v="DH Radio"/>
    <s v="Local"/>
    <m/>
    <s v="Local"/>
    <s v="Radio"/>
    <s v="Y"/>
    <s v="N"/>
    <s v="N"/>
    <s v="N"/>
    <m/>
    <m/>
    <x v="1"/>
    <s v="N"/>
    <m/>
  </r>
  <r>
    <n v="50102"/>
    <s v="UID50164"/>
    <s v="KTO"/>
    <x v="305"/>
    <s v="KTO"/>
    <x v="0"/>
    <s v="FR"/>
    <m/>
    <m/>
    <m/>
    <m/>
    <s v="KTO"/>
    <x v="281"/>
    <s v="KTO"/>
    <s v="Local"/>
    <m/>
    <s v="Local"/>
    <s v="Religious"/>
    <s v="Y"/>
    <s v="Y"/>
    <s v="N"/>
    <s v="N"/>
    <m/>
    <m/>
    <x v="1"/>
    <s v="N"/>
    <m/>
  </r>
  <r>
    <n v="50103"/>
    <s v="UID50057"/>
    <s v="CanalJ"/>
    <x v="306"/>
    <s v="Canal J"/>
    <x v="0"/>
    <s v="FR"/>
    <m/>
    <m/>
    <m/>
    <m/>
    <s v="M6 Group"/>
    <x v="282"/>
    <s v="Canal J"/>
    <s v="International"/>
    <m/>
    <s v="International"/>
    <s v="Kids"/>
    <s v="Y"/>
    <s v="Y"/>
    <s v="Y"/>
    <s v="N"/>
    <m/>
    <m/>
    <x v="1"/>
    <s v="N"/>
    <m/>
  </r>
  <r>
    <n v="50104"/>
    <s v="UID50095"/>
    <s v="Tiji"/>
    <x v="307"/>
    <s v="TiJi"/>
    <x v="0"/>
    <s v="FR"/>
    <m/>
    <m/>
    <m/>
    <m/>
    <s v="M6 Group"/>
    <x v="283"/>
    <s v="TiJi"/>
    <s v="International"/>
    <m/>
    <s v="International"/>
    <s v="Kids"/>
    <s v="Y"/>
    <s v="Y"/>
    <s v="Y"/>
    <s v="N"/>
    <m/>
    <m/>
    <x v="1"/>
    <s v="N"/>
    <m/>
  </r>
  <r>
    <n v="50105"/>
    <s v="UID2059"/>
    <s v="Sport10"/>
    <x v="308"/>
    <s v="Sport 10"/>
    <x v="0"/>
    <s v="NL"/>
    <m/>
    <m/>
    <m/>
    <m/>
    <s v="Lint Media"/>
    <x v="284"/>
    <s v="Sport 10"/>
    <s v="Local"/>
    <m/>
    <s v="Local"/>
    <s v="Sports"/>
    <s v="Y"/>
    <s v="Y"/>
    <s v="N"/>
    <s v="N"/>
    <m/>
    <m/>
    <x v="1"/>
    <s v="N"/>
    <m/>
  </r>
  <r>
    <n v="50107"/>
    <s v="UID50201"/>
    <s v="Sport10HD"/>
    <x v="309"/>
    <s v="Sport 10 HD"/>
    <x v="2"/>
    <s v="NL"/>
    <m/>
    <m/>
    <m/>
    <m/>
    <s v="Lint Media"/>
    <x v="284"/>
    <s v="Sport 10"/>
    <s v="Local"/>
    <m/>
    <s v="Local"/>
    <s v="Sports"/>
    <s v="Y"/>
    <s v="Y"/>
    <s v="N"/>
    <s v="N"/>
    <m/>
    <m/>
    <x v="1"/>
    <s v="N"/>
    <m/>
  </r>
  <r>
    <n v="50108"/>
    <m/>
    <s v="Cultuur 7"/>
    <x v="310"/>
    <s v="Culture 7 HD"/>
    <x v="2"/>
    <s v="NL"/>
    <m/>
    <m/>
    <m/>
    <m/>
    <s v="Lint Media"/>
    <x v="285"/>
    <s v="Cultuur 7"/>
    <s v="Local"/>
    <m/>
    <s v="Local"/>
    <s v="Culture &amp; History"/>
    <s v="Y"/>
    <s v="N"/>
    <s v="N"/>
    <s v="N"/>
    <m/>
    <m/>
    <x v="1"/>
    <s v="N"/>
    <m/>
  </r>
  <r>
    <n v="50109"/>
    <s v="DTV29670499"/>
    <s v="AMTV"/>
    <x v="311"/>
    <s v="Maghreb TV"/>
    <x v="0"/>
    <s v="AR"/>
    <m/>
    <m/>
    <m/>
    <m/>
    <s v="Maghreb TV"/>
    <x v="286"/>
    <s v="Maghreb TV"/>
    <s v="Ethnic"/>
    <m/>
    <s v="Ethnic"/>
    <s v="Moroccan"/>
    <s v="Y"/>
    <s v="Y"/>
    <s v="N"/>
    <s v="N"/>
    <m/>
    <m/>
    <x v="1"/>
    <s v="N"/>
    <m/>
  </r>
  <r>
    <n v="50111"/>
    <s v="UID50099"/>
    <s v="DorcelX"/>
    <x v="312"/>
    <s v="Dorcel XXX"/>
    <x v="0"/>
    <s v="FR"/>
    <m/>
    <m/>
    <m/>
    <m/>
    <s v="Marc Dorcel Productions"/>
    <x v="287"/>
    <s v="Dorcel XXX"/>
    <s v="Local"/>
    <m/>
    <s v="International"/>
    <s v="Adult Entertainment"/>
    <s v="Y"/>
    <s v="Y"/>
    <s v="N"/>
    <s v="N"/>
    <m/>
    <m/>
    <x v="1"/>
    <s v="N"/>
    <m/>
  </r>
  <r>
    <n v="50112"/>
    <s v="UID50044"/>
    <s v="VTM2"/>
    <x v="313"/>
    <s v="VTM 2"/>
    <x v="0"/>
    <s v="NL"/>
    <m/>
    <m/>
    <m/>
    <m/>
    <s v="DPG Media SA"/>
    <x v="288"/>
    <s v="VTM 2"/>
    <s v="Must Have"/>
    <m/>
    <s v="Local"/>
    <s v="Entertainment"/>
    <s v="Y"/>
    <s v="Y"/>
    <s v="Y"/>
    <s v="N"/>
    <m/>
    <m/>
    <x v="1"/>
    <s v="Y"/>
    <s v="VTM 2"/>
  </r>
  <r>
    <n v="50113"/>
    <s v="UID0039"/>
    <s v="VTM2HD"/>
    <x v="314"/>
    <s v="VTM 2 HD"/>
    <x v="2"/>
    <s v="NL"/>
    <m/>
    <m/>
    <m/>
    <m/>
    <s v="DPG Media SA"/>
    <x v="288"/>
    <s v="VTM 2"/>
    <s v="Must Have"/>
    <m/>
    <s v="Local"/>
    <s v="Entertainment"/>
    <s v="Y"/>
    <s v="Y"/>
    <s v="Y"/>
    <s v="N"/>
    <m/>
    <m/>
    <x v="1"/>
    <s v="Y"/>
    <s v="VTM 2"/>
  </r>
  <r>
    <n v="50115"/>
    <s v="UID50319"/>
    <s v="MentTV"/>
    <x v="315"/>
    <s v="Ment TV"/>
    <x v="0"/>
    <s v="NL"/>
    <m/>
    <m/>
    <m/>
    <m/>
    <s v="Ment TV"/>
    <x v="289"/>
    <s v="Ment TV"/>
    <s v="Local"/>
    <m/>
    <s v="Local"/>
    <s v="Music"/>
    <s v="Y"/>
    <s v="Y"/>
    <s v="Y"/>
    <s v="N"/>
    <d v="2016-10-15T00:00:00"/>
    <m/>
    <x v="1"/>
    <s v="N"/>
    <m/>
  </r>
  <r>
    <n v="50116"/>
    <s v="UID50148"/>
    <s v="JOE"/>
    <x v="316"/>
    <s v="JOE"/>
    <x v="0"/>
    <s v="NL"/>
    <m/>
    <m/>
    <m/>
    <m/>
    <s v="DPG Media SA"/>
    <x v="290"/>
    <s v="JOE"/>
    <s v="Must Have"/>
    <m/>
    <s v="Local"/>
    <s v="Radio"/>
    <s v="Y"/>
    <s v="N"/>
    <s v="N"/>
    <s v="N"/>
    <m/>
    <m/>
    <x v="1"/>
    <s v="N"/>
    <m/>
  </r>
  <r>
    <n v="50117"/>
    <s v="UID50010"/>
    <s v="KidsJr"/>
    <x v="317"/>
    <s v="VTM Kids Jr"/>
    <x v="0"/>
    <s v="NL"/>
    <m/>
    <m/>
    <m/>
    <m/>
    <s v="DPG Media SA"/>
    <x v="291"/>
    <s v="VTM Kids Jr"/>
    <s v="Must Have"/>
    <m/>
    <s v="Local"/>
    <s v="Kids"/>
    <s v="Y"/>
    <s v="Y"/>
    <s v="Y"/>
    <s v="N"/>
    <m/>
    <m/>
    <x v="1"/>
    <s v="Y"/>
    <s v="VTM Kids Jr"/>
  </r>
  <r>
    <n v="50118"/>
    <s v="UID50185"/>
    <s v="QMusic"/>
    <x v="318"/>
    <s v="Qmusic"/>
    <x v="0"/>
    <s v="NL"/>
    <m/>
    <m/>
    <m/>
    <m/>
    <s v="DPG Media SA"/>
    <x v="292"/>
    <s v="Qmusic"/>
    <s v="Must Have"/>
    <m/>
    <s v="Local"/>
    <s v="Radio"/>
    <s v="Y"/>
    <s v="N"/>
    <s v="N"/>
    <s v="N"/>
    <m/>
    <m/>
    <x v="1"/>
    <s v="N"/>
    <m/>
  </r>
  <r>
    <n v="50119"/>
    <s v="UID50082"/>
    <s v="VTM3"/>
    <x v="319"/>
    <s v="VTM 3"/>
    <x v="0"/>
    <s v="NL"/>
    <m/>
    <m/>
    <m/>
    <m/>
    <s v="DPG Media SA"/>
    <x v="293"/>
    <s v="VTM 3"/>
    <s v="Must Have"/>
    <m/>
    <s v="Local"/>
    <s v="Fashion &amp; Lifestyle"/>
    <s v="Y"/>
    <s v="Y"/>
    <s v="Y"/>
    <s v="N"/>
    <m/>
    <m/>
    <x v="1"/>
    <s v="Y"/>
    <s v="VTM 3"/>
  </r>
  <r>
    <n v="50120"/>
    <s v="UID50040"/>
    <s v="VTM"/>
    <x v="320"/>
    <s v="VTM"/>
    <x v="0"/>
    <s v="NL"/>
    <m/>
    <m/>
    <m/>
    <m/>
    <s v="DPG Media SA"/>
    <x v="294"/>
    <s v="VTM"/>
    <s v="Must Have"/>
    <m/>
    <s v="Local"/>
    <s v="General"/>
    <s v="Y"/>
    <s v="Y"/>
    <s v="Y"/>
    <s v="N"/>
    <m/>
    <m/>
    <x v="1"/>
    <s v="Y"/>
    <s v="VTM"/>
  </r>
  <r>
    <n v="50121"/>
    <s v="UID50297"/>
    <s v="VTMHD"/>
    <x v="321"/>
    <s v="VTM - HD"/>
    <x v="2"/>
    <s v="NL"/>
    <m/>
    <m/>
    <m/>
    <m/>
    <s v="DPG Media SA"/>
    <x v="294"/>
    <s v="VTM"/>
    <s v="Must Have"/>
    <m/>
    <s v="Local"/>
    <s v="General"/>
    <s v="Y"/>
    <s v="Y"/>
    <s v="Y"/>
    <s v="N"/>
    <m/>
    <m/>
    <x v="1"/>
    <s v="Y"/>
    <s v="VTM"/>
  </r>
  <r>
    <n v="50122"/>
    <s v="UID2175"/>
    <s v="Kids"/>
    <x v="322"/>
    <s v="VTM Kids"/>
    <x v="0"/>
    <s v="NL"/>
    <m/>
    <m/>
    <m/>
    <m/>
    <s v="DPG Media SA"/>
    <x v="295"/>
    <s v="VTM Kids"/>
    <s v="Must Have"/>
    <m/>
    <s v="Local"/>
    <s v="Kids"/>
    <s v="Y"/>
    <s v="Y"/>
    <s v="Y"/>
    <s v="N"/>
    <m/>
    <m/>
    <x v="1"/>
    <s v="Y"/>
    <s v="VTM Kids"/>
  </r>
  <r>
    <n v="50124"/>
    <m/>
    <s v="Jim"/>
    <x v="323"/>
    <s v="Jim"/>
    <x v="0"/>
    <s v="NL"/>
    <m/>
    <m/>
    <m/>
    <m/>
    <s v="DPG Media SA"/>
    <x v="296"/>
    <s v="Jim"/>
    <s v="Must Have"/>
    <m/>
    <s v="Local"/>
    <s v="Music"/>
    <s v="Y"/>
    <s v="N"/>
    <s v="N"/>
    <s v="N"/>
    <m/>
    <m/>
    <x v="1"/>
    <s v="N"/>
    <m/>
  </r>
  <r>
    <n v="50125"/>
    <s v="UID0999x212"/>
    <s v="June"/>
    <x v="324"/>
    <s v="June TV"/>
    <x v="0"/>
    <s v="FR"/>
    <m/>
    <m/>
    <m/>
    <m/>
    <s v="Melty Group"/>
    <x v="297"/>
    <s v="June TV"/>
    <s v="International"/>
    <m/>
    <s v="International"/>
    <s v="Lifestyle - Women"/>
    <s v="Y"/>
    <s v="N"/>
    <s v="N"/>
    <s v="N"/>
    <m/>
    <m/>
    <x v="1"/>
    <s v="N"/>
    <m/>
  </r>
  <r>
    <n v="50126"/>
    <s v="UID50141"/>
    <s v="AlAoula"/>
    <x v="325"/>
    <s v="Al Aoula"/>
    <x v="0"/>
    <s v="MA"/>
    <m/>
    <m/>
    <m/>
    <m/>
    <s v="Moroccan National Broadcaster"/>
    <x v="298"/>
    <s v="Al Aoula"/>
    <s v="Public Broadcaster"/>
    <m/>
    <s v="Ethnic"/>
    <s v="Ethnic"/>
    <s v="Y"/>
    <s v="Y"/>
    <s v="N"/>
    <s v="N"/>
    <m/>
    <m/>
    <x v="1"/>
    <s v="N"/>
    <m/>
  </r>
  <r>
    <n v="50127"/>
    <s v="UID2045"/>
    <s v="2M"/>
    <x v="326"/>
    <s v="2M"/>
    <x v="0"/>
    <s v="MA"/>
    <m/>
    <m/>
    <m/>
    <m/>
    <s v="Morocco TV"/>
    <x v="299"/>
    <s v="2M"/>
    <s v="Public Broadcaster"/>
    <m/>
    <s v="Ethnic"/>
    <s v="Ethnic"/>
    <s v="Y"/>
    <s v="Y"/>
    <s v="N"/>
    <s v="N"/>
    <m/>
    <m/>
    <x v="1"/>
    <s v="N"/>
    <m/>
  </r>
  <r>
    <n v="50128"/>
    <s v="UID50188"/>
    <s v="Motors"/>
    <x v="327"/>
    <s v="Motors TV"/>
    <x v="0"/>
    <s v="EN"/>
    <m/>
    <m/>
    <m/>
    <m/>
    <s v="Motors TV"/>
    <x v="300"/>
    <s v="Motors TV"/>
    <s v="International"/>
    <m/>
    <s v="International"/>
    <s v="Motorsport"/>
    <s v="Y"/>
    <s v="Y"/>
    <s v="N"/>
    <s v="N"/>
    <m/>
    <m/>
    <x v="1"/>
    <s v="N"/>
    <m/>
  </r>
  <r>
    <n v="50129"/>
    <s v="UID50110"/>
    <s v="13Rue"/>
    <x v="328"/>
    <s v="13ème Rue FR"/>
    <x v="0"/>
    <s v="FR"/>
    <m/>
    <m/>
    <m/>
    <m/>
    <s v="NBC Universal"/>
    <x v="301"/>
    <s v="13th Street"/>
    <s v="International"/>
    <m/>
    <s v="International"/>
    <s v="Entertainment"/>
    <s v="Y"/>
    <s v="Y"/>
    <s v="N"/>
    <s v="N"/>
    <m/>
    <m/>
    <x v="1"/>
    <s v="N"/>
    <m/>
  </r>
  <r>
    <n v="50130"/>
    <m/>
    <s v="13Street"/>
    <x v="329"/>
    <s v="13th Street NL"/>
    <x v="0"/>
    <s v="NL"/>
    <m/>
    <m/>
    <m/>
    <m/>
    <s v="NBC Universal"/>
    <x v="302"/>
    <s v="13th Street"/>
    <s v="International"/>
    <m/>
    <s v="International"/>
    <s v="Entertainment"/>
    <s v="Y"/>
    <s v="N"/>
    <s v="N"/>
    <s v="N"/>
    <m/>
    <m/>
    <x v="1"/>
    <s v="N"/>
    <m/>
  </r>
  <r>
    <n v="50131"/>
    <s v="UID50109"/>
    <s v="EFr"/>
    <x v="330"/>
    <s v="E! entertainment FR"/>
    <x v="0"/>
    <s v="FR"/>
    <m/>
    <m/>
    <m/>
    <m/>
    <s v="NBC Universal"/>
    <x v="303"/>
    <s v="E! entertainment"/>
    <s v="International"/>
    <m/>
    <s v="International"/>
    <s v="Entertainment"/>
    <s v="Y"/>
    <s v="Y"/>
    <s v="N"/>
    <s v="N"/>
    <m/>
    <m/>
    <x v="1"/>
    <s v="N"/>
    <m/>
  </r>
  <r>
    <n v="50132"/>
    <s v="UID50128"/>
    <s v="ENl"/>
    <x v="331"/>
    <s v="E! entertainment NL"/>
    <x v="0"/>
    <s v="NL"/>
    <m/>
    <m/>
    <m/>
    <m/>
    <s v="NBC Universal"/>
    <x v="304"/>
    <s v="E! entertainment"/>
    <s v="International"/>
    <m/>
    <s v="International"/>
    <s v="Entertainment"/>
    <s v="Y"/>
    <s v="Y"/>
    <s v="N"/>
    <s v="N"/>
    <m/>
    <m/>
    <x v="1"/>
    <s v="N"/>
    <m/>
  </r>
  <r>
    <n v="50133"/>
    <s v="UID50064"/>
    <s v="SyFyF"/>
    <x v="332"/>
    <s v="SyFy  FR"/>
    <x v="0"/>
    <s v="FR"/>
    <m/>
    <m/>
    <m/>
    <m/>
    <s v="NBC Universal"/>
    <x v="305"/>
    <s v="SyFy"/>
    <s v="International"/>
    <m/>
    <s v="International"/>
    <s v="Entertainment"/>
    <s v="Y"/>
    <s v="Y"/>
    <s v="N"/>
    <s v="N"/>
    <m/>
    <m/>
    <x v="1"/>
    <s v="N"/>
    <m/>
  </r>
  <r>
    <n v="50134"/>
    <s v="UID0999x193"/>
    <s v="SyFy N"/>
    <x v="333"/>
    <s v="SyFy  NL"/>
    <x v="0"/>
    <s v="NL"/>
    <m/>
    <m/>
    <m/>
    <m/>
    <s v="NBC Universal"/>
    <x v="306"/>
    <s v="SyFy"/>
    <s v="International"/>
    <m/>
    <s v="International"/>
    <s v="Entertainment"/>
    <s v="Y"/>
    <s v="N"/>
    <s v="N"/>
    <s v="N"/>
    <m/>
    <m/>
    <x v="1"/>
    <s v="N"/>
    <m/>
  </r>
  <r>
    <n v="50135"/>
    <s v="UID50047"/>
    <s v="NPO1"/>
    <x v="334"/>
    <s v="NPO 1"/>
    <x v="0"/>
    <s v="NL"/>
    <m/>
    <m/>
    <m/>
    <m/>
    <s v="Nederlandse Publieke Omroep (NPO)"/>
    <x v="307"/>
    <s v="NPO 1"/>
    <s v="Public Broadcaster"/>
    <m/>
    <s v="International"/>
    <s v="General"/>
    <s v="Y"/>
    <s v="Y"/>
    <s v="N"/>
    <s v="N"/>
    <m/>
    <m/>
    <x v="1"/>
    <s v="N"/>
    <m/>
  </r>
  <r>
    <n v="50136"/>
    <s v="UID50080"/>
    <s v="NPO2"/>
    <x v="335"/>
    <s v="NPO 2"/>
    <x v="0"/>
    <s v="NL"/>
    <m/>
    <m/>
    <m/>
    <m/>
    <s v="Nederlandse Publieke Omroep (NPO)"/>
    <x v="308"/>
    <s v="NPO 2"/>
    <s v="Public Broadcaster"/>
    <m/>
    <s v="International"/>
    <s v="General"/>
    <s v="Y"/>
    <s v="Y"/>
    <s v="N"/>
    <s v="N"/>
    <m/>
    <m/>
    <x v="1"/>
    <s v="N"/>
    <m/>
  </r>
  <r>
    <n v="50137"/>
    <s v="UID50079"/>
    <s v="NPO3"/>
    <x v="336"/>
    <s v="NPO 3"/>
    <x v="0"/>
    <s v="NL"/>
    <m/>
    <m/>
    <m/>
    <m/>
    <s v="Nederlandse Publieke Omroep (NPO)"/>
    <x v="309"/>
    <s v="NPO 3"/>
    <s v="Public Broadcaster"/>
    <m/>
    <s v="International"/>
    <s v="General"/>
    <s v="Y"/>
    <s v="Y"/>
    <s v="N"/>
    <s v="N"/>
    <m/>
    <m/>
    <x v="1"/>
    <s v="N"/>
    <m/>
  </r>
  <r>
    <n v="50138"/>
    <s v="NETFLIX"/>
    <s v="Netflix"/>
    <x v="337"/>
    <s v="Netflix info"/>
    <x v="0"/>
    <s v="EN"/>
    <m/>
    <m/>
    <m/>
    <m/>
    <s v="Netflix"/>
    <x v="310"/>
    <s v="Netflix info"/>
    <s v="Must Have"/>
    <m/>
    <s v="International"/>
    <s v="Entertainment"/>
    <s v="Y"/>
    <s v="N"/>
    <s v="N"/>
    <s v="N"/>
    <m/>
    <m/>
    <x v="1"/>
    <s v="N"/>
    <m/>
  </r>
  <r>
    <n v="50139"/>
    <s v="UID0049"/>
    <s v="BFMTVHD"/>
    <x v="338"/>
    <s v="BFM TV HD"/>
    <x v="2"/>
    <s v="FR"/>
    <m/>
    <m/>
    <m/>
    <m/>
    <s v="NextRadioTV"/>
    <x v="144"/>
    <s v="BFM TV"/>
    <s v="International"/>
    <m/>
    <s v="International"/>
    <s v="News"/>
    <s v="Y"/>
    <s v="Y"/>
    <s v="N"/>
    <s v="N"/>
    <m/>
    <m/>
    <x v="1"/>
    <s v="N"/>
    <m/>
  </r>
  <r>
    <n v="50141"/>
    <s v="UID50206"/>
    <s v="RNostF"/>
    <x v="339"/>
    <s v="Radio Nostalgie FR"/>
    <x v="0"/>
    <s v="FR"/>
    <m/>
    <m/>
    <m/>
    <m/>
    <s v="NRJ Group"/>
    <x v="311"/>
    <s v="Radio Nostalgie FR"/>
    <s v="Local"/>
    <m/>
    <s v="Local"/>
    <s v="Radio"/>
    <s v="Y"/>
    <s v="N"/>
    <s v="N"/>
    <s v="N"/>
    <m/>
    <m/>
    <x v="1"/>
    <s v="N"/>
    <m/>
  </r>
  <r>
    <n v="50142"/>
    <s v="UID50151"/>
    <s v="Passie"/>
    <x v="340"/>
    <s v="Passie XXX"/>
    <x v="0"/>
    <s v="NL"/>
    <m/>
    <m/>
    <m/>
    <m/>
    <s v="Passie XXX"/>
    <x v="312"/>
    <s v="Passie XXX"/>
    <s v="International"/>
    <m/>
    <s v="International"/>
    <s v="Adult Entertainment"/>
    <s v="Y"/>
    <s v="Y"/>
    <s v="N"/>
    <s v="N"/>
    <m/>
    <m/>
    <x v="1"/>
    <s v="N"/>
    <m/>
  </r>
  <r>
    <n v="50143"/>
    <s v="UID0019"/>
    <s v="Pebble"/>
    <x v="341"/>
    <s v="Pebble TV"/>
    <x v="0"/>
    <s v="NL"/>
    <m/>
    <m/>
    <m/>
    <m/>
    <s v="Pebble TV"/>
    <x v="313"/>
    <s v="Pebble TV"/>
    <s v="Local"/>
    <m/>
    <s v="Local"/>
    <s v="Kids"/>
    <s v="Y"/>
    <s v="Y"/>
    <s v="Y"/>
    <s v="N"/>
    <m/>
    <m/>
    <x v="1"/>
    <s v="N"/>
    <m/>
  </r>
  <r>
    <n v="50144"/>
    <s v="UID0461"/>
    <s v="PentHD1"/>
    <x v="342"/>
    <s v="Penthouse HD1"/>
    <x v="2"/>
    <s v="EN"/>
    <m/>
    <m/>
    <m/>
    <m/>
    <s v="Penthouse"/>
    <x v="314"/>
    <s v="Penthouse HD1"/>
    <s v="International"/>
    <m/>
    <s v="International"/>
    <s v="Adult Entertainment"/>
    <s v="Y"/>
    <s v="Y"/>
    <s v="N"/>
    <s v="N"/>
    <m/>
    <m/>
    <x v="1"/>
    <s v="N"/>
    <m/>
  </r>
  <r>
    <n v="50146"/>
    <s v="UID50192"/>
    <s v="Pink"/>
    <x v="343"/>
    <s v="Pink TV"/>
    <x v="0"/>
    <s v="FR"/>
    <m/>
    <m/>
    <m/>
    <m/>
    <s v="Pink TV"/>
    <x v="315"/>
    <s v="Pink TV"/>
    <s v="International"/>
    <m/>
    <s v="International"/>
    <s v="Gay Entertainment"/>
    <s v="Y"/>
    <s v="Y"/>
    <s v="N"/>
    <s v="N"/>
    <m/>
    <m/>
    <x v="1"/>
    <s v="N"/>
    <m/>
  </r>
  <r>
    <n v="50147"/>
    <s v="UID0062"/>
    <s v="Platte"/>
    <x v="344"/>
    <s v="PlattelandsTV HD"/>
    <x v="2"/>
    <s v="NL"/>
    <m/>
    <m/>
    <m/>
    <m/>
    <s v="Netwerk Televisie"/>
    <x v="316"/>
    <s v="PlattelandsTV"/>
    <s v="Local"/>
    <m/>
    <s v="Local"/>
    <s v="Farming &amp; Hunting"/>
    <s v="Y"/>
    <s v="Y"/>
    <s v="N"/>
    <s v="N"/>
    <m/>
    <m/>
    <x v="1"/>
    <s v="N"/>
    <m/>
  </r>
  <r>
    <n v="50148"/>
    <s v="UID0043"/>
    <s v="DobbitF"/>
    <x v="345"/>
    <s v="Dobbit TV FR HD"/>
    <x v="2"/>
    <s v="FR"/>
    <m/>
    <m/>
    <m/>
    <m/>
    <s v="Professional Media Group (PMG)"/>
    <x v="317"/>
    <s v="Dobbit TV"/>
    <s v="Local"/>
    <m/>
    <s v="Local"/>
    <s v="Do-it-Yourself"/>
    <s v="Y"/>
    <s v="Y"/>
    <s v="N"/>
    <s v="N"/>
    <m/>
    <m/>
    <x v="1"/>
    <s v="N"/>
    <m/>
  </r>
  <r>
    <n v="50150"/>
    <s v="UID0037"/>
    <s v="DobbitN"/>
    <x v="346"/>
    <s v="Dobbit TV NL"/>
    <x v="0"/>
    <s v="NL"/>
    <m/>
    <m/>
    <m/>
    <m/>
    <s v="Professional Media Group (PMG)"/>
    <x v="318"/>
    <s v="Dobbit TV"/>
    <s v="Local"/>
    <m/>
    <s v="Local"/>
    <s v="Do-it-Yourself"/>
    <s v="Y"/>
    <s v="Y"/>
    <s v="N"/>
    <s v="N"/>
    <m/>
    <m/>
    <x v="1"/>
    <s v="N"/>
    <m/>
  </r>
  <r>
    <n v="50151"/>
    <s v="UID0651"/>
    <s v="PSP1F"/>
    <x v="347"/>
    <s v="Pickx+ Sports 01 FR"/>
    <x v="0"/>
    <s v="FR"/>
    <m/>
    <m/>
    <m/>
    <m/>
    <s v="Proximus"/>
    <x v="319"/>
    <s v="Pickx+ Sports"/>
    <s v="Own Production"/>
    <m/>
    <s v="Local"/>
    <s v="Football"/>
    <s v="Y"/>
    <s v="Y"/>
    <s v="N"/>
    <s v="N"/>
    <m/>
    <m/>
    <x v="1"/>
    <s v="N"/>
    <m/>
  </r>
  <r>
    <n v="50152"/>
    <s v="UID0680"/>
    <s v="PSP1FHD"/>
    <x v="348"/>
    <s v="Pickx+ Sports 01 FR HD"/>
    <x v="2"/>
    <s v="FR"/>
    <m/>
    <m/>
    <m/>
    <m/>
    <s v="Proximus"/>
    <x v="319"/>
    <s v="Pickx+ Sports"/>
    <s v="Own Production"/>
    <m/>
    <s v="Local"/>
    <s v="Football"/>
    <s v="Y"/>
    <s v="Y"/>
    <s v="Y"/>
    <s v="N"/>
    <m/>
    <m/>
    <x v="1"/>
    <s v="N"/>
    <m/>
  </r>
  <r>
    <n v="50154"/>
    <s v="UID0601"/>
    <s v="PSP1N"/>
    <x v="349"/>
    <s v="Pickx+ Sports 01 NL"/>
    <x v="0"/>
    <s v="NL"/>
    <m/>
    <m/>
    <m/>
    <m/>
    <s v="Proximus"/>
    <x v="320"/>
    <s v="Pickx+ Sports"/>
    <s v="Own Production"/>
    <m/>
    <s v="Local"/>
    <s v="Football"/>
    <s v="Y"/>
    <s v="Y"/>
    <s v="N"/>
    <s v="N"/>
    <m/>
    <m/>
    <x v="1"/>
    <s v="N"/>
    <m/>
  </r>
  <r>
    <n v="50155"/>
    <s v="UID0630"/>
    <s v="PSP1NHD"/>
    <x v="350"/>
    <s v="Pickx+ Sports 01 NL HD"/>
    <x v="2"/>
    <s v="NL"/>
    <m/>
    <m/>
    <m/>
    <m/>
    <s v="Proximus"/>
    <x v="320"/>
    <s v="Pickx+ Sports"/>
    <s v="Own Production"/>
    <m/>
    <s v="Local"/>
    <s v="Football"/>
    <s v="Y"/>
    <s v="Y"/>
    <s v="Y"/>
    <s v="N"/>
    <m/>
    <m/>
    <x v="1"/>
    <s v="N"/>
    <m/>
  </r>
  <r>
    <n v="50157"/>
    <s v="UID0652"/>
    <s v="PSP2F"/>
    <x v="351"/>
    <s v="Pickx+ Sports 02 FR"/>
    <x v="0"/>
    <s v="FR"/>
    <m/>
    <m/>
    <m/>
    <m/>
    <s v="Proximus"/>
    <x v="321"/>
    <s v="Pickx+ Sports"/>
    <s v="Own Production"/>
    <m/>
    <s v="Local"/>
    <s v="Football"/>
    <s v="Y"/>
    <s v="Y"/>
    <s v="N"/>
    <s v="N"/>
    <m/>
    <m/>
    <x v="1"/>
    <s v="N"/>
    <m/>
  </r>
  <r>
    <n v="50158"/>
    <s v="UID0681"/>
    <s v="PSP2FHD"/>
    <x v="352"/>
    <s v="Pickx+ Sports 02 FR HD"/>
    <x v="2"/>
    <s v="FR"/>
    <m/>
    <m/>
    <m/>
    <m/>
    <s v="Proximus"/>
    <x v="321"/>
    <s v="Pickx+ Sports"/>
    <s v="Own Production"/>
    <m/>
    <s v="Local"/>
    <s v="Football"/>
    <s v="Y"/>
    <s v="Y"/>
    <s v="Y"/>
    <s v="N"/>
    <m/>
    <m/>
    <x v="1"/>
    <s v="N"/>
    <m/>
  </r>
  <r>
    <n v="50159"/>
    <s v="UID0602"/>
    <s v="PSP2N"/>
    <x v="353"/>
    <s v="Pickx+ Sports 02 NL"/>
    <x v="0"/>
    <s v="NL"/>
    <m/>
    <m/>
    <m/>
    <m/>
    <s v="Proximus"/>
    <x v="322"/>
    <s v="Pickx+ Sports"/>
    <s v="Own Production"/>
    <m/>
    <s v="Local"/>
    <s v="Football"/>
    <s v="Y"/>
    <s v="Y"/>
    <s v="N"/>
    <s v="N"/>
    <m/>
    <m/>
    <x v="1"/>
    <s v="N"/>
    <m/>
  </r>
  <r>
    <n v="50160"/>
    <s v="UID0631"/>
    <s v="PSP2NHD"/>
    <x v="354"/>
    <s v="Pickx+ Sports 02 NL HD"/>
    <x v="2"/>
    <s v="NL"/>
    <m/>
    <m/>
    <m/>
    <m/>
    <s v="Proximus"/>
    <x v="322"/>
    <s v="Pickx+ Sports"/>
    <s v="Own Production"/>
    <m/>
    <s v="Local"/>
    <s v="Football"/>
    <s v="Y"/>
    <s v="Y"/>
    <s v="Y"/>
    <s v="N"/>
    <m/>
    <m/>
    <x v="1"/>
    <s v="N"/>
    <m/>
  </r>
  <r>
    <n v="50161"/>
    <s v="UID0653"/>
    <s v="PSP3F"/>
    <x v="355"/>
    <s v="Pickx+ Sports 03 FR"/>
    <x v="0"/>
    <s v="FR"/>
    <m/>
    <m/>
    <m/>
    <m/>
    <s v="Proximus"/>
    <x v="323"/>
    <s v="Pickx+ Sports"/>
    <s v="Own Production"/>
    <m/>
    <s v="Local"/>
    <s v="Football"/>
    <s v="Y"/>
    <s v="Y"/>
    <s v="N"/>
    <s v="N"/>
    <m/>
    <m/>
    <x v="1"/>
    <s v="N"/>
    <m/>
  </r>
  <r>
    <n v="50162"/>
    <s v="UID0682"/>
    <s v="PSP3FHD"/>
    <x v="356"/>
    <s v="Pickx+ Sports 03 FR HD"/>
    <x v="2"/>
    <s v="FR"/>
    <m/>
    <m/>
    <m/>
    <m/>
    <s v="Proximus"/>
    <x v="323"/>
    <s v="Pickx+ Sports"/>
    <s v="Own Production"/>
    <m/>
    <s v="Local"/>
    <s v="Football"/>
    <s v="Y"/>
    <s v="Y"/>
    <s v="Y"/>
    <s v="N"/>
    <m/>
    <m/>
    <x v="1"/>
    <s v="N"/>
    <m/>
  </r>
  <r>
    <n v="50163"/>
    <s v="UID0603"/>
    <s v="PSP3N"/>
    <x v="357"/>
    <s v="Pickx+ Sports 03 NL"/>
    <x v="0"/>
    <s v="NL"/>
    <m/>
    <m/>
    <m/>
    <m/>
    <s v="Proximus"/>
    <x v="324"/>
    <s v="Pickx+ Sports"/>
    <s v="Own Production"/>
    <m/>
    <s v="Local"/>
    <s v="Football"/>
    <s v="Y"/>
    <s v="Y"/>
    <s v="N"/>
    <s v="N"/>
    <m/>
    <m/>
    <x v="1"/>
    <s v="N"/>
    <m/>
  </r>
  <r>
    <n v="50164"/>
    <s v="UID0632"/>
    <s v="PSP3NHD"/>
    <x v="358"/>
    <s v="Pickx+ Sports 03 NL HD"/>
    <x v="2"/>
    <s v="NL"/>
    <m/>
    <m/>
    <m/>
    <m/>
    <s v="Proximus"/>
    <x v="324"/>
    <s v="Pickx+ Sports"/>
    <s v="Own Production"/>
    <m/>
    <s v="Local"/>
    <s v="Football"/>
    <s v="Y"/>
    <s v="Y"/>
    <s v="Y"/>
    <s v="N"/>
    <m/>
    <m/>
    <x v="1"/>
    <s v="N"/>
    <m/>
  </r>
  <r>
    <n v="50166"/>
    <s v="UID0654"/>
    <s v="PSP4F"/>
    <x v="359"/>
    <s v="Pickx+ Sports 04 FR"/>
    <x v="0"/>
    <s v="FR"/>
    <m/>
    <m/>
    <m/>
    <m/>
    <s v="Proximus"/>
    <x v="325"/>
    <s v="Pickx+ Sports"/>
    <s v="Own Production"/>
    <m/>
    <s v="Local"/>
    <s v="Football"/>
    <s v="Y"/>
    <s v="Y"/>
    <s v="N"/>
    <s v="N"/>
    <m/>
    <m/>
    <x v="1"/>
    <s v="N"/>
    <m/>
  </r>
  <r>
    <n v="50167"/>
    <s v="UID0604"/>
    <s v="PSP4N"/>
    <x v="360"/>
    <s v="Pickx+ Sports 04 NL"/>
    <x v="0"/>
    <s v="NL"/>
    <m/>
    <m/>
    <m/>
    <m/>
    <s v="Proximus"/>
    <x v="326"/>
    <s v="Pickx+ Sports"/>
    <s v="Own Production"/>
    <m/>
    <s v="Local"/>
    <s v="Football"/>
    <s v="Y"/>
    <s v="Y"/>
    <s v="N"/>
    <s v="N"/>
    <m/>
    <m/>
    <x v="1"/>
    <s v="N"/>
    <m/>
  </r>
  <r>
    <n v="50168"/>
    <s v="UID0655"/>
    <s v="PSP5F"/>
    <x v="361"/>
    <s v="Pickx+ Sports 05 FR"/>
    <x v="0"/>
    <s v="FR"/>
    <m/>
    <m/>
    <m/>
    <m/>
    <s v="Proximus"/>
    <x v="327"/>
    <s v="Pickx+ Sports"/>
    <s v="Own Production"/>
    <m/>
    <s v="Local"/>
    <s v="Football"/>
    <s v="Y"/>
    <s v="Y"/>
    <s v="N"/>
    <s v="N"/>
    <m/>
    <m/>
    <x v="1"/>
    <s v="N"/>
    <m/>
  </r>
  <r>
    <n v="50169"/>
    <s v="UID0605"/>
    <s v="PSP5N"/>
    <x v="362"/>
    <s v="Pickx+ Sports 05 NL"/>
    <x v="0"/>
    <s v="NL"/>
    <m/>
    <m/>
    <m/>
    <m/>
    <s v="Proximus"/>
    <x v="328"/>
    <s v="Pickx+ Sports"/>
    <s v="Own Production"/>
    <m/>
    <s v="Local"/>
    <s v="Football"/>
    <s v="Y"/>
    <s v="Y"/>
    <s v="N"/>
    <s v="N"/>
    <m/>
    <m/>
    <x v="1"/>
    <s v="N"/>
    <m/>
  </r>
  <r>
    <n v="50170"/>
    <s v="UID0656"/>
    <s v="PSP6F"/>
    <x v="363"/>
    <s v="Pickx+ Sports 06 FR"/>
    <x v="0"/>
    <s v="FR"/>
    <m/>
    <m/>
    <m/>
    <m/>
    <s v="Proximus"/>
    <x v="329"/>
    <s v="Pickx+ Sports"/>
    <s v="Own Production"/>
    <m/>
    <s v="Local"/>
    <s v="Football"/>
    <s v="Y"/>
    <s v="Y"/>
    <s v="N"/>
    <s v="N"/>
    <m/>
    <m/>
    <x v="1"/>
    <s v="N"/>
    <m/>
  </r>
  <r>
    <n v="50171"/>
    <s v="UID0606"/>
    <s v="PSP6N"/>
    <x v="364"/>
    <s v="Pickx+ Sports 06 NL"/>
    <x v="0"/>
    <s v="NL"/>
    <m/>
    <m/>
    <m/>
    <m/>
    <s v="Proximus"/>
    <x v="330"/>
    <s v="Pickx+ Sports"/>
    <s v="Own Production"/>
    <m/>
    <s v="Local"/>
    <s v="Football"/>
    <s v="Y"/>
    <s v="Y"/>
    <s v="N"/>
    <s v="N"/>
    <m/>
    <m/>
    <x v="1"/>
    <s v="N"/>
    <m/>
  </r>
  <r>
    <n v="50172"/>
    <s v="UID0657"/>
    <s v="All7 F"/>
    <x v="365"/>
    <s v="Proximus 11 Seven FR"/>
    <x v="0"/>
    <s v="FR"/>
    <m/>
    <m/>
    <m/>
    <m/>
    <s v="Proximus"/>
    <x v="331"/>
    <s v="Proximus 11"/>
    <s v="Own Production"/>
    <m/>
    <s v="Local"/>
    <s v="Football"/>
    <s v="Y"/>
    <s v="Y"/>
    <s v="N"/>
    <s v="N"/>
    <m/>
    <m/>
    <x v="1"/>
    <s v="N"/>
    <m/>
  </r>
  <r>
    <n v="50174"/>
    <s v="UID0607"/>
    <s v="All7 N"/>
    <x v="366"/>
    <s v="Proximus 11 Seven NL"/>
    <x v="0"/>
    <s v="NL"/>
    <m/>
    <m/>
    <m/>
    <m/>
    <s v="Proximus"/>
    <x v="332"/>
    <s v="Proximus 11"/>
    <s v="Own Production"/>
    <m/>
    <s v="Local"/>
    <s v="Football"/>
    <s v="Y"/>
    <s v="Y"/>
    <s v="N"/>
    <s v="N"/>
    <m/>
    <m/>
    <x v="1"/>
    <s v="N"/>
    <m/>
  </r>
  <r>
    <n v="50176"/>
    <s v="UID0658"/>
    <s v="All8 F"/>
    <x v="367"/>
    <s v="Proximus 11 Eight FR"/>
    <x v="0"/>
    <s v="FR"/>
    <m/>
    <m/>
    <m/>
    <m/>
    <s v="Proximus"/>
    <x v="333"/>
    <s v="Proximus 11"/>
    <s v="Own Production"/>
    <m/>
    <s v="Local"/>
    <s v="Football"/>
    <s v="Y"/>
    <s v="Y"/>
    <s v="N"/>
    <s v="N"/>
    <m/>
    <m/>
    <x v="1"/>
    <s v="N"/>
    <m/>
  </r>
  <r>
    <n v="50178"/>
    <s v="UID0608"/>
    <s v="All8 N"/>
    <x v="368"/>
    <s v="Proximus 11 Eight NL"/>
    <x v="0"/>
    <s v="NL"/>
    <m/>
    <m/>
    <m/>
    <m/>
    <s v="Proximus"/>
    <x v="334"/>
    <s v="Proximus 11"/>
    <s v="Own Production"/>
    <m/>
    <s v="Local"/>
    <s v="Football"/>
    <s v="Y"/>
    <s v="Y"/>
    <s v="N"/>
    <s v="N"/>
    <m/>
    <m/>
    <x v="1"/>
    <s v="N"/>
    <m/>
  </r>
  <r>
    <n v="50180"/>
    <s v="UID50251"/>
    <s v="PSPF"/>
    <x v="369"/>
    <s v="PXS Sports 00 FR"/>
    <x v="0"/>
    <s v="FR"/>
    <m/>
    <m/>
    <m/>
    <m/>
    <s v="Proximus"/>
    <x v="335"/>
    <s v="PXS Sports"/>
    <s v="Own Production"/>
    <m/>
    <s v="Local"/>
    <s v="Football"/>
    <s v="Y"/>
    <s v="Y"/>
    <s v="N"/>
    <s v="N"/>
    <m/>
    <m/>
    <x v="1"/>
    <s v="N"/>
    <m/>
  </r>
  <r>
    <n v="50181"/>
    <s v="UID50213"/>
    <s v="PSPN"/>
    <x v="370"/>
    <s v="PXS Sports 00 NL"/>
    <x v="0"/>
    <s v="NL"/>
    <m/>
    <m/>
    <m/>
    <m/>
    <s v="Proximus"/>
    <x v="336"/>
    <s v="PXS Sports"/>
    <s v="Own Production"/>
    <m/>
    <s v="Local"/>
    <s v="Football"/>
    <s v="Y"/>
    <s v="Y"/>
    <s v="N"/>
    <s v="N"/>
    <m/>
    <m/>
    <x v="1"/>
    <s v="N"/>
    <m/>
  </r>
  <r>
    <n v="50182"/>
    <s v="UID50257"/>
    <s v="PSP7F"/>
    <x v="371"/>
    <s v="Pickx+ Sports 07 FR"/>
    <x v="0"/>
    <s v="FR"/>
    <m/>
    <m/>
    <m/>
    <m/>
    <s v="Proximus"/>
    <x v="337"/>
    <s v="Pickx+ Sports"/>
    <s v="Own Production"/>
    <m/>
    <s v="Local"/>
    <s v="Football"/>
    <s v="Y"/>
    <s v="Y"/>
    <s v="N"/>
    <s v="N"/>
    <m/>
    <m/>
    <x v="1"/>
    <s v="N"/>
    <m/>
  </r>
  <r>
    <n v="50183"/>
    <s v="UID50219"/>
    <s v="PSP7N"/>
    <x v="372"/>
    <s v="Pickx+ Sports 07 NL"/>
    <x v="0"/>
    <s v="NL"/>
    <m/>
    <m/>
    <m/>
    <m/>
    <s v="Proximus"/>
    <x v="338"/>
    <s v="Pickx+ Sports"/>
    <s v="Own Production"/>
    <m/>
    <s v="Local"/>
    <s v="Football"/>
    <s v="Y"/>
    <s v="Y"/>
    <s v="N"/>
    <s v="N"/>
    <m/>
    <m/>
    <x v="1"/>
    <s v="N"/>
    <m/>
  </r>
  <r>
    <n v="50184"/>
    <s v="UID50258"/>
    <s v="PSP8F"/>
    <x v="373"/>
    <s v="Pickx+ Sports 08 FR"/>
    <x v="0"/>
    <s v="FR"/>
    <m/>
    <m/>
    <m/>
    <m/>
    <s v="Proximus"/>
    <x v="339"/>
    <s v="Pickx+ Sports"/>
    <s v="Own Production"/>
    <m/>
    <s v="Local"/>
    <s v="Football"/>
    <s v="Y"/>
    <s v="Y"/>
    <s v="N"/>
    <s v="N"/>
    <m/>
    <m/>
    <x v="1"/>
    <s v="N"/>
    <m/>
  </r>
  <r>
    <n v="50185"/>
    <s v="UID50220"/>
    <s v="11pl02N"/>
    <x v="374"/>
    <s v="Proximus 11+ Two NL"/>
    <x v="0"/>
    <s v="NL"/>
    <m/>
    <m/>
    <m/>
    <m/>
    <s v="Proximus"/>
    <x v="340"/>
    <s v="Proximus 11+"/>
    <s v="Own Production"/>
    <m/>
    <s v="Local"/>
    <s v="Football"/>
    <s v="Y"/>
    <s v="Y"/>
    <s v="N"/>
    <s v="N"/>
    <m/>
    <m/>
    <x v="1"/>
    <s v="N"/>
    <m/>
  </r>
  <r>
    <n v="50186"/>
    <s v="UID50259"/>
    <s v="PSP9F"/>
    <x v="375"/>
    <s v="Pickx+ Sports 09 FR"/>
    <x v="0"/>
    <s v="FR"/>
    <m/>
    <m/>
    <m/>
    <m/>
    <s v="Proximus"/>
    <x v="341"/>
    <s v="Pickx+ Sports"/>
    <s v="Own Production"/>
    <m/>
    <s v="Local"/>
    <s v="Football"/>
    <s v="Y"/>
    <s v="Y"/>
    <s v="N"/>
    <s v="N"/>
    <m/>
    <m/>
    <x v="1"/>
    <s v="N"/>
    <m/>
  </r>
  <r>
    <n v="50187"/>
    <s v="UID50221"/>
    <s v="11pl03N"/>
    <x v="376"/>
    <s v="Proximus 11+ Three NL"/>
    <x v="0"/>
    <s v="NL"/>
    <m/>
    <m/>
    <m/>
    <m/>
    <s v="Proximus"/>
    <x v="342"/>
    <s v="Proximus 11+"/>
    <s v="Own Production"/>
    <m/>
    <s v="Local"/>
    <s v="Football"/>
    <s v="Y"/>
    <s v="Y"/>
    <s v="N"/>
    <s v="N"/>
    <m/>
    <m/>
    <x v="1"/>
    <s v="N"/>
    <m/>
  </r>
  <r>
    <n v="50188"/>
    <s v="UID50231"/>
    <s v="PSP10F"/>
    <x v="377"/>
    <s v="Pickx+ Sports 10 FR"/>
    <x v="0"/>
    <s v="FR"/>
    <m/>
    <m/>
    <m/>
    <m/>
    <s v="Proximus"/>
    <x v="343"/>
    <s v="Pickx+ Sports"/>
    <s v="Own Production"/>
    <m/>
    <s v="Local"/>
    <s v="Football"/>
    <s v="Y"/>
    <s v="Y"/>
    <s v="N"/>
    <s v="N"/>
    <m/>
    <m/>
    <x v="1"/>
    <s v="N"/>
    <m/>
  </r>
  <r>
    <n v="50189"/>
    <s v="UID50229"/>
    <s v="11pl04N"/>
    <x v="378"/>
    <s v="Proximus 11+ Four NL"/>
    <x v="0"/>
    <s v="NL"/>
    <m/>
    <m/>
    <m/>
    <m/>
    <s v="Proximus"/>
    <x v="344"/>
    <s v="Proximus 11+"/>
    <s v="Own Production"/>
    <m/>
    <s v="Local"/>
    <s v="Football"/>
    <s v="Y"/>
    <s v="Y"/>
    <s v="Y"/>
    <s v="N"/>
    <m/>
    <m/>
    <x v="1"/>
    <s v="N"/>
    <m/>
  </r>
  <r>
    <n v="50190"/>
    <s v="UID50233"/>
    <s v="11pl05F"/>
    <x v="379"/>
    <s v="Proximus 11+ Five FR"/>
    <x v="0"/>
    <s v="FR"/>
    <m/>
    <m/>
    <m/>
    <m/>
    <s v="Proximus"/>
    <x v="345"/>
    <s v="Proximus 11+"/>
    <s v="Own Production"/>
    <m/>
    <s v="Local"/>
    <s v="Football"/>
    <s v="Y"/>
    <s v="Y"/>
    <s v="Y"/>
    <s v="N"/>
    <m/>
    <m/>
    <x v="1"/>
    <s v="N"/>
    <m/>
  </r>
  <r>
    <n v="50191"/>
    <s v="UID50230"/>
    <s v="PSP8N"/>
    <x v="380"/>
    <s v="Pickx+ Sports 08 NL"/>
    <x v="0"/>
    <s v="NL"/>
    <m/>
    <m/>
    <m/>
    <m/>
    <s v="Proximus"/>
    <x v="346"/>
    <s v="Pickx+ Sports"/>
    <s v="Own Production"/>
    <m/>
    <s v="Local"/>
    <s v="Football"/>
    <s v="Y"/>
    <s v="Y"/>
    <s v="N"/>
    <s v="N"/>
    <m/>
    <m/>
    <x v="1"/>
    <s v="N"/>
    <m/>
  </r>
  <r>
    <n v="50192"/>
    <s v="UID50234"/>
    <s v="11pl06F"/>
    <x v="381"/>
    <s v="Proximus 11+ Six FR"/>
    <x v="0"/>
    <s v="FR"/>
    <m/>
    <m/>
    <m/>
    <m/>
    <s v="Proximus"/>
    <x v="347"/>
    <s v="Proximus 11+"/>
    <s v="Own Production"/>
    <m/>
    <s v="Local"/>
    <s v="Football"/>
    <s v="Y"/>
    <s v="Y"/>
    <s v="Y"/>
    <s v="N"/>
    <m/>
    <m/>
    <x v="1"/>
    <s v="N"/>
    <m/>
  </r>
  <r>
    <n v="50193"/>
    <s v="UID50224"/>
    <s v="PSP9N"/>
    <x v="382"/>
    <s v="Pickx+ Sports 09 NL"/>
    <x v="0"/>
    <s v="NL"/>
    <m/>
    <m/>
    <m/>
    <m/>
    <s v="Proximus"/>
    <x v="348"/>
    <s v="Pickx+ Sports"/>
    <s v="Own Production"/>
    <m/>
    <s v="Local"/>
    <s v="Football"/>
    <s v="Y"/>
    <s v="Y"/>
    <s v="N"/>
    <s v="N"/>
    <m/>
    <m/>
    <x v="1"/>
    <s v="N"/>
    <m/>
  </r>
  <r>
    <n v="50194"/>
    <s v="UID50235"/>
    <s v="11pl07F"/>
    <x v="383"/>
    <s v="Proximus 11+ Seven FR"/>
    <x v="0"/>
    <s v="FR"/>
    <m/>
    <m/>
    <m/>
    <m/>
    <s v="Proximus"/>
    <x v="349"/>
    <s v="Proximus 11+"/>
    <s v="Own Production"/>
    <m/>
    <s v="Local"/>
    <s v="Football"/>
    <s v="Y"/>
    <s v="Y"/>
    <s v="Y"/>
    <s v="N"/>
    <m/>
    <m/>
    <x v="1"/>
    <s v="N"/>
    <m/>
  </r>
  <r>
    <n v="50195"/>
    <s v="UID50225"/>
    <s v="PSP10N"/>
    <x v="384"/>
    <s v="Pickx+ Sports 10 NL"/>
    <x v="0"/>
    <s v="NL"/>
    <m/>
    <m/>
    <m/>
    <m/>
    <s v="Proximus"/>
    <x v="350"/>
    <s v="Pickx+ Sports"/>
    <s v="Own Production"/>
    <m/>
    <s v="Local"/>
    <s v="Football"/>
    <s v="Y"/>
    <s v="Y"/>
    <s v="N"/>
    <s v="N"/>
    <m/>
    <m/>
    <x v="1"/>
    <s v="N"/>
    <m/>
  </r>
  <r>
    <n v="50196"/>
    <s v="UID50237"/>
    <s v="11pl08F"/>
    <x v="385"/>
    <s v="Proximus 11+ Eight FR"/>
    <x v="0"/>
    <s v="FR"/>
    <m/>
    <m/>
    <m/>
    <m/>
    <s v="Proximus"/>
    <x v="351"/>
    <s v="Proximus 11+"/>
    <s v="Own Production"/>
    <m/>
    <s v="Local"/>
    <s v="Football"/>
    <s v="Y"/>
    <s v="Y"/>
    <s v="Y"/>
    <s v="N"/>
    <m/>
    <m/>
    <x v="1"/>
    <s v="N"/>
    <m/>
  </r>
  <r>
    <n v="50197"/>
    <s v="UID50226"/>
    <s v="11pl08N"/>
    <x v="386"/>
    <s v="Proximus 11+ Eight NL"/>
    <x v="0"/>
    <s v="NL"/>
    <m/>
    <m/>
    <m/>
    <m/>
    <s v="Proximus"/>
    <x v="352"/>
    <s v="Proximus 11+"/>
    <s v="Own Production"/>
    <m/>
    <s v="Local"/>
    <s v="Football"/>
    <s v="Y"/>
    <s v="Y"/>
    <s v="Y"/>
    <s v="N"/>
    <m/>
    <m/>
    <x v="1"/>
    <s v="N"/>
    <m/>
  </r>
  <r>
    <n v="50198"/>
    <s v="UID50238"/>
    <s v="11pl09F"/>
    <x v="387"/>
    <s v="Proximus 11+ Nine FR"/>
    <x v="0"/>
    <s v="FR"/>
    <m/>
    <m/>
    <m/>
    <m/>
    <s v="Proximus"/>
    <x v="353"/>
    <s v="Proximus 11+"/>
    <s v="Own Production"/>
    <m/>
    <s v="Local"/>
    <s v="Football"/>
    <s v="Y"/>
    <s v="Y"/>
    <s v="Y"/>
    <s v="N"/>
    <m/>
    <m/>
    <x v="1"/>
    <s v="N"/>
    <m/>
  </r>
  <r>
    <n v="50199"/>
    <s v="UID50227"/>
    <s v="11pl09N"/>
    <x v="388"/>
    <s v="Proximus 11+ Nine NL"/>
    <x v="0"/>
    <s v="NL"/>
    <m/>
    <m/>
    <m/>
    <m/>
    <s v="Proximus"/>
    <x v="354"/>
    <s v="Proximus 11+"/>
    <s v="Own Production"/>
    <m/>
    <s v="Local"/>
    <s v="Football"/>
    <s v="Y"/>
    <s v="Y"/>
    <s v="Y"/>
    <s v="N"/>
    <m/>
    <m/>
    <x v="1"/>
    <s v="N"/>
    <m/>
  </r>
  <r>
    <n v="50200"/>
    <s v="UID50289"/>
    <s v="PSP7FHD"/>
    <x v="389"/>
    <s v="Pickx+ Sports 07 FR HD"/>
    <x v="2"/>
    <s v="FR"/>
    <m/>
    <m/>
    <m/>
    <m/>
    <s v="Proximus"/>
    <x v="337"/>
    <s v="Pickx+ Sports"/>
    <s v="Own Production"/>
    <m/>
    <s v="Local"/>
    <s v="Football"/>
    <s v="Y"/>
    <s v="Y"/>
    <s v="Y"/>
    <s v="N"/>
    <m/>
    <m/>
    <x v="1"/>
    <s v="N"/>
    <m/>
  </r>
  <r>
    <n v="50201"/>
    <s v="UID50290"/>
    <s v="PSP7NHD"/>
    <x v="390"/>
    <s v="Pickx+ Sports 07 NL HD"/>
    <x v="2"/>
    <s v="NL"/>
    <m/>
    <m/>
    <m/>
    <m/>
    <s v="Proximus"/>
    <x v="338"/>
    <s v="Pickx+ Sports"/>
    <s v="Own Production"/>
    <m/>
    <s v="Local"/>
    <s v="Football"/>
    <s v="Y"/>
    <s v="Y"/>
    <s v="Y"/>
    <s v="N"/>
    <m/>
    <m/>
    <x v="1"/>
    <s v="N"/>
    <m/>
  </r>
  <r>
    <n v="50202"/>
    <s v="UID0671"/>
    <s v="PSP8FHD"/>
    <x v="391"/>
    <s v="Pickx+ Sports 08 FR HD"/>
    <x v="2"/>
    <s v="FR"/>
    <m/>
    <m/>
    <m/>
    <m/>
    <s v="Proximus"/>
    <x v="339"/>
    <s v="Pickx+ Sports"/>
    <s v="Own Production"/>
    <m/>
    <s v="Local"/>
    <s v="Football"/>
    <s v="Y"/>
    <s v="Y"/>
    <s v="Y"/>
    <s v="N"/>
    <m/>
    <m/>
    <x v="1"/>
    <s v="N"/>
    <m/>
  </r>
  <r>
    <n v="50203"/>
    <s v="UID0621"/>
    <s v="11pl2HDN"/>
    <x v="392"/>
    <s v="Proximus 11+ Two NL HD"/>
    <x v="2"/>
    <s v="NL"/>
    <m/>
    <m/>
    <m/>
    <m/>
    <s v="Proximus"/>
    <x v="340"/>
    <s v="Proximus 11+"/>
    <s v="Own Production"/>
    <m/>
    <s v="Local"/>
    <s v="Football"/>
    <s v="Y"/>
    <s v="Y"/>
    <s v="Y"/>
    <s v="N"/>
    <m/>
    <m/>
    <x v="1"/>
    <s v="N"/>
    <m/>
  </r>
  <r>
    <n v="50204"/>
    <s v="UID0672"/>
    <s v="PSP9FHD"/>
    <x v="393"/>
    <s v="Pickx+ Sports 09 FR HD"/>
    <x v="2"/>
    <s v="FR"/>
    <m/>
    <m/>
    <m/>
    <m/>
    <s v="Proximus"/>
    <x v="341"/>
    <s v="Pickx+ Sports"/>
    <s v="Own Production"/>
    <m/>
    <s v="Local"/>
    <s v="Football"/>
    <s v="Y"/>
    <s v="Y"/>
    <s v="Y"/>
    <s v="N"/>
    <m/>
    <m/>
    <x v="1"/>
    <s v="N"/>
    <m/>
  </r>
  <r>
    <n v="50205"/>
    <s v="UID0622"/>
    <s v="11pl3HDN"/>
    <x v="394"/>
    <s v="Proximus 11+ Three NL HD"/>
    <x v="2"/>
    <s v="NL"/>
    <m/>
    <m/>
    <m/>
    <m/>
    <s v="Proximus"/>
    <x v="342"/>
    <s v="Proximus 11+"/>
    <s v="Own Production"/>
    <m/>
    <s v="Local"/>
    <s v="Football"/>
    <s v="Y"/>
    <s v="Y"/>
    <s v="Y"/>
    <s v="N"/>
    <m/>
    <m/>
    <x v="1"/>
    <s v="N"/>
    <m/>
  </r>
  <r>
    <n v="50206"/>
    <s v="UID0999x019"/>
    <s v="Info"/>
    <x v="395"/>
    <s v="Regional Info Channel"/>
    <x v="0"/>
    <s v="FR"/>
    <m/>
    <m/>
    <m/>
    <m/>
    <s v="Proximus"/>
    <x v="355"/>
    <s v="Regional Info Channel"/>
    <s v="Bilboard"/>
    <m/>
    <s v="Local"/>
    <s v="Information"/>
    <s v="Y"/>
    <s v="N"/>
    <s v="N"/>
    <s v="N"/>
    <m/>
    <m/>
    <x v="1"/>
    <s v="N"/>
    <m/>
  </r>
  <r>
    <n v="50207"/>
    <s v="UID0999x938"/>
    <s v="Info"/>
    <x v="395"/>
    <s v="Regional Info Channel"/>
    <x v="0"/>
    <s v="NL"/>
    <m/>
    <m/>
    <m/>
    <m/>
    <s v="Proximus"/>
    <x v="356"/>
    <s v="Regional Info Channel"/>
    <s v="Bilboard"/>
    <m/>
    <s v="Local"/>
    <s v="Information"/>
    <s v="Y"/>
    <s v="N"/>
    <s v="N"/>
    <s v="N"/>
    <m/>
    <m/>
    <x v="1"/>
    <s v="N"/>
    <m/>
  </r>
  <r>
    <n v="50208"/>
    <s v="UID0999x939"/>
    <s v="Info"/>
    <x v="395"/>
    <s v="Regional Info Channel"/>
    <x v="0"/>
    <s v="FR"/>
    <m/>
    <m/>
    <m/>
    <m/>
    <s v="Proximus"/>
    <x v="355"/>
    <s v="Regional Info Channel"/>
    <s v="Bilboard"/>
    <m/>
    <s v="Local"/>
    <s v="Information"/>
    <s v="Y"/>
    <s v="N"/>
    <s v="N"/>
    <s v="N"/>
    <m/>
    <m/>
    <x v="1"/>
    <s v="N"/>
    <m/>
  </r>
  <r>
    <n v="50209"/>
    <s v="UID0999"/>
    <s v="Info"/>
    <x v="396"/>
    <s v="Info Channel"/>
    <x v="0"/>
    <s v="NA"/>
    <m/>
    <m/>
    <m/>
    <m/>
    <s v="Proximus"/>
    <x v="357"/>
    <s v="Info Channel"/>
    <s v="Bilboard"/>
    <m/>
    <s v="Local"/>
    <s v="Information"/>
    <s v="Y"/>
    <s v="N"/>
    <s v="N"/>
    <s v="N"/>
    <m/>
    <m/>
    <x v="1"/>
    <s v="N"/>
    <m/>
  </r>
  <r>
    <n v="50211"/>
    <s v="UID0999x071"/>
    <s v="SPORTS"/>
    <x v="396"/>
    <s v="Info Channel"/>
    <x v="0"/>
    <s v="NA"/>
    <m/>
    <m/>
    <m/>
    <m/>
    <s v="Proximus"/>
    <x v="357"/>
    <s v="Info Channel"/>
    <s v="Bilboard"/>
    <m/>
    <s v="Local"/>
    <s v="Information"/>
    <s v="Y"/>
    <s v="N"/>
    <s v="N"/>
    <s v="N"/>
    <m/>
    <m/>
    <x v="1"/>
    <s v="N"/>
    <m/>
  </r>
  <r>
    <n v="50227"/>
    <s v="UID0081"/>
    <s v="PPLFRHD"/>
    <x v="397"/>
    <s v="Pickx+ (FR) HD"/>
    <x v="2"/>
    <s v="FR"/>
    <m/>
    <m/>
    <m/>
    <m/>
    <s v="Proximus"/>
    <x v="358"/>
    <s v="Pickx+ (FR)"/>
    <s v="Own Production"/>
    <m/>
    <s v="Local"/>
    <s v="Entertainment"/>
    <s v="Y"/>
    <s v="Y"/>
    <s v="Y"/>
    <s v="N"/>
    <m/>
    <m/>
    <x v="1"/>
    <s v="N"/>
    <m/>
  </r>
  <r>
    <n v="50228"/>
    <s v="UID0041"/>
    <s v="PPLFR"/>
    <x v="398"/>
    <s v="Pickx+ (FR)"/>
    <x v="0"/>
    <s v="FR"/>
    <m/>
    <m/>
    <m/>
    <m/>
    <s v="Proximus"/>
    <x v="358"/>
    <s v="Pickx+ (FR)"/>
    <s v="Own Production"/>
    <m/>
    <s v="Local"/>
    <s v="Entertainment"/>
    <s v="Y"/>
    <s v="Y"/>
    <s v="N"/>
    <s v="N"/>
    <m/>
    <m/>
    <x v="1"/>
    <s v="N"/>
    <m/>
  </r>
  <r>
    <n v="50229"/>
    <s v="UID0097"/>
    <s v="MSinfoF"/>
    <x v="399"/>
    <s v="Movies &amp; Series Info FR"/>
    <x v="0"/>
    <s v="FR"/>
    <m/>
    <m/>
    <m/>
    <m/>
    <s v="Proximus"/>
    <x v="359"/>
    <s v="Movies &amp; Series Channel"/>
    <s v="Own Production"/>
    <m/>
    <s v="Local"/>
    <s v="Entertainment"/>
    <s v="Y"/>
    <s v="N"/>
    <s v="N"/>
    <s v="N"/>
    <m/>
    <m/>
    <x v="1"/>
    <s v="N"/>
    <m/>
  </r>
  <r>
    <n v="50230"/>
    <s v="UID0098"/>
    <s v="MSinfoN"/>
    <x v="400"/>
    <s v="Movies &amp; Series Info NL"/>
    <x v="0"/>
    <s v="NL"/>
    <m/>
    <m/>
    <m/>
    <m/>
    <s v="Proximus"/>
    <x v="360"/>
    <s v="Movies &amp; Series Channel"/>
    <s v="Own Production"/>
    <m/>
    <s v="Local"/>
    <s v="Entertainment"/>
    <s v="Y"/>
    <s v="N"/>
    <s v="N"/>
    <s v="N"/>
    <m/>
    <m/>
    <x v="1"/>
    <s v="N"/>
    <m/>
  </r>
  <r>
    <n v="50231"/>
    <s v="UID0082"/>
    <s v="PPLNLHD"/>
    <x v="401"/>
    <s v="Pickx+ (NL) HD"/>
    <x v="2"/>
    <s v="NL"/>
    <m/>
    <m/>
    <m/>
    <m/>
    <s v="Proximus"/>
    <x v="361"/>
    <s v="Pickx+ (NL)"/>
    <s v="Own Production"/>
    <m/>
    <s v="Local"/>
    <s v="Entertainment"/>
    <s v="Y"/>
    <s v="Y"/>
    <s v="Y"/>
    <s v="N"/>
    <m/>
    <m/>
    <x v="1"/>
    <s v="N"/>
    <m/>
  </r>
  <r>
    <n v="50232"/>
    <s v="UID0042"/>
    <s v="PPLNL"/>
    <x v="402"/>
    <s v="Pickx+ (NL)"/>
    <x v="0"/>
    <s v="NL"/>
    <m/>
    <m/>
    <m/>
    <m/>
    <s v="Proximus"/>
    <x v="361"/>
    <s v="Pickx+ (NL)"/>
    <s v="Own Production"/>
    <m/>
    <s v="Local"/>
    <s v="Entertainment"/>
    <s v="Y"/>
    <s v="Y"/>
    <s v="N"/>
    <s v="N"/>
    <m/>
    <m/>
    <x v="1"/>
    <s v="N"/>
    <m/>
  </r>
  <r>
    <n v="50234"/>
    <s v="UID50303"/>
    <s v="RegioF"/>
    <x v="403"/>
    <s v="Regional Info Channel FR"/>
    <x v="0"/>
    <s v="FR"/>
    <m/>
    <m/>
    <m/>
    <m/>
    <s v="Proximus"/>
    <x v="355"/>
    <s v="Regional Info Channel"/>
    <s v="Bilboard"/>
    <s v="Must Carry"/>
    <s v="Local"/>
    <s v="Information"/>
    <s v="Y"/>
    <s v="N"/>
    <s v="N"/>
    <s v="N"/>
    <m/>
    <m/>
    <x v="1"/>
    <s v="N"/>
    <m/>
  </r>
  <r>
    <n v="50235"/>
    <s v="UID50309"/>
    <s v="RegioN"/>
    <x v="404"/>
    <s v="Regional Info Channel NL"/>
    <x v="0"/>
    <s v="NL"/>
    <m/>
    <m/>
    <m/>
    <m/>
    <s v="Proximus"/>
    <x v="356"/>
    <s v="Regional Info Channel"/>
    <s v="Bilboard"/>
    <s v="Must Carry"/>
    <s v="Local"/>
    <s v="Information"/>
    <s v="Y"/>
    <s v="N"/>
    <s v="N"/>
    <s v="N"/>
    <m/>
    <m/>
    <x v="1"/>
    <s v="N"/>
    <m/>
  </r>
  <r>
    <n v="50236"/>
    <s v="UID0065"/>
    <s v="LiveF"/>
    <x v="405"/>
    <s v="Pickx Live (FR) (copy)"/>
    <x v="0"/>
    <s v="FR"/>
    <m/>
    <m/>
    <m/>
    <m/>
    <s v="Proximus"/>
    <x v="362"/>
    <s v="Pickx Live"/>
    <s v="Own Production"/>
    <m/>
    <s v="Local"/>
    <s v="Information"/>
    <s v="Y"/>
    <s v="Y"/>
    <s v="Y"/>
    <s v="N"/>
    <m/>
    <m/>
    <x v="1"/>
    <s v="N"/>
    <m/>
  </r>
  <r>
    <n v="50237"/>
    <s v="UID0063"/>
    <s v="LiveN"/>
    <x v="406"/>
    <s v="Pickx Live (NL) (copy)"/>
    <x v="0"/>
    <s v="NL"/>
    <m/>
    <m/>
    <m/>
    <m/>
    <s v="Proximus"/>
    <x v="363"/>
    <s v="Pickx Live"/>
    <s v="Own Production"/>
    <m/>
    <s v="Local"/>
    <s v="Information"/>
    <s v="Y"/>
    <s v="Y"/>
    <s v="Y"/>
    <s v="N"/>
    <m/>
    <m/>
    <x v="1"/>
    <s v="N"/>
    <m/>
  </r>
  <r>
    <n v="50238"/>
    <s v="UID50107"/>
    <s v="Clas21"/>
    <x v="407"/>
    <s v="Classic 21"/>
    <x v="0"/>
    <s v="FR"/>
    <m/>
    <m/>
    <m/>
    <m/>
    <s v="Radio Télévision Belge de la Communauté Française (RTBF)"/>
    <x v="364"/>
    <s v="Classic 21"/>
    <s v="Must Carry"/>
    <s v="Must Carry"/>
    <s v="Local"/>
    <s v="Radio"/>
    <s v="Y"/>
    <s v="N"/>
    <s v="N"/>
    <s v="N"/>
    <m/>
    <m/>
    <x v="1"/>
    <s v="N"/>
    <m/>
  </r>
  <r>
    <n v="50239"/>
    <s v="UID50060"/>
    <s v="LaUne"/>
    <x v="408"/>
    <s v="La Une"/>
    <x v="0"/>
    <s v="FR"/>
    <m/>
    <m/>
    <m/>
    <m/>
    <s v="Radio Télévision Belge de la Communauté Française (RTBF)"/>
    <x v="365"/>
    <s v="La Une"/>
    <s v="Must Carry"/>
    <s v="Must Carry"/>
    <s v="Local"/>
    <s v="General"/>
    <s v="Y"/>
    <s v="Y"/>
    <s v="Y"/>
    <s v="N"/>
    <m/>
    <m/>
    <x v="1"/>
    <s v="N"/>
    <m/>
  </r>
  <r>
    <n v="50240"/>
    <s v="UID50323"/>
    <s v="UneHD"/>
    <x v="409"/>
    <s v="La Une HD"/>
    <x v="2"/>
    <s v="FR"/>
    <m/>
    <m/>
    <m/>
    <m/>
    <s v="Radio Télévision Belge de la Communauté Française (RTBF)"/>
    <x v="365"/>
    <s v="La Une"/>
    <s v="Must Carry"/>
    <s v="Must Carry"/>
    <s v="Local"/>
    <s v="General"/>
    <s v="Y"/>
    <s v="Y"/>
    <s v="Y"/>
    <s v="N"/>
    <m/>
    <m/>
    <x v="1"/>
    <s v="N"/>
    <m/>
  </r>
  <r>
    <n v="50241"/>
    <s v="UID50059"/>
    <s v="TIPIKTV"/>
    <x v="410"/>
    <s v="Tipik TV"/>
    <x v="0"/>
    <s v="FR"/>
    <m/>
    <m/>
    <m/>
    <m/>
    <s v="Radio Télévision Belge de la Communauté Française (RTBF)"/>
    <x v="366"/>
    <s v="Tipik TV"/>
    <s v="Must Carry"/>
    <s v="Must Carry"/>
    <s v="Local"/>
    <s v="General"/>
    <s v="Y"/>
    <s v="Y"/>
    <s v="Y"/>
    <s v="N"/>
    <m/>
    <m/>
    <x v="1"/>
    <s v="N"/>
    <m/>
  </r>
  <r>
    <n v="50242"/>
    <s v="UID0047"/>
    <s v="TIPIKTVHD"/>
    <x v="411"/>
    <s v="Tipik TV HD"/>
    <x v="2"/>
    <s v="FR"/>
    <m/>
    <m/>
    <m/>
    <m/>
    <s v="Radio Télévision Belge de la Communauté Française (RTBF)"/>
    <x v="366"/>
    <s v="Tipik TV"/>
    <s v="Must Carry"/>
    <s v="Must Carry"/>
    <s v="Local"/>
    <s v="General"/>
    <s v="Y"/>
    <s v="Y"/>
    <s v="Y"/>
    <s v="N"/>
    <m/>
    <m/>
    <x v="1"/>
    <s v="N"/>
    <m/>
  </r>
  <r>
    <n v="50244"/>
    <s v="UID50302"/>
    <s v="LaTrois"/>
    <x v="412"/>
    <s v="La Trois"/>
    <x v="0"/>
    <s v="FR"/>
    <m/>
    <m/>
    <m/>
    <m/>
    <s v="Radio Télévision Belge de la Communauté Française (RTBF)"/>
    <x v="367"/>
    <s v="La Trois"/>
    <s v="Must Carry"/>
    <s v="Must Carry"/>
    <s v="Local"/>
    <s v="Kids"/>
    <s v="Y"/>
    <s v="Y"/>
    <s v="Y"/>
    <s v="N"/>
    <m/>
    <m/>
    <x v="1"/>
    <s v="N"/>
    <m/>
  </r>
  <r>
    <n v="50245"/>
    <s v="UID50334"/>
    <s v="TroisHD"/>
    <x v="413"/>
    <s v="La Trois HD"/>
    <x v="2"/>
    <s v="FR"/>
    <m/>
    <m/>
    <m/>
    <m/>
    <s v="Radio Télévision Belge de la Communauté Française (RTBF)"/>
    <x v="367"/>
    <s v="La Trois"/>
    <s v="Must Carry"/>
    <s v="Must Carry"/>
    <s v="Local"/>
    <s v="Kids"/>
    <s v="Y"/>
    <s v="Y"/>
    <s v="Y"/>
    <s v="N"/>
    <m/>
    <m/>
    <x v="1"/>
    <s v="N"/>
    <m/>
  </r>
  <r>
    <n v="50247"/>
    <s v="UID50104"/>
    <s v="La1ere"/>
    <x v="414"/>
    <s v="La Première"/>
    <x v="0"/>
    <s v="FR"/>
    <m/>
    <m/>
    <m/>
    <m/>
    <s v="Radio Télévision Belge de la Communauté Française (RTBF)"/>
    <x v="368"/>
    <s v="La Première"/>
    <s v="Must Carry"/>
    <s v="Must Carry"/>
    <s v="Local"/>
    <s v="Radio"/>
    <s v="Y"/>
    <s v="N"/>
    <s v="N"/>
    <s v="N"/>
    <m/>
    <m/>
    <x v="1"/>
    <s v="N"/>
    <m/>
  </r>
  <r>
    <n v="50248"/>
    <s v="UID50106"/>
    <s v="Musiq3"/>
    <x v="415"/>
    <s v="Musiq'3"/>
    <x v="0"/>
    <s v="FR"/>
    <m/>
    <m/>
    <m/>
    <m/>
    <s v="Radio Télévision Belge de la Communauté Française (RTBF)"/>
    <x v="369"/>
    <s v="Musiq'3"/>
    <s v="Must Carry"/>
    <s v="Must Carry"/>
    <s v="Local"/>
    <s v="Radio"/>
    <s v="Y"/>
    <s v="N"/>
    <s v="N"/>
    <s v="N"/>
    <m/>
    <m/>
    <x v="1"/>
    <s v="N"/>
    <m/>
  </r>
  <r>
    <n v="50249"/>
    <s v="UID0025"/>
    <s v="TIPIKVS"/>
    <x v="416"/>
    <s v="Tipik Vision HD"/>
    <x v="2"/>
    <s v="FR"/>
    <m/>
    <m/>
    <m/>
    <m/>
    <s v="Radio Télévision Belge de la Communauté Française (RTBF)"/>
    <x v="175"/>
    <s v="Tipik Vision"/>
    <s v="Must Carry"/>
    <s v="Must Carry"/>
    <s v="Local"/>
    <s v="Radio - Vision"/>
    <s v="Y"/>
    <s v="Y"/>
    <s v="Y"/>
    <s v="N"/>
    <m/>
    <m/>
    <x v="1"/>
    <s v="N"/>
    <m/>
  </r>
  <r>
    <n v="50251"/>
    <s v="UID50108"/>
    <s v="TIPIKR"/>
    <x v="417"/>
    <s v="Tipik Radio"/>
    <x v="0"/>
    <s v="FR"/>
    <m/>
    <m/>
    <m/>
    <m/>
    <s v="Radio Télévision Belge de la Communauté Française (RTBF)"/>
    <x v="370"/>
    <s v="Tipik Radio"/>
    <s v="Must Carry"/>
    <s v="Must Carry"/>
    <s v="Local"/>
    <s v="Radio"/>
    <s v="Y"/>
    <s v="N"/>
    <s v="N"/>
    <s v="N"/>
    <m/>
    <m/>
    <x v="1"/>
    <s v="N"/>
    <m/>
  </r>
  <r>
    <n v="50252"/>
    <s v="UID50105"/>
    <s v="VivaCt"/>
    <x v="418"/>
    <s v="VivaCité"/>
    <x v="1"/>
    <s v="FR"/>
    <m/>
    <m/>
    <m/>
    <m/>
    <s v="Radio Télévision Belge de la Communauté Française (RTBF)"/>
    <x v="371"/>
    <s v="VivaCité"/>
    <s v="Must Carry"/>
    <s v="Must Carry"/>
    <s v="Local"/>
    <s v="Radio"/>
    <s v="Y"/>
    <s v="N"/>
    <s v="N"/>
    <s v="N"/>
    <m/>
    <m/>
    <x v="1"/>
    <s v="N"/>
    <m/>
  </r>
  <r>
    <n v="50253"/>
    <s v="UID50048"/>
    <s v="RAI1"/>
    <x v="419"/>
    <s v="Rai 1"/>
    <x v="0"/>
    <s v="IT"/>
    <m/>
    <m/>
    <m/>
    <m/>
    <s v="Radiotelevisione italiana (RAI)"/>
    <x v="372"/>
    <s v="Rai 1"/>
    <s v="Public Broadcaster"/>
    <m/>
    <s v="International"/>
    <s v="General"/>
    <s v="Y"/>
    <s v="Y"/>
    <s v="N"/>
    <s v="N"/>
    <m/>
    <m/>
    <x v="1"/>
    <s v="N"/>
    <m/>
  </r>
  <r>
    <n v="50254"/>
    <s v="UID50015"/>
    <s v="RAI2"/>
    <x v="420"/>
    <s v="Rai 2"/>
    <x v="0"/>
    <s v="IT"/>
    <m/>
    <m/>
    <m/>
    <m/>
    <s v="Radiotelevisione italiana (RAI)"/>
    <x v="373"/>
    <s v="Rai 2"/>
    <s v="Public Broadcaster"/>
    <m/>
    <s v="International"/>
    <s v="General"/>
    <s v="Y"/>
    <s v="Y"/>
    <s v="N"/>
    <s v="N"/>
    <m/>
    <m/>
    <x v="1"/>
    <s v="N"/>
    <m/>
  </r>
  <r>
    <n v="50255"/>
    <s v="UID50020"/>
    <s v="RAI3"/>
    <x v="421"/>
    <s v="Rai 3"/>
    <x v="0"/>
    <s v="IT"/>
    <m/>
    <m/>
    <m/>
    <m/>
    <s v="Radiotelevisione italiana (RAI)"/>
    <x v="374"/>
    <s v="Rai 3"/>
    <s v="Public Broadcaster"/>
    <m/>
    <s v="International"/>
    <s v="General"/>
    <s v="Y"/>
    <s v="Y"/>
    <s v="N"/>
    <s v="N"/>
    <m/>
    <m/>
    <x v="1"/>
    <s v="N"/>
    <m/>
  </r>
  <r>
    <n v="50256"/>
    <s v="UID50147"/>
    <s v="AntC"/>
    <x v="422"/>
    <s v="Antenne Centre"/>
    <x v="0"/>
    <s v="FR"/>
    <m/>
    <m/>
    <m/>
    <s v="Y"/>
    <s v="Regional Channel"/>
    <x v="375"/>
    <s v="Regional Channel"/>
    <s v="Must Carry"/>
    <s v="Must Carry"/>
    <s v="Local"/>
    <s v="Regional Channel - Wallonia"/>
    <s v="Y"/>
    <s v="Y"/>
    <s v="Y"/>
    <s v="Y"/>
    <m/>
    <m/>
    <x v="1"/>
    <s v="N"/>
    <m/>
  </r>
  <r>
    <n v="50257"/>
    <s v="UID50116"/>
    <s v="ATV"/>
    <x v="423"/>
    <s v="ATV"/>
    <x v="0"/>
    <s v="NL"/>
    <m/>
    <m/>
    <m/>
    <s v="Y"/>
    <s v="Regional Channel"/>
    <x v="376"/>
    <s v="ATV"/>
    <s v="Must Carry"/>
    <s v="Must Carry"/>
    <s v="Local"/>
    <s v="Regional Channel - Flanders"/>
    <s v="Y"/>
    <s v="Y"/>
    <s v="Y"/>
    <s v="Y"/>
    <m/>
    <m/>
    <x v="1"/>
    <s v="Y"/>
    <s v="ATV"/>
  </r>
  <r>
    <n v="50258"/>
    <s v="UID50118"/>
    <s v="AVSE"/>
    <x v="424"/>
    <s v="AVS-EEKLO"/>
    <x v="0"/>
    <s v="NL"/>
    <m/>
    <m/>
    <m/>
    <s v="Y"/>
    <s v="Regional Channel"/>
    <x v="377"/>
    <s v="AVS-EEKLO"/>
    <s v="Must Carry"/>
    <s v="Must Carry"/>
    <s v="Local"/>
    <s v="Regional Channel - Flanders"/>
    <s v="Y"/>
    <s v="Y"/>
    <s v="Y"/>
    <s v="Y"/>
    <m/>
    <m/>
    <x v="1"/>
    <s v="Y"/>
    <s v="AVS"/>
  </r>
  <r>
    <n v="50259"/>
    <s v="UID50117"/>
    <s v="AVSG"/>
    <x v="425"/>
    <s v="AVS-GENT"/>
    <x v="0"/>
    <s v="NL"/>
    <m/>
    <m/>
    <m/>
    <s v="Y"/>
    <s v="Regional Channel"/>
    <x v="378"/>
    <s v="AVS-GENT"/>
    <s v="Must Carry"/>
    <s v="Must Carry"/>
    <s v="Local"/>
    <s v="Regional Channel - Flanders"/>
    <s v="Y"/>
    <s v="Y"/>
    <s v="Y"/>
    <s v="Y"/>
    <m/>
    <m/>
    <x v="1"/>
    <s v="Y"/>
    <s v="AVS"/>
  </r>
  <r>
    <n v="50260"/>
    <s v="UID50119"/>
    <s v="AVSOud"/>
    <x v="426"/>
    <s v="AVS-OUDENAARDE"/>
    <x v="0"/>
    <s v="NL"/>
    <m/>
    <m/>
    <m/>
    <s v="Y"/>
    <s v="Regional Channel"/>
    <x v="379"/>
    <s v="AVS-OUDENAARDE"/>
    <s v="Must Carry"/>
    <s v="Must Carry"/>
    <s v="Local"/>
    <s v="Regional Channel - Flanders"/>
    <s v="Y"/>
    <s v="Y"/>
    <s v="Y"/>
    <s v="Y"/>
    <m/>
    <m/>
    <x v="1"/>
    <s v="Y"/>
    <s v="AVS"/>
  </r>
  <r>
    <n v="50261"/>
    <s v="UID50130"/>
    <s v="BRUZZ"/>
    <x v="118"/>
    <s v="BRUZZ"/>
    <x v="0"/>
    <s v="NL"/>
    <m/>
    <m/>
    <m/>
    <s v="Y"/>
    <s v="Regional Channel"/>
    <x v="380"/>
    <s v="BRUZZ"/>
    <s v="Must Carry"/>
    <s v="Must Carry"/>
    <s v="Local"/>
    <s v="Regional Channel - Brussel"/>
    <s v="Y"/>
    <s v="Y"/>
    <s v="Y"/>
    <s v="Y"/>
    <m/>
    <m/>
    <x v="1"/>
    <s v="N"/>
    <m/>
  </r>
  <r>
    <n v="50262"/>
    <s v="UID50075"/>
    <s v="BX1"/>
    <x v="427"/>
    <s v="bx1"/>
    <x v="0"/>
    <s v="FR"/>
    <m/>
    <m/>
    <m/>
    <s v="Y"/>
    <s v="Regional Channel"/>
    <x v="381"/>
    <s v="Regional Channel"/>
    <s v="Must Carry"/>
    <s v="Must Carry"/>
    <s v="Local"/>
    <s v="Regional Channel - Brussel"/>
    <s v="Y"/>
    <s v="Y"/>
    <s v="Y"/>
    <s v="Y"/>
    <m/>
    <m/>
    <x v="1"/>
    <s v="N"/>
    <m/>
  </r>
  <r>
    <n v="50263"/>
    <s v="UID50145"/>
    <s v="Bouke"/>
    <x v="428"/>
    <s v="Bouke"/>
    <x v="0"/>
    <s v="FR"/>
    <m/>
    <m/>
    <m/>
    <s v="Y"/>
    <s v="Regional Channel"/>
    <x v="382"/>
    <s v="Regional Channel"/>
    <s v="Must Carry"/>
    <s v="Must Carry"/>
    <s v="Local"/>
    <s v="Regional Channel - Wallonia"/>
    <s v="Y"/>
    <s v="Y"/>
    <s v="Y"/>
    <s v="Y"/>
    <m/>
    <m/>
    <x v="1"/>
    <s v="N"/>
    <m/>
  </r>
  <r>
    <n v="50264"/>
    <s v="UID50146"/>
    <s v="CZoom"/>
    <x v="429"/>
    <s v="Canal Zoom"/>
    <x v="0"/>
    <s v="FR"/>
    <m/>
    <m/>
    <m/>
    <s v="Y"/>
    <s v="Regional Channel"/>
    <x v="383"/>
    <s v="Regional Channel"/>
    <s v="Must Carry"/>
    <s v="Must Carry"/>
    <s v="Local"/>
    <s v="Regional Channel - Wallonia"/>
    <s v="Y"/>
    <s v="Y"/>
    <s v="Y"/>
    <s v="Y"/>
    <m/>
    <m/>
    <x v="1"/>
    <s v="N"/>
    <m/>
  </r>
  <r>
    <n v="50265"/>
    <s v="UID50115"/>
    <s v="FOCUS"/>
    <x v="430"/>
    <s v="Focus"/>
    <x v="0"/>
    <s v="NL"/>
    <m/>
    <m/>
    <m/>
    <s v="Y"/>
    <s v="Regional Channel"/>
    <x v="26"/>
    <s v="Focus "/>
    <s v="Must Carry"/>
    <s v="Must Carry"/>
    <s v="Local"/>
    <s v="Regional Channel - Flanders"/>
    <s v="Y"/>
    <s v="Y"/>
    <s v="Y"/>
    <s v="Y"/>
    <m/>
    <m/>
    <x v="1"/>
    <s v="Y"/>
    <s v="FOCUS"/>
  </r>
  <r>
    <n v="50266"/>
    <s v="UID0121"/>
    <s v="MaTele"/>
    <x v="431"/>
    <s v="MaTélé"/>
    <x v="0"/>
    <s v="FR"/>
    <m/>
    <m/>
    <m/>
    <s v="Y"/>
    <s v="Regional Channel"/>
    <x v="384"/>
    <s v="Regional Channel"/>
    <s v="Must Carry"/>
    <s v="Must Carry"/>
    <s v="Local"/>
    <s v="Regional Channel - Wallonia"/>
    <s v="Y"/>
    <s v="Y"/>
    <s v="Y"/>
    <s v="Y"/>
    <m/>
    <m/>
    <x v="1"/>
    <s v="N"/>
    <m/>
  </r>
  <r>
    <n v="50268"/>
    <s v="UID50136"/>
    <s v="Notele"/>
    <x v="432"/>
    <s v="No Télé"/>
    <x v="0"/>
    <s v="FR"/>
    <m/>
    <m/>
    <m/>
    <s v="Y"/>
    <s v="Regional Channel"/>
    <x v="385"/>
    <s v="Regional Channel"/>
    <s v="Must Carry"/>
    <s v="Must Carry"/>
    <s v="Local"/>
    <s v="Regional Channel - Wallonia"/>
    <s v="Y"/>
    <s v="Y"/>
    <s v="Y"/>
    <s v="Y"/>
    <m/>
    <m/>
    <x v="1"/>
    <s v="N"/>
    <m/>
  </r>
  <r>
    <n v="50269"/>
    <s v="UID50043"/>
    <s v="RFMTV"/>
    <x v="433"/>
    <s v="RFM TV"/>
    <x v="0"/>
    <s v="FR"/>
    <m/>
    <m/>
    <m/>
    <m/>
    <s v="M6 Group"/>
    <x v="386"/>
    <s v="RFM TV"/>
    <s v="International"/>
    <m/>
    <s v="International"/>
    <s v="Factual"/>
    <s v="Y"/>
    <s v="Y"/>
    <s v="Y"/>
    <s v="N"/>
    <m/>
    <m/>
    <x v="1"/>
    <s v="N"/>
    <m/>
  </r>
  <r>
    <n v="50270"/>
    <s v="UID50135"/>
    <s v="RINGTV"/>
    <x v="434"/>
    <s v="Ring TV"/>
    <x v="0"/>
    <s v="NL"/>
    <m/>
    <m/>
    <m/>
    <s v="Y"/>
    <s v="Regional Channel"/>
    <x v="387"/>
    <s v="Ring TV"/>
    <s v="Must Carry"/>
    <s v="Must Carry"/>
    <s v="Local"/>
    <s v="Regional Channel - Flanders"/>
    <s v="Y"/>
    <s v="Y"/>
    <s v="Y"/>
    <s v="Y"/>
    <m/>
    <m/>
    <x v="1"/>
    <s v="Y"/>
    <s v="RING TV"/>
  </r>
  <r>
    <n v="50271"/>
    <s v="UID50121"/>
    <s v="ROBTV"/>
    <x v="435"/>
    <s v="ROB TV"/>
    <x v="0"/>
    <s v="NL"/>
    <m/>
    <m/>
    <m/>
    <s v="Y"/>
    <s v="Regional Channel"/>
    <x v="388"/>
    <s v="ROB TV"/>
    <s v="Must Carry"/>
    <s v="Must Carry"/>
    <s v="Local"/>
    <s v="Regional Channel - Flanders"/>
    <s v="Y"/>
    <s v="Y"/>
    <s v="Y"/>
    <s v="Y"/>
    <m/>
    <m/>
    <x v="1"/>
    <s v="Y"/>
    <s v="ROB TV"/>
  </r>
  <r>
    <n v="50272"/>
    <s v="UID29769866"/>
    <s v="RTCL"/>
    <x v="436"/>
    <s v="RTC Téléliège"/>
    <x v="0"/>
    <s v="FR"/>
    <m/>
    <m/>
    <m/>
    <s v="Y"/>
    <s v="Regional Channel"/>
    <x v="389"/>
    <s v="Regional Channel"/>
    <s v="Must Carry"/>
    <s v="Must Carry"/>
    <s v="Local"/>
    <s v="Regional Channel - Wallonia"/>
    <s v="Y"/>
    <s v="Y"/>
    <s v="Y"/>
    <s v="Y"/>
    <m/>
    <m/>
    <x v="1"/>
    <s v="N"/>
    <m/>
  </r>
  <r>
    <n v="50274"/>
    <s v="UID50131"/>
    <s v="RTVKN"/>
    <x v="437"/>
    <s v="RTV-KEMPEN NOORD"/>
    <x v="0"/>
    <s v="NL"/>
    <m/>
    <m/>
    <m/>
    <s v="Y"/>
    <s v="Regional Channel"/>
    <x v="390"/>
    <s v="RTV-KEMPEN NOORD"/>
    <s v="Must Carry"/>
    <s v="Must Carry"/>
    <s v="Local"/>
    <s v="Regional Channel - Flanders"/>
    <s v="Y"/>
    <s v="Y"/>
    <s v="Y"/>
    <s v="Y"/>
    <m/>
    <m/>
    <x v="1"/>
    <s v="Y"/>
    <s v="RTV"/>
  </r>
  <r>
    <n v="50275"/>
    <s v="UID50132"/>
    <s v="RTVKO"/>
    <x v="438"/>
    <s v="RTV-KEMPEN OOST"/>
    <x v="0"/>
    <s v="NL"/>
    <m/>
    <m/>
    <m/>
    <s v="Y"/>
    <s v="Regional Channel"/>
    <x v="391"/>
    <s v="RTV-KEMPEN OOST"/>
    <s v="Must Carry"/>
    <s v="Must Carry"/>
    <s v="Local"/>
    <s v="Regional Channel - Flanders"/>
    <s v="Y"/>
    <s v="Y"/>
    <s v="Y"/>
    <s v="Y"/>
    <m/>
    <m/>
    <x v="1"/>
    <s v="Y"/>
    <s v="RTV"/>
  </r>
  <r>
    <n v="50276"/>
    <s v="UID50134"/>
    <s v="RTVKW"/>
    <x v="439"/>
    <s v="RTV-KEMPEN WEST"/>
    <x v="0"/>
    <s v="NL"/>
    <m/>
    <m/>
    <m/>
    <s v="Y"/>
    <s v="Regional Channel"/>
    <x v="392"/>
    <s v="RTV-KEMPEN WEST"/>
    <s v="Must Carry"/>
    <s v="Must Carry"/>
    <s v="Local"/>
    <s v="Regional Channel - Flanders"/>
    <s v="Y"/>
    <s v="Y"/>
    <s v="Y"/>
    <s v="Y"/>
    <m/>
    <m/>
    <x v="1"/>
    <s v="Y"/>
    <s v="RTV"/>
  </r>
  <r>
    <n v="50277"/>
    <s v="UID50133"/>
    <s v="RTVM"/>
    <x v="98"/>
    <s v="RTV-MECHELEN"/>
    <x v="0"/>
    <s v="NL"/>
    <m/>
    <m/>
    <m/>
    <s v="Y"/>
    <s v="Regional Channel"/>
    <x v="393"/>
    <s v="RTV-MECHELEN"/>
    <s v="Must Carry"/>
    <s v="Must Carry"/>
    <s v="Local"/>
    <s v="Regional Channel - Flanders"/>
    <s v="Y"/>
    <s v="Y"/>
    <s v="Y"/>
    <s v="Y"/>
    <m/>
    <m/>
    <x v="1"/>
    <s v="Y"/>
    <s v="RTV"/>
  </r>
  <r>
    <n v="50278"/>
    <s v="UID50140"/>
    <s v="TeleMB"/>
    <x v="440"/>
    <s v="Télé MB"/>
    <x v="0"/>
    <s v="FR"/>
    <m/>
    <m/>
    <m/>
    <s v="Y"/>
    <s v="Regional Channel"/>
    <x v="394"/>
    <s v="Regional Channel"/>
    <s v="Must Carry"/>
    <s v="Must Carry"/>
    <s v="Local"/>
    <s v="Regional Channel - Wallonia"/>
    <s v="Y"/>
    <s v="Y"/>
    <s v="Y"/>
    <s v="Y"/>
    <m/>
    <m/>
    <x v="1"/>
    <s v="N"/>
    <m/>
  </r>
  <r>
    <n v="50279"/>
    <s v="UID0117"/>
    <s v="TeleSbr"/>
    <x v="441"/>
    <s v="TéléSambre"/>
    <x v="0"/>
    <s v="FR"/>
    <m/>
    <m/>
    <m/>
    <s v="Y"/>
    <s v="Regional Channel"/>
    <x v="395"/>
    <s v="Regional Channel"/>
    <s v="Must Carry"/>
    <s v="Must Carry"/>
    <s v="Local"/>
    <s v="Regional Channel - Wallonia"/>
    <s v="Y"/>
    <s v="Y"/>
    <s v="Y"/>
    <s v="Y"/>
    <m/>
    <m/>
    <x v="1"/>
    <s v="N"/>
    <m/>
  </r>
  <r>
    <n v="50281"/>
    <s v="UID0118"/>
    <s v="Vedia"/>
    <x v="442"/>
    <s v="Vedia"/>
    <x v="0"/>
    <s v="FR"/>
    <m/>
    <m/>
    <m/>
    <s v="Y"/>
    <s v="Regional Channel"/>
    <x v="396"/>
    <s v="Regional Channel"/>
    <s v="Must Carry"/>
    <s v="Must Carry"/>
    <s v="Local"/>
    <s v="Regional Channel - Wallonia"/>
    <s v="Y"/>
    <s v="Y"/>
    <s v="Y"/>
    <s v="Y"/>
    <m/>
    <m/>
    <x v="1"/>
    <s v="N"/>
    <m/>
  </r>
  <r>
    <n v="50283"/>
    <s v="UID0119"/>
    <s v="TVCom"/>
    <x v="443"/>
    <s v="TVCom"/>
    <x v="0"/>
    <s v="FR"/>
    <m/>
    <m/>
    <m/>
    <s v="Y"/>
    <s v="Regional Channel"/>
    <x v="397"/>
    <s v="Regional Channel"/>
    <s v="Must Carry"/>
    <s v="Must Carry"/>
    <s v="Local"/>
    <s v="Regional Channel - Wallonia"/>
    <s v="Y"/>
    <s v="Y"/>
    <s v="Y"/>
    <s v="Y"/>
    <m/>
    <m/>
    <x v="1"/>
    <s v="N"/>
    <m/>
  </r>
  <r>
    <n v="50285"/>
    <s v="UID50120"/>
    <s v="TVLimbC"/>
    <x v="444"/>
    <s v="TV Limburg centrum"/>
    <x v="0"/>
    <s v="NL"/>
    <m/>
    <m/>
    <m/>
    <s v="Y"/>
    <s v="Regional Channel"/>
    <x v="398"/>
    <s v="TV Limburg centrum"/>
    <s v="Must Carry"/>
    <s v="Must Carry"/>
    <s v="Local"/>
    <s v="Regional Channel - Flanders"/>
    <s v="Y"/>
    <s v="Y"/>
    <s v="Y"/>
    <s v="Y"/>
    <m/>
    <m/>
    <x v="1"/>
    <s v="Y"/>
    <s v="TVLIMB"/>
  </r>
  <r>
    <n v="50286"/>
    <s v="UID50122"/>
    <s v="TVLimbC"/>
    <x v="445"/>
    <s v="TV Limburg midden"/>
    <x v="0"/>
    <s v="NL"/>
    <m/>
    <m/>
    <m/>
    <s v="Y"/>
    <s v="Regional Channel"/>
    <x v="399"/>
    <s v="TV Limburg midden"/>
    <s v="Must Carry"/>
    <s v="Must Carry"/>
    <s v="Local"/>
    <s v="Regional Channel - Flanders"/>
    <s v="Y"/>
    <s v="Y"/>
    <s v="Y"/>
    <s v="Y"/>
    <m/>
    <m/>
    <x v="1"/>
    <s v="Y"/>
    <s v="TVLIMB"/>
  </r>
  <r>
    <n v="50287"/>
    <s v="UID50123"/>
    <s v="TVLimbC"/>
    <x v="446"/>
    <s v="TV Limburg noord"/>
    <x v="0"/>
    <s v="NL"/>
    <m/>
    <m/>
    <m/>
    <s v="Y"/>
    <s v="Regional Channel"/>
    <x v="400"/>
    <s v="TV Limburg noord"/>
    <s v="Must Carry"/>
    <s v="Must Carry"/>
    <s v="Local"/>
    <s v="Regional Channel - Flanders"/>
    <s v="Y"/>
    <s v="Y"/>
    <s v="Y"/>
    <s v="Y"/>
    <m/>
    <m/>
    <x v="1"/>
    <s v="Y"/>
    <s v="TVLIMB"/>
  </r>
  <r>
    <n v="50288"/>
    <s v="UID50124"/>
    <s v="TVLimbC"/>
    <x v="447"/>
    <s v="TV Limburg oost"/>
    <x v="0"/>
    <s v="NL"/>
    <m/>
    <m/>
    <m/>
    <s v="Y"/>
    <s v="Regional Channel"/>
    <x v="401"/>
    <s v="TV Limburg oost"/>
    <s v="Must Carry"/>
    <s v="Must Carry"/>
    <s v="Local"/>
    <s v="Regional Channel - Flanders"/>
    <s v="Y"/>
    <s v="Y"/>
    <s v="Y"/>
    <s v="Y"/>
    <m/>
    <m/>
    <x v="1"/>
    <s v="Y"/>
    <s v="TVLIMB"/>
  </r>
  <r>
    <n v="50289"/>
    <s v="UID50125"/>
    <s v="TVLimbC"/>
    <x v="448"/>
    <s v="TV Limburg west"/>
    <x v="0"/>
    <s v="NL"/>
    <m/>
    <m/>
    <m/>
    <s v="Y"/>
    <s v="Regional Channel"/>
    <x v="402"/>
    <s v="TV Limburg west"/>
    <s v="Must Carry"/>
    <s v="Must Carry"/>
    <s v="Local"/>
    <s v="Regional Channel - Flanders"/>
    <s v="Y"/>
    <s v="Y"/>
    <s v="Y"/>
    <s v="Y"/>
    <m/>
    <m/>
    <x v="1"/>
    <s v="Y"/>
    <s v="TVLIMB"/>
  </r>
  <r>
    <n v="50290"/>
    <s v="UID50126"/>
    <s v="TVLimbC"/>
    <x v="449"/>
    <s v="TV Limburg zuid-oost"/>
    <x v="0"/>
    <s v="NL"/>
    <m/>
    <m/>
    <m/>
    <s v="Y"/>
    <s v="Regional Channel"/>
    <x v="403"/>
    <s v="TV Limburg zuid-oost"/>
    <s v="Must Carry"/>
    <s v="Must Carry"/>
    <s v="Local"/>
    <s v="Regional Channel - Flanders"/>
    <s v="Y"/>
    <s v="Y"/>
    <s v="Y"/>
    <s v="Y"/>
    <m/>
    <m/>
    <x v="1"/>
    <s v="Y"/>
    <s v="TVLIMB"/>
  </r>
  <r>
    <n v="50291"/>
    <s v="UID50127"/>
    <s v="TVLimbC"/>
    <x v="450"/>
    <s v="TV Limburg zuid-west"/>
    <x v="0"/>
    <s v="NL"/>
    <m/>
    <m/>
    <m/>
    <s v="Y"/>
    <s v="Regional Channel"/>
    <x v="404"/>
    <s v="TV Limburg zuid-west"/>
    <s v="Must Carry"/>
    <s v="Must Carry"/>
    <s v="Local"/>
    <s v="Regional Channel - Flanders"/>
    <s v="Y"/>
    <s v="Y"/>
    <s v="Y"/>
    <s v="Y"/>
    <m/>
    <m/>
    <x v="1"/>
    <s v="Y"/>
    <s v="TVLIMB"/>
  </r>
  <r>
    <n v="50292"/>
    <s v="UID50129"/>
    <s v="TVOost"/>
    <x v="451"/>
    <s v="TV Oost"/>
    <x v="0"/>
    <s v="NL"/>
    <m/>
    <m/>
    <m/>
    <s v="Y"/>
    <s v="Regional Channel"/>
    <x v="405"/>
    <s v="TV Oost"/>
    <s v="Must Carry"/>
    <s v="Must Carry"/>
    <s v="Local"/>
    <s v="Regional Channel - Flanders"/>
    <s v="Y"/>
    <s v="Y"/>
    <s v="Y"/>
    <s v="Y"/>
    <m/>
    <m/>
    <x v="1"/>
    <s v="Y"/>
    <s v="TV OOST"/>
  </r>
  <r>
    <n v="50293"/>
    <s v="UID0120"/>
    <s v="TVLux"/>
    <x v="452"/>
    <s v="TV Lux"/>
    <x v="0"/>
    <s v="FR"/>
    <m/>
    <m/>
    <m/>
    <s v="Y"/>
    <s v="Regional Channel"/>
    <x v="406"/>
    <s v="Regional Channel"/>
    <s v="Must Carry"/>
    <s v="Must Carry"/>
    <s v="Local"/>
    <s v="Regional Channel - Wallonia"/>
    <s v="Y"/>
    <s v="Y"/>
    <s v="Y"/>
    <s v="Y"/>
    <m/>
    <m/>
    <x v="1"/>
    <s v="N"/>
    <m/>
  </r>
  <r>
    <n v="50295"/>
    <s v="UID50114"/>
    <s v="WTV"/>
    <x v="141"/>
    <s v="WTV West-Vlaanderen"/>
    <x v="0"/>
    <s v="NL"/>
    <m/>
    <m/>
    <m/>
    <s v="Y"/>
    <s v="Regional Channel"/>
    <x v="407"/>
    <s v="WTV"/>
    <s v="Must Carry"/>
    <s v="Must Carry"/>
    <s v="Local"/>
    <s v="Regional Channel - Flanders"/>
    <s v="Y"/>
    <s v="Y"/>
    <s v="Y"/>
    <s v="Y"/>
    <m/>
    <m/>
    <x v="1"/>
    <s v="Y"/>
    <s v="WTV"/>
  </r>
  <r>
    <n v="50296"/>
    <s v="UID50035"/>
    <s v="CanZ"/>
    <x v="453"/>
    <s v="Canal Z"/>
    <x v="0"/>
    <s v="FR"/>
    <m/>
    <m/>
    <m/>
    <m/>
    <s v="Roularta Media Group"/>
    <x v="408"/>
    <s v="Canal Z/Kanaal Z"/>
    <s v="Local"/>
    <m/>
    <s v="Local"/>
    <s v="Financial "/>
    <s v="Y"/>
    <s v="Y"/>
    <s v="N"/>
    <s v="N"/>
    <m/>
    <m/>
    <x v="1"/>
    <s v="N"/>
    <m/>
  </r>
  <r>
    <n v="50297"/>
    <s v="UID50034"/>
    <s v="KanZ"/>
    <x v="454"/>
    <s v="Kanaal Z"/>
    <x v="0"/>
    <s v="NL"/>
    <m/>
    <m/>
    <m/>
    <m/>
    <s v="Roularta Media Group"/>
    <x v="409"/>
    <s v="Canal Z/Kanaal Z"/>
    <s v="Local"/>
    <m/>
    <s v="Local"/>
    <s v="Financial "/>
    <s v="Y"/>
    <s v="Y"/>
    <s v="Y"/>
    <s v="N"/>
    <m/>
    <m/>
    <x v="1"/>
    <s v="N"/>
    <m/>
  </r>
  <r>
    <n v="50298"/>
    <s v="UID50183"/>
    <s v="BelRTL"/>
    <x v="455"/>
    <s v="Bel RTL"/>
    <x v="0"/>
    <s v="FR"/>
    <m/>
    <m/>
    <m/>
    <m/>
    <s v="RTL Group"/>
    <x v="211"/>
    <s v="Bel RTL"/>
    <s v="Local"/>
    <m/>
    <s v="Local"/>
    <s v="Music"/>
    <s v="Y"/>
    <s v="Y"/>
    <s v="N"/>
    <s v="N"/>
    <m/>
    <m/>
    <x v="1"/>
    <s v="N"/>
    <m/>
  </r>
  <r>
    <n v="50299"/>
    <s v="UID0194"/>
    <s v="BelHD"/>
    <x v="456"/>
    <s v="Bel RTL HD"/>
    <x v="2"/>
    <s v="FR"/>
    <m/>
    <m/>
    <m/>
    <m/>
    <s v="RTL Group"/>
    <x v="211"/>
    <s v="Bel RTL"/>
    <s v="Local"/>
    <m/>
    <s v="Local"/>
    <s v="Music"/>
    <s v="Y"/>
    <s v="Y"/>
    <s v="N"/>
    <s v="N"/>
    <m/>
    <m/>
    <x v="1"/>
    <s v="N"/>
    <m/>
  </r>
  <r>
    <n v="50300"/>
    <s v="UID0008"/>
    <s v="M6Bout"/>
    <x v="457"/>
    <s v="M6 Boutique &amp; Co"/>
    <x v="0"/>
    <s v="FR"/>
    <m/>
    <m/>
    <m/>
    <m/>
    <s v="RTL Group"/>
    <x v="410"/>
    <s v="M6 Boutique"/>
    <s v="Local"/>
    <m/>
    <s v="International"/>
    <s v="Teleshopping"/>
    <s v="Y"/>
    <s v="Y"/>
    <s v="N"/>
    <s v="N"/>
    <m/>
    <m/>
    <x v="1"/>
    <s v="N"/>
    <m/>
  </r>
  <r>
    <n v="50302"/>
    <s v="UID50194"/>
    <s v="Contct"/>
    <x v="458"/>
    <s v="Radio Contact"/>
    <x v="0"/>
    <s v="FR"/>
    <m/>
    <m/>
    <m/>
    <m/>
    <s v="RTL Group"/>
    <x v="411"/>
    <s v="Radio Contact"/>
    <s v="Must Have"/>
    <m/>
    <s v="Local"/>
    <s v="Radio"/>
    <s v="Y"/>
    <s v="N"/>
    <s v="N"/>
    <s v="N"/>
    <m/>
    <m/>
    <x v="1"/>
    <s v="N"/>
    <m/>
  </r>
  <r>
    <n v="50303"/>
    <s v="UID50014"/>
    <s v="Contact"/>
    <x v="459"/>
    <s v="Radio Contact Vision"/>
    <x v="0"/>
    <s v="FR"/>
    <m/>
    <m/>
    <m/>
    <m/>
    <s v="RTL Group"/>
    <x v="412"/>
    <s v="Radio Contact Vision"/>
    <s v="Must Have"/>
    <m/>
    <s v="Local"/>
    <s v="Radio - Vision"/>
    <s v="Y"/>
    <s v="Y"/>
    <s v="N"/>
    <s v="N"/>
    <m/>
    <m/>
    <x v="1"/>
    <s v="N"/>
    <m/>
  </r>
  <r>
    <n v="50304"/>
    <s v="UID50184"/>
    <s v="MINT"/>
    <x v="460"/>
    <s v="Mint"/>
    <x v="0"/>
    <s v="FR"/>
    <m/>
    <m/>
    <m/>
    <m/>
    <s v="RTL Group"/>
    <x v="413"/>
    <s v="Mint"/>
    <s v="Must Have"/>
    <m/>
    <s v="Local"/>
    <s v="Radio"/>
    <s v="Y"/>
    <s v="N"/>
    <s v="N"/>
    <s v="N"/>
    <m/>
    <m/>
    <x v="1"/>
    <s v="N"/>
    <m/>
  </r>
  <r>
    <n v="50305"/>
    <s v="UID2210"/>
    <s v="RTLTV"/>
    <x v="461"/>
    <s v="RTL Television"/>
    <x v="0"/>
    <s v="DE"/>
    <m/>
    <m/>
    <m/>
    <m/>
    <s v="RTL Group"/>
    <x v="414"/>
    <s v="RTL Television"/>
    <s v="International"/>
    <m/>
    <s v="International"/>
    <s v="General"/>
    <s v="Y"/>
    <s v="Y"/>
    <s v="N"/>
    <s v="N"/>
    <m/>
    <m/>
    <x v="1"/>
    <s v="N"/>
    <m/>
  </r>
  <r>
    <n v="50307"/>
    <s v="UID50072"/>
    <s v="RTLTVI"/>
    <x v="462"/>
    <s v="RTL-TVI"/>
    <x v="0"/>
    <s v="FR"/>
    <m/>
    <m/>
    <m/>
    <m/>
    <s v="RTL Group"/>
    <x v="415"/>
    <s v="RTL-TVI"/>
    <s v="Must Have"/>
    <m/>
    <s v="Local"/>
    <s v="General"/>
    <s v="Y"/>
    <s v="Y"/>
    <s v="Y"/>
    <s v="N"/>
    <m/>
    <m/>
    <x v="1"/>
    <s v="N"/>
    <m/>
  </r>
  <r>
    <n v="50308"/>
    <s v="UID0102"/>
    <s v="RTLHD"/>
    <x v="463"/>
    <s v="RTL-TVI HD"/>
    <x v="2"/>
    <s v="FR"/>
    <m/>
    <m/>
    <m/>
    <m/>
    <s v="RTL Group"/>
    <x v="415"/>
    <s v="RTL-TVI"/>
    <s v="Must Have"/>
    <m/>
    <s v="Local"/>
    <s v="General"/>
    <s v="Y"/>
    <s v="Y"/>
    <s v="Y"/>
    <s v="N"/>
    <m/>
    <m/>
    <x v="1"/>
    <s v="N"/>
    <m/>
  </r>
  <r>
    <n v="50310"/>
    <s v="UID50209"/>
    <s v="CLUBHD"/>
    <x v="464"/>
    <s v="Club RTL HD"/>
    <x v="2"/>
    <s v="FR"/>
    <m/>
    <m/>
    <m/>
    <m/>
    <s v="RTL Group"/>
    <x v="416"/>
    <s v="Club RTL"/>
    <s v="Must Have"/>
    <m/>
    <s v="Local"/>
    <s v="General"/>
    <s v="Y"/>
    <s v="Y"/>
    <s v="Y"/>
    <s v="N"/>
    <m/>
    <m/>
    <x v="1"/>
    <s v="N"/>
    <m/>
  </r>
  <r>
    <n v="50311"/>
    <s v="UID50070"/>
    <s v="ClubRTL"/>
    <x v="465"/>
    <s v="Club RTL"/>
    <x v="0"/>
    <s v="FR"/>
    <m/>
    <m/>
    <m/>
    <m/>
    <s v="RTL Group"/>
    <x v="416"/>
    <s v="Club RTL"/>
    <s v="Must Have"/>
    <m/>
    <s v="Local"/>
    <s v="General"/>
    <s v="Y"/>
    <s v="Y"/>
    <s v="Y"/>
    <s v="N"/>
    <m/>
    <m/>
    <x v="1"/>
    <s v="N"/>
    <m/>
  </r>
  <r>
    <n v="50312"/>
    <s v="UID0106"/>
    <s v="PLUGHD"/>
    <x v="466"/>
    <s v="Plug RTL HD"/>
    <x v="2"/>
    <s v="FR"/>
    <m/>
    <m/>
    <m/>
    <m/>
    <s v="RTL Group"/>
    <x v="417"/>
    <s v="Plug RTL"/>
    <s v="Must Have"/>
    <m/>
    <s v="Local"/>
    <s v="General"/>
    <s v="Y"/>
    <s v="Y"/>
    <s v="Y"/>
    <s v="N"/>
    <m/>
    <m/>
    <x v="1"/>
    <s v="N"/>
    <m/>
  </r>
  <r>
    <n v="50314"/>
    <s v="UID50026"/>
    <s v="PlugRTL"/>
    <x v="467"/>
    <s v="Plug RTL"/>
    <x v="0"/>
    <s v="FR"/>
    <m/>
    <m/>
    <m/>
    <m/>
    <s v="RTL Group"/>
    <x v="417"/>
    <s v="Plug RTL"/>
    <s v="Must Have"/>
    <m/>
    <s v="Local"/>
    <s v="General"/>
    <s v="Y"/>
    <s v="Y"/>
    <s v="Y"/>
    <s v="N"/>
    <m/>
    <m/>
    <x v="1"/>
    <s v="N"/>
    <m/>
  </r>
  <r>
    <n v="50315"/>
    <s v="UID2058"/>
    <s v="FoodNW"/>
    <x v="468"/>
    <s v="The Food Network HD"/>
    <x v="2"/>
    <s v="NL"/>
    <m/>
    <m/>
    <m/>
    <m/>
    <s v="Scripps Networks Interactive"/>
    <x v="418"/>
    <s v="The Food Network"/>
    <s v="International"/>
    <m/>
    <s v="International"/>
    <s v="Food &amp; Cooking"/>
    <s v="Y"/>
    <s v="Y"/>
    <s v="N"/>
    <s v="N"/>
    <m/>
    <m/>
    <x v="1"/>
    <s v="N"/>
    <m/>
  </r>
  <r>
    <n v="50316"/>
    <s v="UID50046"/>
    <s v="Travel"/>
    <x v="469"/>
    <s v="Travel Channel"/>
    <x v="0"/>
    <s v="NL"/>
    <m/>
    <m/>
    <m/>
    <m/>
    <s v="Scripps Networks Interactive"/>
    <x v="419"/>
    <s v="Travel Channel"/>
    <s v="International"/>
    <m/>
    <s v="International"/>
    <s v="Leisure"/>
    <s v="Y"/>
    <s v="Y"/>
    <s v="N"/>
    <s v="N"/>
    <m/>
    <m/>
    <x v="1"/>
    <s v="N"/>
    <m/>
  </r>
  <r>
    <n v="50317"/>
    <s v="UID50198"/>
    <s v="Classica"/>
    <x v="470"/>
    <s v="Stingray Classica HD"/>
    <x v="2"/>
    <s v="NL"/>
    <m/>
    <m/>
    <m/>
    <m/>
    <s v="Stingray Digital Group"/>
    <x v="420"/>
    <s v="Stingray Classica"/>
    <s v="International"/>
    <m/>
    <s v="International"/>
    <s v="Culture"/>
    <s v="Y"/>
    <s v="Y"/>
    <s v="N"/>
    <s v="N"/>
    <m/>
    <m/>
    <x v="1"/>
    <s v="N"/>
    <m/>
  </r>
  <r>
    <n v="50318"/>
    <s v="UID0108"/>
    <s v="S100F"/>
    <x v="471"/>
    <s v="Studio 100 TV FR"/>
    <x v="0"/>
    <s v="FR"/>
    <m/>
    <m/>
    <m/>
    <m/>
    <s v="Studio 100"/>
    <x v="421"/>
    <s v="Studio 100 TV"/>
    <s v="Must Have"/>
    <m/>
    <s v="Local"/>
    <s v="Kids"/>
    <s v="Y"/>
    <s v="Y"/>
    <s v="N"/>
    <s v="N"/>
    <m/>
    <m/>
    <x v="1"/>
    <s v="N"/>
    <m/>
  </r>
  <r>
    <n v="50319"/>
    <s v="UID0109"/>
    <s v="S100FHD"/>
    <x v="472"/>
    <s v="Studio 100 TV FR HD"/>
    <x v="2"/>
    <s v="FR"/>
    <m/>
    <m/>
    <m/>
    <m/>
    <s v="Studio 100"/>
    <x v="421"/>
    <s v="Studio 100 TV"/>
    <s v="Must Have"/>
    <m/>
    <s v="Local"/>
    <s v="Kids"/>
    <s v="Y"/>
    <s v="Y"/>
    <s v="Y"/>
    <s v="N"/>
    <m/>
    <m/>
    <x v="1"/>
    <s v="N"/>
    <m/>
  </r>
  <r>
    <n v="50321"/>
    <s v="UID2160"/>
    <s v="WGG"/>
    <x v="473"/>
    <s v="S100 Go Info channel"/>
    <x v="0"/>
    <s v="FR"/>
    <m/>
    <m/>
    <m/>
    <m/>
    <s v="Studio 100"/>
    <x v="422"/>
    <s v="S100 Go Info channel"/>
    <s v="Bilboard"/>
    <m/>
    <s v="Local"/>
    <s v="Kids"/>
    <s v="Y"/>
    <s v="N"/>
    <s v="N"/>
    <s v="N"/>
    <m/>
    <m/>
    <x v="1"/>
    <s v="N"/>
    <m/>
  </r>
  <r>
    <n v="50323"/>
    <s v="UID50027"/>
    <s v="TVE"/>
    <x v="474"/>
    <s v="TVE Internacional"/>
    <x v="0"/>
    <s v="ES"/>
    <m/>
    <m/>
    <m/>
    <m/>
    <s v="Televisión Española (TVE)"/>
    <x v="423"/>
    <s v="TVE Internacional"/>
    <s v="Public Broadcaster"/>
    <m/>
    <s v="International"/>
    <s v="General"/>
    <s v="Y"/>
    <s v="Y"/>
    <s v="N"/>
    <s v="N"/>
    <m/>
    <m/>
    <x v="1"/>
    <s v="N"/>
    <m/>
  </r>
  <r>
    <n v="50324"/>
    <s v="UID50189"/>
    <s v="Vivolta"/>
    <x v="475"/>
    <s v="Vivolta"/>
    <x v="0"/>
    <s v="FR"/>
    <m/>
    <m/>
    <m/>
    <m/>
    <s v="Télévista Group"/>
    <x v="424"/>
    <s v="Vivolta"/>
    <s v="International"/>
    <m/>
    <s v="International"/>
    <s v="Lifestyle - Women"/>
    <s v="Y"/>
    <s v="Y"/>
    <s v="N"/>
    <s v="N"/>
    <m/>
    <m/>
    <x v="1"/>
    <s v="N"/>
    <m/>
  </r>
  <r>
    <n v="50325"/>
    <s v="UID50067"/>
    <s v="LCI"/>
    <x v="476"/>
    <s v="La Chaîne Info"/>
    <x v="0"/>
    <s v="FR"/>
    <m/>
    <m/>
    <m/>
    <m/>
    <s v="TF1 Group"/>
    <x v="425"/>
    <s v="La Chaîne Info"/>
    <s v="Must Have"/>
    <m/>
    <s v="International"/>
    <s v="News"/>
    <s v="Y"/>
    <s v="Y"/>
    <s v="Y"/>
    <s v="N"/>
    <m/>
    <m/>
    <x v="1"/>
    <s v="N"/>
    <m/>
  </r>
  <r>
    <n v="50326"/>
    <s v="UID50068"/>
    <s v="TF1"/>
    <x v="477"/>
    <s v="TF1"/>
    <x v="0"/>
    <s v="FR"/>
    <m/>
    <m/>
    <m/>
    <m/>
    <s v="TF1 Group"/>
    <x v="426"/>
    <s v="TF1"/>
    <s v="Must Have"/>
    <m/>
    <s v="International"/>
    <s v="General"/>
    <s v="Y"/>
    <s v="Y"/>
    <s v="Y"/>
    <s v="N"/>
    <m/>
    <m/>
    <x v="1"/>
    <s v="N"/>
    <m/>
  </r>
  <r>
    <n v="50327"/>
    <s v="UID50190"/>
    <s v="TF1HD"/>
    <x v="478"/>
    <s v="TF1 HD"/>
    <x v="2"/>
    <s v="FR"/>
    <m/>
    <m/>
    <m/>
    <m/>
    <s v="TF1 Group"/>
    <x v="426"/>
    <s v="TF1"/>
    <s v="Must Have"/>
    <m/>
    <s v="International"/>
    <s v="General"/>
    <s v="Y"/>
    <s v="Y"/>
    <s v="Y"/>
    <s v="N"/>
    <m/>
    <m/>
    <x v="1"/>
    <s v="N"/>
    <m/>
  </r>
  <r>
    <n v="50328"/>
    <s v="UID50012"/>
    <s v="Breizh"/>
    <x v="479"/>
    <s v="TV Breizh"/>
    <x v="0"/>
    <s v="FR"/>
    <m/>
    <m/>
    <m/>
    <m/>
    <s v="TF1 Group"/>
    <x v="427"/>
    <s v="TV Breizh"/>
    <s v="International"/>
    <m/>
    <s v="International"/>
    <s v="General"/>
    <s v="Y"/>
    <s v="Y"/>
    <s v="N"/>
    <s v="N"/>
    <m/>
    <m/>
    <x v="1"/>
    <s v="N"/>
    <m/>
  </r>
  <r>
    <n v="50329"/>
    <s v="UID50025"/>
    <s v="Ushuaia"/>
    <x v="480"/>
    <s v="Ushuaia TV"/>
    <x v="0"/>
    <s v="FR"/>
    <m/>
    <m/>
    <m/>
    <m/>
    <s v="TF1 Group"/>
    <x v="428"/>
    <s v="Ushuaia TV"/>
    <s v="International"/>
    <m/>
    <s v="International"/>
    <s v="Nature"/>
    <s v="Y"/>
    <s v="Y"/>
    <s v="N"/>
    <s v="N"/>
    <m/>
    <m/>
    <x v="1"/>
    <s v="N"/>
    <m/>
  </r>
  <r>
    <n v="50330"/>
    <s v="UID50197"/>
    <s v="UshHD"/>
    <x v="481"/>
    <s v="Ushuaia TV HD"/>
    <x v="2"/>
    <s v="FR"/>
    <m/>
    <m/>
    <m/>
    <m/>
    <s v="TF1 Group"/>
    <x v="428"/>
    <s v="Ushuaia TV"/>
    <s v="International"/>
    <m/>
    <s v="International"/>
    <s v="Nature"/>
    <s v="Y"/>
    <s v="Y"/>
    <s v="N"/>
    <s v="N"/>
    <m/>
    <m/>
    <x v="1"/>
    <s v="N"/>
    <m/>
  </r>
  <r>
    <n v="50331"/>
    <m/>
    <s v="Stylia"/>
    <x v="482"/>
    <s v="Stylia"/>
    <x v="0"/>
    <s v="FR"/>
    <m/>
    <m/>
    <m/>
    <m/>
    <s v="TF1 Group"/>
    <x v="429"/>
    <s v="Stylia"/>
    <s v="International"/>
    <m/>
    <s v="International"/>
    <s v="Luxury"/>
    <s v="Y"/>
    <s v="N"/>
    <s v="N"/>
    <s v="N"/>
    <m/>
    <m/>
    <x v="1"/>
    <s v="N"/>
    <m/>
  </r>
  <r>
    <n v="50332"/>
    <s v="UID50024"/>
    <s v="DisneyF"/>
    <x v="483"/>
    <s v="Disney Channel FR"/>
    <x v="0"/>
    <s v="FR"/>
    <m/>
    <m/>
    <m/>
    <m/>
    <s v="The Walt Disney Company"/>
    <x v="430"/>
    <s v="Disney Channel"/>
    <s v="International"/>
    <m/>
    <s v="International"/>
    <s v="Kids"/>
    <s v="Y"/>
    <s v="Y"/>
    <s v="N"/>
    <s v="N"/>
    <m/>
    <m/>
    <x v="1"/>
    <s v="N"/>
    <m/>
  </r>
  <r>
    <n v="50333"/>
    <s v="UID50329"/>
    <s v="DisneyN"/>
    <x v="484"/>
    <s v="Disney Channel NL"/>
    <x v="0"/>
    <s v="NL"/>
    <m/>
    <m/>
    <m/>
    <m/>
    <s v="The Walt Disney Company"/>
    <x v="431"/>
    <s v="Disney Channel"/>
    <s v="International"/>
    <m/>
    <s v="International"/>
    <s v="Kids"/>
    <s v="Y"/>
    <s v="Y"/>
    <s v="N"/>
    <s v="N"/>
    <m/>
    <m/>
    <x v="1"/>
    <s v="N"/>
    <m/>
  </r>
  <r>
    <n v="50334"/>
    <s v="UID50139"/>
    <s v="DisneyC"/>
    <x v="485"/>
    <s v="Disney Cinemagic FR"/>
    <x v="0"/>
    <s v="FR"/>
    <m/>
    <m/>
    <m/>
    <m/>
    <s v="The Walt Disney Company"/>
    <x v="432"/>
    <s v="Disney Cinemagic"/>
    <s v="International"/>
    <m/>
    <s v="International"/>
    <s v="Kids"/>
    <s v="Y"/>
    <s v="Y"/>
    <s v="Y"/>
    <s v="N"/>
    <m/>
    <m/>
    <x v="1"/>
    <s v="N"/>
    <m/>
  </r>
  <r>
    <n v="50335"/>
    <s v="UID50202"/>
    <s v="DisnHD"/>
    <x v="486"/>
    <s v="Disney Cinemagic FR HD"/>
    <x v="2"/>
    <s v="FR"/>
    <m/>
    <m/>
    <m/>
    <m/>
    <s v="The Walt Disney Company"/>
    <x v="432"/>
    <s v="Disney Cinemagic"/>
    <s v="International"/>
    <m/>
    <s v="International"/>
    <s v="Kids"/>
    <s v="Y"/>
    <s v="Y"/>
    <s v="N"/>
    <s v="N"/>
    <m/>
    <m/>
    <x v="1"/>
    <s v="N"/>
    <m/>
  </r>
  <r>
    <n v="50336"/>
    <s v="UID50137"/>
    <s v="DisnJrF"/>
    <x v="487"/>
    <s v="Disney Junior FR"/>
    <x v="0"/>
    <s v="FR"/>
    <m/>
    <m/>
    <m/>
    <m/>
    <s v="The Walt Disney Company"/>
    <x v="433"/>
    <s v="Disney Junior"/>
    <s v="International"/>
    <m/>
    <s v="International"/>
    <s v="Kids"/>
    <s v="Y"/>
    <s v="Y"/>
    <s v="N"/>
    <s v="N"/>
    <m/>
    <m/>
    <x v="1"/>
    <s v="N"/>
    <m/>
  </r>
  <r>
    <n v="50337"/>
    <s v="UID0080"/>
    <s v="DisnJrN"/>
    <x v="488"/>
    <s v="Disney Junior NL"/>
    <x v="0"/>
    <s v="NL"/>
    <m/>
    <m/>
    <m/>
    <m/>
    <s v="The Walt Disney Company"/>
    <x v="434"/>
    <s v="Disney Junior"/>
    <s v="International"/>
    <m/>
    <s v="International"/>
    <s v="Kids"/>
    <s v="Y"/>
    <s v="Y"/>
    <s v="Y"/>
    <s v="N"/>
    <m/>
    <m/>
    <x v="1"/>
    <s v="N"/>
    <m/>
  </r>
  <r>
    <n v="50338"/>
    <s v="UID50061"/>
    <s v="DisnXDf"/>
    <x v="489"/>
    <s v="Disney XD FR"/>
    <x v="0"/>
    <s v="FR"/>
    <m/>
    <m/>
    <m/>
    <m/>
    <s v="The Walt Disney Company"/>
    <x v="435"/>
    <s v="Disney XD"/>
    <s v="International"/>
    <m/>
    <s v="International"/>
    <s v="Kids"/>
    <s v="Y"/>
    <s v="Y"/>
    <s v="Y"/>
    <s v="N"/>
    <m/>
    <m/>
    <x v="1"/>
    <s v="N"/>
    <m/>
  </r>
  <r>
    <n v="50339"/>
    <s v="UID50158"/>
    <s v="DisnXDn"/>
    <x v="490"/>
    <s v="Disney XD NL"/>
    <x v="0"/>
    <s v="NL"/>
    <m/>
    <m/>
    <m/>
    <m/>
    <s v="The Walt Disney Company"/>
    <x v="436"/>
    <s v="Disney XD"/>
    <s v="International"/>
    <m/>
    <s v="International"/>
    <s v="Kids"/>
    <s v="Y"/>
    <s v="Y"/>
    <s v="Y"/>
    <s v="N"/>
    <m/>
    <m/>
    <x v="1"/>
    <s v="N"/>
    <m/>
  </r>
  <r>
    <n v="50341"/>
    <s v="UID50103"/>
    <s v="BoomF"/>
    <x v="491"/>
    <s v="Boomerang FR"/>
    <x v="0"/>
    <s v="FR"/>
    <m/>
    <m/>
    <m/>
    <m/>
    <s v="WarnerMedia"/>
    <x v="437"/>
    <s v="Boomerang"/>
    <s v="International"/>
    <m/>
    <s v="International"/>
    <s v="Kids"/>
    <s v="Y"/>
    <s v="Y"/>
    <s v="Y"/>
    <s v="N"/>
    <m/>
    <m/>
    <x v="1"/>
    <s v="N"/>
    <m/>
  </r>
  <r>
    <n v="50342"/>
    <s v="UID50305"/>
    <s v="BoomN"/>
    <x v="492"/>
    <s v="Boomerang NL"/>
    <x v="0"/>
    <s v="NL"/>
    <m/>
    <m/>
    <m/>
    <m/>
    <s v="WarnerMedia"/>
    <x v="438"/>
    <s v="Boomerang"/>
    <s v="International"/>
    <m/>
    <s v="International"/>
    <s v="Kids"/>
    <s v="Y"/>
    <s v="Y"/>
    <s v="Y"/>
    <s v="N"/>
    <m/>
    <m/>
    <x v="1"/>
    <s v="N"/>
    <m/>
  </r>
  <r>
    <n v="50343"/>
    <s v="UID50028"/>
    <s v="TraceU"/>
    <x v="493"/>
    <s v="Trace Urban"/>
    <x v="0"/>
    <s v="FR"/>
    <m/>
    <m/>
    <m/>
    <m/>
    <s v="Trace Urban"/>
    <x v="439"/>
    <s v="Trace Urban"/>
    <s v="International"/>
    <m/>
    <s v="International"/>
    <s v="Music"/>
    <s v="Y"/>
    <s v="Y"/>
    <s v="N"/>
    <s v="N"/>
    <m/>
    <m/>
    <x v="1"/>
    <s v="N"/>
    <m/>
  </r>
  <r>
    <n v="50344"/>
    <s v="UID50021"/>
    <s v="CartNF"/>
    <x v="494"/>
    <s v="Cartoon Network FR"/>
    <x v="0"/>
    <s v="FR"/>
    <m/>
    <m/>
    <m/>
    <m/>
    <s v="WarnerMedia"/>
    <x v="440"/>
    <s v="Cartoon Network"/>
    <s v="International"/>
    <m/>
    <s v="International"/>
    <s v="Kids"/>
    <s v="Y"/>
    <s v="Y"/>
    <s v="Y"/>
    <s v="N"/>
    <m/>
    <m/>
    <x v="1"/>
    <s v="N"/>
    <m/>
  </r>
  <r>
    <n v="50345"/>
    <s v="UID50022"/>
    <s v="CartnN"/>
    <x v="495"/>
    <s v="Cartoon Network NL"/>
    <x v="0"/>
    <s v="NL"/>
    <m/>
    <m/>
    <m/>
    <m/>
    <s v="WarnerMedia"/>
    <x v="441"/>
    <s v="Cartoon Network"/>
    <s v="International"/>
    <m/>
    <s v="International"/>
    <s v="Kids"/>
    <s v="Y"/>
    <s v="Y"/>
    <s v="Y"/>
    <s v="N"/>
    <m/>
    <m/>
    <x v="1"/>
    <s v="N"/>
    <m/>
  </r>
  <r>
    <n v="50346"/>
    <s v="UID50032"/>
    <s v="CNN"/>
    <x v="496"/>
    <s v="CNN International"/>
    <x v="0"/>
    <s v="EN"/>
    <m/>
    <m/>
    <m/>
    <m/>
    <s v="WarnerMedia"/>
    <x v="442"/>
    <s v="CNN"/>
    <s v="International"/>
    <m/>
    <s v="International"/>
    <s v="News"/>
    <s v="Y"/>
    <s v="Y"/>
    <s v="Y"/>
    <s v="N"/>
    <m/>
    <m/>
    <x v="1"/>
    <s v="N"/>
    <m/>
  </r>
  <r>
    <n v="50347"/>
    <s v="UID50097"/>
    <s v="TCMF"/>
    <x v="497"/>
    <s v="TCM Cinema FR"/>
    <x v="0"/>
    <s v="FR"/>
    <m/>
    <m/>
    <m/>
    <m/>
    <s v="WarnerMedia"/>
    <x v="443"/>
    <s v="TCM Cinema"/>
    <s v="International"/>
    <m/>
    <s v="International"/>
    <s v="Entertainment"/>
    <s v="Y"/>
    <s v="Y"/>
    <s v="N"/>
    <s v="N"/>
    <m/>
    <m/>
    <x v="1"/>
    <s v="N"/>
    <m/>
  </r>
  <r>
    <n v="50348"/>
    <s v="UID50030"/>
    <s v="TV5"/>
    <x v="498"/>
    <s v="TV5 Monde FBS"/>
    <x v="0"/>
    <s v="FR"/>
    <m/>
    <m/>
    <m/>
    <m/>
    <s v="TV5 Monde"/>
    <x v="444"/>
    <s v="TV5 Monde FBS"/>
    <s v="International"/>
    <m/>
    <s v="International"/>
    <s v="General"/>
    <s v="Y"/>
    <s v="Y"/>
    <s v="Y"/>
    <s v="N"/>
    <m/>
    <m/>
    <x v="1"/>
    <s v="N"/>
    <m/>
  </r>
  <r>
    <n v="50349"/>
    <s v="UID50142"/>
    <s v="MTVF"/>
    <x v="499"/>
    <s v="MTV FR"/>
    <x v="0"/>
    <s v="FR"/>
    <m/>
    <m/>
    <m/>
    <m/>
    <s v="Viacom Media Networks"/>
    <x v="445"/>
    <s v="MTV"/>
    <s v="International"/>
    <m/>
    <s v="International"/>
    <s v="Music"/>
    <s v="Y"/>
    <s v="Y"/>
    <s v="Y"/>
    <s v="N"/>
    <m/>
    <m/>
    <x v="1"/>
    <s v="N"/>
    <m/>
  </r>
  <r>
    <n v="50350"/>
    <s v="UID50331"/>
    <s v="MTVHits"/>
    <x v="500"/>
    <s v="MTV Hits"/>
    <x v="0"/>
    <s v="FR"/>
    <m/>
    <m/>
    <m/>
    <m/>
    <s v="Viacom Media Networks"/>
    <x v="446"/>
    <s v="MTV Hits"/>
    <s v="International"/>
    <m/>
    <s v="International"/>
    <s v="Music"/>
    <s v="Y"/>
    <s v="Y"/>
    <s v="N"/>
    <s v="N"/>
    <m/>
    <m/>
    <x v="1"/>
    <s v="N"/>
    <m/>
  </r>
  <r>
    <n v="50351"/>
    <s v="UID50143"/>
    <s v="MTVN"/>
    <x v="501"/>
    <s v="MTV NL"/>
    <x v="0"/>
    <s v="NL"/>
    <m/>
    <m/>
    <m/>
    <m/>
    <s v="Viacom Media Networks"/>
    <x v="447"/>
    <s v="MTV"/>
    <s v="International"/>
    <m/>
    <s v="International"/>
    <s v="Music"/>
    <s v="Y"/>
    <s v="Y"/>
    <s v="Y"/>
    <s v="N"/>
    <m/>
    <m/>
    <x v="1"/>
    <s v="N"/>
    <m/>
  </r>
  <r>
    <n v="50352"/>
    <s v="UID50315"/>
    <s v="MTVHD"/>
    <x v="502"/>
    <s v="MTV Live HD"/>
    <x v="2"/>
    <s v="FR"/>
    <m/>
    <m/>
    <m/>
    <m/>
    <s v="Viacom Media Networks"/>
    <x v="448"/>
    <s v="MTV"/>
    <s v="International"/>
    <m/>
    <s v="International"/>
    <s v="Music"/>
    <s v="Y"/>
    <s v="Y"/>
    <s v="N"/>
    <s v="N"/>
    <m/>
    <m/>
    <x v="1"/>
    <s v="N"/>
    <m/>
  </r>
  <r>
    <n v="50355"/>
    <s v="UID2070"/>
    <s v="NickJrF"/>
    <x v="503"/>
    <s v="Nick Jr. FR"/>
    <x v="0"/>
    <s v="FR"/>
    <m/>
    <m/>
    <m/>
    <m/>
    <s v="Viacom Media Networks"/>
    <x v="449"/>
    <s v="Nick Jr."/>
    <s v="International"/>
    <m/>
    <s v="International"/>
    <s v="Kids"/>
    <s v="Y"/>
    <s v="Y"/>
    <s v="Y"/>
    <s v="N"/>
    <m/>
    <m/>
    <x v="1"/>
    <s v="N"/>
    <m/>
  </r>
  <r>
    <n v="50357"/>
    <s v="UID50314"/>
    <s v="nickF"/>
    <x v="504"/>
    <s v="Nickelodeon FR"/>
    <x v="0"/>
    <s v="FR"/>
    <m/>
    <m/>
    <m/>
    <m/>
    <s v="Viacom Media Networks"/>
    <x v="450"/>
    <s v="Nickelodeon"/>
    <s v="International"/>
    <m/>
    <s v="International"/>
    <s v="Kids"/>
    <s v="Y"/>
    <s v="Y"/>
    <s v="Y"/>
    <s v="N"/>
    <m/>
    <m/>
    <x v="1"/>
    <s v="N"/>
    <m/>
  </r>
  <r>
    <n v="50358"/>
    <s v="UID50153"/>
    <s v="NickJrN"/>
    <x v="505"/>
    <s v="Nick Jr. NL"/>
    <x v="0"/>
    <s v="NL"/>
    <m/>
    <m/>
    <m/>
    <m/>
    <s v="Viacom Media Networks"/>
    <x v="451"/>
    <s v="Nick Jr."/>
    <s v="International"/>
    <m/>
    <s v="International"/>
    <s v="Kids"/>
    <s v="Y"/>
    <s v="Y"/>
    <s v="Y"/>
    <s v="N"/>
    <m/>
    <m/>
    <x v="1"/>
    <s v="N"/>
    <m/>
  </r>
  <r>
    <n v="50359"/>
    <s v="UID50039"/>
    <s v="nickN"/>
    <x v="506"/>
    <s v="Nickelodeon Spinke NL"/>
    <x v="0"/>
    <s v="NL"/>
    <m/>
    <m/>
    <m/>
    <m/>
    <s v="Viacom Media Networks"/>
    <x v="452"/>
    <s v="Nickelodeon"/>
    <s v="International"/>
    <m/>
    <s v="International"/>
    <s v="Kids"/>
    <s v="Y"/>
    <s v="Y"/>
    <s v="Y"/>
    <s v="N"/>
    <m/>
    <m/>
    <x v="1"/>
    <s v="N"/>
    <m/>
  </r>
  <r>
    <n v="50360"/>
    <s v="UID50165"/>
    <s v="NicToon"/>
    <x v="507"/>
    <s v="Nicktoons"/>
    <x v="0"/>
    <s v="NL"/>
    <m/>
    <m/>
    <m/>
    <m/>
    <s v="Viacom Media Networks"/>
    <x v="453"/>
    <s v="Nicktoons"/>
    <s v="International"/>
    <m/>
    <s v="International"/>
    <s v="Kids"/>
    <s v="Y"/>
    <s v="Y"/>
    <s v="Y"/>
    <s v="N"/>
    <m/>
    <m/>
    <x v="1"/>
    <s v="N"/>
    <m/>
  </r>
  <r>
    <n v="50361"/>
    <m/>
    <s v="Nick Hits"/>
    <x v="508"/>
    <s v="Nick Hits"/>
    <x v="0"/>
    <s v="NL"/>
    <m/>
    <m/>
    <m/>
    <m/>
    <s v="Viacom Media Networks"/>
    <x v="454"/>
    <s v="Nick Hits"/>
    <s v="International"/>
    <m/>
    <s v="International"/>
    <s v="Kids"/>
    <s v="Y"/>
    <s v="N"/>
    <s v="N"/>
    <s v="N"/>
    <m/>
    <m/>
    <x v="1"/>
    <s v="N"/>
    <m/>
  </r>
  <r>
    <n v="50362"/>
    <s v="UID50144"/>
    <s v="CCNL"/>
    <x v="509"/>
    <s v="Comedy Central (NL)"/>
    <x v="0"/>
    <s v="NL"/>
    <m/>
    <m/>
    <m/>
    <m/>
    <s v="Viacom Media Networks"/>
    <x v="455"/>
    <s v="Comedy Central (NL)"/>
    <s v="International"/>
    <m/>
    <s v="International"/>
    <s v="Entertainment"/>
    <s v="Y"/>
    <s v="Y"/>
    <s v="Y"/>
    <s v="N"/>
    <m/>
    <m/>
    <x v="1"/>
    <s v="N"/>
    <m/>
  </r>
  <r>
    <n v="50363"/>
    <s v="UID50168"/>
    <s v="MTV80S"/>
    <x v="510"/>
    <s v="MTV80's"/>
    <x v="0"/>
    <s v="FR"/>
    <m/>
    <m/>
    <m/>
    <m/>
    <s v="Viacom Media Networks"/>
    <x v="456"/>
    <s v="MTV80's"/>
    <s v="International"/>
    <m/>
    <s v="International"/>
    <s v="Music"/>
    <s v="Y"/>
    <s v="Y"/>
    <s v="N"/>
    <s v="N"/>
    <m/>
    <m/>
    <x v="1"/>
    <s v="N"/>
    <m/>
  </r>
  <r>
    <n v="50364"/>
    <s v="UID50037"/>
    <s v="Een"/>
    <x v="511"/>
    <s v="één"/>
    <x v="0"/>
    <s v="NL"/>
    <m/>
    <m/>
    <m/>
    <m/>
    <s v="Vlaamse Radio en Televisieomroep (VRT)"/>
    <x v="457"/>
    <s v="één"/>
    <s v="Must Carry"/>
    <s v="Must Carry"/>
    <s v="Local"/>
    <s v="General"/>
    <s v="Y"/>
    <s v="Y"/>
    <s v="Y"/>
    <s v="N"/>
    <m/>
    <m/>
    <x v="1"/>
    <s v="Y"/>
    <s v="Een"/>
  </r>
  <r>
    <n v="50365"/>
    <s v="UID50208"/>
    <s v="eenHD"/>
    <x v="512"/>
    <s v="één HD"/>
    <x v="2"/>
    <s v="NL"/>
    <m/>
    <m/>
    <m/>
    <m/>
    <s v="Vlaamse Radio en Televisieomroep (VRT)"/>
    <x v="457"/>
    <s v="één"/>
    <s v="Must Carry"/>
    <s v="Must Carry"/>
    <s v="Local"/>
    <s v="General"/>
    <s v="Y"/>
    <s v="Y"/>
    <s v="Y"/>
    <s v="N"/>
    <m/>
    <m/>
    <x v="1"/>
    <s v="Y"/>
    <s v="Een"/>
  </r>
  <r>
    <n v="50366"/>
    <s v="UID50084"/>
    <s v="Canvas"/>
    <x v="513"/>
    <s v="Canvas"/>
    <x v="0"/>
    <s v="NL"/>
    <m/>
    <m/>
    <m/>
    <m/>
    <s v="Vlaamse Radio en Televisieomroep (VRT)"/>
    <x v="458"/>
    <s v="Canvas"/>
    <s v="Must Carry"/>
    <s v="Must Carry"/>
    <s v="Local"/>
    <s v="General"/>
    <s v="Y"/>
    <s v="Y"/>
    <s v="Y"/>
    <s v="N"/>
    <m/>
    <m/>
    <x v="1"/>
    <s v="Y"/>
    <s v="Canvas"/>
  </r>
  <r>
    <n v="50367"/>
    <s v="UID50306"/>
    <s v="CanvasHD"/>
    <x v="514"/>
    <s v="Canvas HD"/>
    <x v="2"/>
    <s v="NL"/>
    <m/>
    <m/>
    <m/>
    <m/>
    <s v="Vlaamse Radio en Televisieomroep (VRT)"/>
    <x v="458"/>
    <s v="Canvas"/>
    <s v="Must Carry"/>
    <s v="Must Carry"/>
    <s v="Local"/>
    <s v="General"/>
    <s v="Y"/>
    <s v="Y"/>
    <s v="Y"/>
    <s v="N"/>
    <m/>
    <m/>
    <x v="1"/>
    <s v="Y"/>
    <s v="Canvas"/>
  </r>
  <r>
    <n v="50368"/>
    <s v="UID50310"/>
    <s v="Ketnet"/>
    <x v="515"/>
    <s v="Ketnet"/>
    <x v="0"/>
    <s v="NL"/>
    <m/>
    <m/>
    <m/>
    <m/>
    <s v="Vlaamse Radio en Televisieomroep (VRT)"/>
    <x v="459"/>
    <s v="Ketnet"/>
    <s v="Must Carry"/>
    <s v="Must Carry"/>
    <s v="Local"/>
    <s v="Kids"/>
    <s v="Y"/>
    <s v="Y"/>
    <s v="N"/>
    <s v="N"/>
    <m/>
    <m/>
    <x v="1"/>
    <s v="Y"/>
    <s v="Ketnet"/>
  </r>
  <r>
    <n v="50369"/>
    <s v="UID50179"/>
    <s v="Klara"/>
    <x v="516"/>
    <s v="Klara"/>
    <x v="0"/>
    <s v="NL"/>
    <m/>
    <m/>
    <m/>
    <m/>
    <s v="Vlaamse Radio en Televisieomroep (VRT)"/>
    <x v="460"/>
    <s v="Klara"/>
    <s v="Must Carry"/>
    <s v="Must Carry"/>
    <s v="Local"/>
    <s v="Radio"/>
    <s v="Y"/>
    <s v="N"/>
    <s v="N"/>
    <s v="N"/>
    <m/>
    <m/>
    <x v="1"/>
    <s v="N"/>
    <m/>
  </r>
  <r>
    <n v="50370"/>
    <s v="UID50180"/>
    <s v="KlaraC"/>
    <x v="517"/>
    <s v="Klara Continuo"/>
    <x v="0"/>
    <s v="NL"/>
    <m/>
    <m/>
    <m/>
    <m/>
    <s v="Vlaamse Radio en Televisieomroep (VRT)"/>
    <x v="461"/>
    <s v="Klara Continuo"/>
    <s v="Must Carry"/>
    <s v="Must Carry"/>
    <s v="Local"/>
    <s v="Radio"/>
    <s v="Y"/>
    <s v="N"/>
    <s v="N"/>
    <s v="N"/>
    <m/>
    <m/>
    <x v="1"/>
    <s v="N"/>
    <m/>
  </r>
  <r>
    <n v="50371"/>
    <s v="UID50177"/>
    <s v="MNM"/>
    <x v="518"/>
    <s v="MNM"/>
    <x v="0"/>
    <s v="NL"/>
    <m/>
    <m/>
    <m/>
    <m/>
    <s v="Vlaamse Radio en Televisieomroep (VRT)"/>
    <x v="462"/>
    <s v="MNM"/>
    <s v="Must Carry"/>
    <s v="Must Carry"/>
    <s v="Local"/>
    <s v="Radio"/>
    <s v="Y"/>
    <s v="N"/>
    <s v="N"/>
    <s v="N"/>
    <m/>
    <m/>
    <x v="1"/>
    <s v="N"/>
    <m/>
  </r>
  <r>
    <n v="50372"/>
    <s v="UID50178"/>
    <s v="MNMH"/>
    <x v="519"/>
    <s v="MNM Hits"/>
    <x v="0"/>
    <s v="NL"/>
    <m/>
    <m/>
    <m/>
    <m/>
    <s v="Vlaamse Radio en Televisieomroep (VRT)"/>
    <x v="463"/>
    <s v="MNM Hits"/>
    <s v="Must Carry"/>
    <s v="Must Carry"/>
    <s v="Local"/>
    <s v="Radio"/>
    <s v="Y"/>
    <s v="N"/>
    <s v="N"/>
    <s v="N"/>
    <m/>
    <m/>
    <x v="1"/>
    <s v="N"/>
    <m/>
  </r>
  <r>
    <n v="50373"/>
    <s v="UID50182"/>
    <s v="VRTNWS"/>
    <x v="135"/>
    <s v="VRT NWS"/>
    <x v="0"/>
    <s v="NL"/>
    <m/>
    <m/>
    <m/>
    <m/>
    <s v="Vlaamse Radio en Televisieomroep (VRT)"/>
    <x v="126"/>
    <s v="VRT NWS"/>
    <s v="Must Carry"/>
    <s v="Must Carry"/>
    <s v="Local"/>
    <s v="Radio"/>
    <s v="Y"/>
    <s v="N"/>
    <s v="N"/>
    <s v="N"/>
    <m/>
    <m/>
    <x v="1"/>
    <s v="N"/>
    <m/>
  </r>
  <r>
    <n v="50374"/>
    <s v="UID50170"/>
    <s v="Radio1"/>
    <x v="520"/>
    <s v="Radio 1"/>
    <x v="0"/>
    <s v="NL"/>
    <m/>
    <m/>
    <m/>
    <m/>
    <s v="Vlaamse Radio en Televisieomroep (VRT)"/>
    <x v="464"/>
    <s v="Radio 1"/>
    <s v="Must Carry"/>
    <s v="Must Carry"/>
    <s v="Local"/>
    <s v="Radio"/>
    <s v="Y"/>
    <s v="N"/>
    <s v="N"/>
    <s v="N"/>
    <m/>
    <m/>
    <x v="1"/>
    <s v="N"/>
    <m/>
  </r>
  <r>
    <n v="50375"/>
    <s v="UID50175"/>
    <s v="R2A"/>
    <x v="521"/>
    <s v="Radio 2 Antwerpen"/>
    <x v="0"/>
    <s v="NL"/>
    <m/>
    <m/>
    <m/>
    <m/>
    <s v="Vlaamse Radio en Televisieomroep (VRT)"/>
    <x v="465"/>
    <s v="Radio 2"/>
    <s v="Must Carry"/>
    <s v="Must Carry"/>
    <s v="Local"/>
    <s v="Radio"/>
    <s v="Y"/>
    <s v="N"/>
    <s v="N"/>
    <s v="N"/>
    <m/>
    <m/>
    <x v="1"/>
    <s v="N"/>
    <m/>
  </r>
  <r>
    <n v="50376"/>
    <s v="UID50174"/>
    <s v="R2L"/>
    <x v="522"/>
    <s v="Radio 2 Limburg"/>
    <x v="0"/>
    <s v="NL"/>
    <m/>
    <m/>
    <m/>
    <m/>
    <s v="Vlaamse Radio en Televisieomroep (VRT)"/>
    <x v="466"/>
    <s v="Radio 2"/>
    <s v="Must Carry"/>
    <s v="Must Carry"/>
    <s v="Local"/>
    <s v="Radio"/>
    <s v="Y"/>
    <s v="N"/>
    <s v="N"/>
    <s v="N"/>
    <m/>
    <m/>
    <x v="1"/>
    <s v="N"/>
    <m/>
  </r>
  <r>
    <n v="50377"/>
    <s v="UID50171"/>
    <s v="R2OV"/>
    <x v="523"/>
    <s v="Radio 2 Oost-Vlaanderen"/>
    <x v="0"/>
    <s v="NL"/>
    <m/>
    <m/>
    <m/>
    <m/>
    <s v="Vlaamse Radio en Televisieomroep (VRT)"/>
    <x v="467"/>
    <s v="Radio 2"/>
    <s v="Must Carry"/>
    <s v="Must Carry"/>
    <s v="Local"/>
    <s v="Radio"/>
    <s v="Y"/>
    <s v="N"/>
    <s v="N"/>
    <s v="N"/>
    <m/>
    <m/>
    <x v="1"/>
    <s v="N"/>
    <m/>
  </r>
  <r>
    <n v="50378"/>
    <s v="UID50173"/>
    <s v="R2VB"/>
    <x v="524"/>
    <s v="Radio 2 Vlaams-Brabant"/>
    <x v="0"/>
    <s v="NL"/>
    <m/>
    <m/>
    <m/>
    <m/>
    <s v="Vlaamse Radio en Televisieomroep (VRT)"/>
    <x v="468"/>
    <s v="Radio 2"/>
    <s v="Must Carry"/>
    <s v="Must Carry"/>
    <s v="Local"/>
    <s v="Radio"/>
    <s v="Y"/>
    <s v="N"/>
    <s v="N"/>
    <s v="N"/>
    <m/>
    <m/>
    <x v="1"/>
    <s v="N"/>
    <m/>
  </r>
  <r>
    <n v="50379"/>
    <s v="UID50172"/>
    <s v="R2WV"/>
    <x v="525"/>
    <s v="Radio 2 West-Vlaanderen"/>
    <x v="0"/>
    <s v="NL"/>
    <m/>
    <m/>
    <m/>
    <m/>
    <s v="Vlaamse Radio en Televisieomroep (VRT)"/>
    <x v="469"/>
    <s v="Radio 2"/>
    <s v="Must Carry"/>
    <s v="Must Carry"/>
    <s v="Local"/>
    <s v="Radio"/>
    <s v="Y"/>
    <s v="N"/>
    <s v="N"/>
    <s v="N"/>
    <m/>
    <m/>
    <x v="1"/>
    <s v="N"/>
    <m/>
  </r>
  <r>
    <n v="50380"/>
    <s v="UID50181"/>
    <s v="tijdloze"/>
    <x v="526"/>
    <s v="De tijdloze"/>
    <x v="0"/>
    <s v="NL"/>
    <m/>
    <m/>
    <m/>
    <m/>
    <s v="Vlaamse Radio en Televisieomroep (VRT)"/>
    <x v="470"/>
    <s v="De tijdloze"/>
    <s v="Must Carry"/>
    <s v="Must Carry"/>
    <s v="Local"/>
    <s v="Radio"/>
    <s v="Y"/>
    <s v="N"/>
    <s v="N"/>
    <s v="N"/>
    <m/>
    <m/>
    <x v="1"/>
    <s v="N"/>
    <m/>
  </r>
  <r>
    <n v="50381"/>
    <s v="UID50176"/>
    <s v="StuBru"/>
    <x v="527"/>
    <s v="Studio Brussel"/>
    <x v="0"/>
    <s v="NL"/>
    <m/>
    <m/>
    <m/>
    <m/>
    <s v="Vlaamse Radio en Televisieomroep (VRT)"/>
    <x v="471"/>
    <s v="Studio Brussel"/>
    <s v="Must Carry"/>
    <s v="Must Carry"/>
    <s v="Local"/>
    <s v="Radio"/>
    <s v="Y"/>
    <s v="N"/>
    <s v="N"/>
    <s v="N"/>
    <m/>
    <m/>
    <x v="1"/>
    <s v="N"/>
    <m/>
  </r>
  <r>
    <n v="50382"/>
    <s v="UID50278"/>
    <s v="Test"/>
    <x v="528"/>
    <m/>
    <x v="0"/>
    <s v="NAV"/>
    <m/>
    <m/>
    <m/>
    <m/>
    <m/>
    <x v="0"/>
    <m/>
    <m/>
    <m/>
    <m/>
    <m/>
    <s v="Y"/>
    <m/>
    <m/>
    <m/>
    <m/>
    <m/>
    <x v="1"/>
    <s v="N"/>
    <m/>
  </r>
  <r>
    <n v="50383"/>
    <s v="UID2174"/>
    <s v="Event"/>
    <x v="528"/>
    <m/>
    <x v="0"/>
    <s v="NAV"/>
    <m/>
    <m/>
    <m/>
    <m/>
    <m/>
    <x v="0"/>
    <m/>
    <m/>
    <m/>
    <m/>
    <m/>
    <s v="Y"/>
    <s v="N"/>
    <s v="N"/>
    <s v="N"/>
    <m/>
    <m/>
    <x v="1"/>
    <s v="N"/>
    <m/>
  </r>
  <r>
    <n v="50385"/>
    <s v="UID0145x991"/>
    <s v="TGOrd1"/>
    <x v="528"/>
    <m/>
    <x v="1"/>
    <s v="NAV"/>
    <m/>
    <m/>
    <m/>
    <m/>
    <m/>
    <x v="0"/>
    <m/>
    <m/>
    <m/>
    <m/>
    <m/>
    <s v="Y"/>
    <s v="N"/>
    <s v="N"/>
    <s v="N"/>
    <m/>
    <m/>
    <x v="1"/>
    <s v="N"/>
    <m/>
  </r>
  <r>
    <n v="50399"/>
    <m/>
    <s v="BGC 11 9 N"/>
    <x v="529"/>
    <s v="Proximus 11 Nine NL"/>
    <x v="0"/>
    <s v="NL"/>
    <m/>
    <m/>
    <m/>
    <m/>
    <s v="Proximus"/>
    <x v="472"/>
    <s v="Proximus 11"/>
    <s v="Own Production"/>
    <m/>
    <s v="Local"/>
    <s v="Football"/>
    <s v="Y"/>
    <s v="N"/>
    <s v="N"/>
    <s v="N"/>
    <m/>
    <m/>
    <x v="1"/>
    <s v="N"/>
    <m/>
  </r>
  <r>
    <n v="50400"/>
    <m/>
    <s v="CCTV News"/>
    <x v="530"/>
    <s v="CCTV News"/>
    <x v="1"/>
    <m/>
    <m/>
    <m/>
    <m/>
    <m/>
    <m/>
    <x v="0"/>
    <m/>
    <s v="International"/>
    <m/>
    <s v="Local"/>
    <m/>
    <s v="Y"/>
    <s v="N"/>
    <s v="N"/>
    <s v="N"/>
    <m/>
    <m/>
    <x v="1"/>
    <s v="N"/>
    <m/>
  </r>
  <r>
    <n v="50401"/>
    <m/>
    <s v="ESPN"/>
    <x v="531"/>
    <s v="ESPN Classic"/>
    <x v="1"/>
    <s v="FR"/>
    <m/>
    <m/>
    <m/>
    <m/>
    <s v="The Walt Disney Company"/>
    <x v="0"/>
    <m/>
    <s v="International"/>
    <m/>
    <s v="International"/>
    <s v="SPORT"/>
    <s v="Y"/>
    <s v="N"/>
    <s v="N"/>
    <s v="N"/>
    <m/>
    <m/>
    <x v="1"/>
    <s v="N"/>
    <m/>
  </r>
  <r>
    <n v="50402"/>
    <m/>
    <s v="ESPN America"/>
    <x v="532"/>
    <s v="ESPN America"/>
    <x v="1"/>
    <s v="EN"/>
    <m/>
    <m/>
    <m/>
    <m/>
    <s v="The Walt Disney Company"/>
    <x v="0"/>
    <m/>
    <s v="International"/>
    <m/>
    <s v="International"/>
    <s v="SPORT"/>
    <s v="Y"/>
    <s v="N"/>
    <s v="N"/>
    <s v="N"/>
    <m/>
    <m/>
    <x v="1"/>
    <s v="N"/>
    <m/>
  </r>
  <r>
    <n v="50403"/>
    <m/>
    <s v="ESPN Classic"/>
    <x v="531"/>
    <s v="ESPN Classic"/>
    <x v="1"/>
    <s v="FR"/>
    <m/>
    <m/>
    <m/>
    <m/>
    <s v="The Walt Disney Company"/>
    <x v="0"/>
    <m/>
    <s v="International"/>
    <m/>
    <s v="International"/>
    <s v="SPORT"/>
    <s v="Y"/>
    <s v="N"/>
    <s v="N"/>
    <s v="N"/>
    <m/>
    <m/>
    <x v="1"/>
    <s v="N"/>
    <m/>
  </r>
  <r>
    <n v="50404"/>
    <m/>
    <s v="FashFl"/>
    <x v="533"/>
    <s v="Fashion One NL"/>
    <x v="0"/>
    <s v="NL"/>
    <m/>
    <m/>
    <m/>
    <m/>
    <s v="Bigfoot Entertainment"/>
    <x v="473"/>
    <s v="Fashion One NL"/>
    <s v="International"/>
    <m/>
    <s v="International"/>
    <s v="Fashion"/>
    <s v="Y"/>
    <s v="N"/>
    <s v="N"/>
    <s v="N"/>
    <m/>
    <m/>
    <x v="1"/>
    <s v="N"/>
    <m/>
  </r>
  <r>
    <n v="50405"/>
    <m/>
    <s v="Hallmrk"/>
    <x v="534"/>
    <s v="Hallmark"/>
    <x v="1"/>
    <s v="EN"/>
    <m/>
    <m/>
    <m/>
    <m/>
    <m/>
    <x v="0"/>
    <m/>
    <s v="International"/>
    <m/>
    <s v="International"/>
    <m/>
    <s v="Y"/>
    <s v="N"/>
    <s v="N"/>
    <s v="N"/>
    <m/>
    <m/>
    <x v="1"/>
    <s v="N"/>
    <m/>
  </r>
  <r>
    <n v="50406"/>
    <m/>
    <s v="HD1"/>
    <x v="535"/>
    <s v="HD1"/>
    <x v="1"/>
    <s v="NL"/>
    <m/>
    <m/>
    <m/>
    <m/>
    <m/>
    <x v="0"/>
    <m/>
    <s v="International"/>
    <m/>
    <s v="International"/>
    <m/>
    <s v="Y"/>
    <s v="N"/>
    <s v="N"/>
    <s v="N"/>
    <m/>
    <m/>
    <x v="1"/>
    <s v="N"/>
    <m/>
  </r>
  <r>
    <n v="50408"/>
    <m/>
    <s v="Libelle TV"/>
    <x v="536"/>
    <s v="Libelle TV"/>
    <x v="1"/>
    <s v="NL"/>
    <m/>
    <m/>
    <m/>
    <m/>
    <m/>
    <x v="0"/>
    <m/>
    <s v="International"/>
    <m/>
    <s v="International"/>
    <m/>
    <s v="Y"/>
    <s v="N"/>
    <s v="N"/>
    <s v="N"/>
    <m/>
    <m/>
    <x v="1"/>
    <s v="N"/>
    <m/>
  </r>
  <r>
    <n v="50409"/>
    <m/>
    <s v="Luxe TV"/>
    <x v="537"/>
    <s v="Luxe TV"/>
    <x v="1"/>
    <s v="NL"/>
    <m/>
    <m/>
    <m/>
    <m/>
    <m/>
    <x v="0"/>
    <m/>
    <s v="International"/>
    <m/>
    <s v="International"/>
    <m/>
    <s v="Y"/>
    <s v="N"/>
    <s v="N"/>
    <s v="N"/>
    <m/>
    <m/>
    <x v="1"/>
    <s v="N"/>
    <m/>
  </r>
  <r>
    <n v="50410"/>
    <m/>
    <s v="LuxeHD"/>
    <x v="538"/>
    <s v="Luxe TV HD"/>
    <x v="1"/>
    <s v="NL"/>
    <m/>
    <m/>
    <m/>
    <m/>
    <m/>
    <x v="0"/>
    <m/>
    <s v="International"/>
    <m/>
    <s v="International"/>
    <m/>
    <s v="Y"/>
    <s v="N"/>
    <s v="N"/>
    <s v="N"/>
    <m/>
    <m/>
    <x v="1"/>
    <s v="N"/>
    <m/>
  </r>
  <r>
    <n v="50411"/>
    <m/>
    <s v="Man-X"/>
    <x v="539"/>
    <s v="Man-X"/>
    <x v="1"/>
    <s v="FR"/>
    <m/>
    <m/>
    <m/>
    <m/>
    <m/>
    <x v="0"/>
    <m/>
    <s v="International"/>
    <m/>
    <s v="International"/>
    <m/>
    <s v="Y"/>
    <s v="N"/>
    <s v="N"/>
    <s v="N"/>
    <m/>
    <m/>
    <x v="1"/>
    <s v="N"/>
    <m/>
  </r>
  <r>
    <n v="50412"/>
    <m/>
    <s v="MTVBnw"/>
    <x v="540"/>
    <s v="MTVBnw"/>
    <x v="1"/>
    <s v="NL"/>
    <m/>
    <m/>
    <m/>
    <m/>
    <s v="Viacom Media Networks"/>
    <x v="0"/>
    <m/>
    <s v="International"/>
    <m/>
    <s v="International"/>
    <m/>
    <s v="Y"/>
    <s v="N"/>
    <s v="N"/>
    <s v="N"/>
    <m/>
    <m/>
    <x v="1"/>
    <s v="N"/>
    <m/>
  </r>
  <r>
    <n v="50413"/>
    <m/>
    <s v="Nickelodeon NL HD"/>
    <x v="541"/>
    <s v="Nickelodeon NL HD"/>
    <x v="2"/>
    <s v="NL"/>
    <m/>
    <m/>
    <m/>
    <m/>
    <s v="Viacom Media Networks"/>
    <x v="474"/>
    <s v="Nickelodeon"/>
    <s v="International"/>
    <m/>
    <s v="International"/>
    <s v="Kids"/>
    <s v="Y"/>
    <s v="N"/>
    <s v="N"/>
    <s v="N"/>
    <m/>
    <m/>
    <x v="1"/>
    <s v="N"/>
    <m/>
  </r>
  <r>
    <n v="50414"/>
    <m/>
    <s v="Odyssée"/>
    <x v="542"/>
    <s v="Odyssée"/>
    <x v="1"/>
    <s v="FR"/>
    <m/>
    <m/>
    <m/>
    <m/>
    <m/>
    <x v="0"/>
    <m/>
    <s v="International"/>
    <m/>
    <s v="International"/>
    <m/>
    <s v="Y"/>
    <s v="N"/>
    <s v="N"/>
    <s v="N"/>
    <m/>
    <m/>
    <x v="1"/>
    <s v="N"/>
    <m/>
  </r>
  <r>
    <n v="50415"/>
    <m/>
    <s v="ProSieben"/>
    <x v="543"/>
    <s v="ProSieben HD"/>
    <x v="2"/>
    <s v="DE"/>
    <m/>
    <m/>
    <m/>
    <m/>
    <s v="ProSiebenSat.1 Media"/>
    <x v="174"/>
    <s v="ProSieben"/>
    <s v="Public Broadcaster"/>
    <m/>
    <s v="International"/>
    <s v="General"/>
    <s v="Y"/>
    <s v="N"/>
    <s v="N"/>
    <s v="N"/>
    <m/>
    <m/>
    <x v="1"/>
    <s v="N"/>
    <m/>
  </r>
  <r>
    <n v="50416"/>
    <m/>
    <s v="Sat.1"/>
    <x v="544"/>
    <s v="Sat.1 HD"/>
    <x v="2"/>
    <s v="DE"/>
    <m/>
    <m/>
    <m/>
    <m/>
    <s v="ProSiebenSat.1 Media"/>
    <x v="181"/>
    <s v="Sat.1"/>
    <s v="Public Broadcaster"/>
    <m/>
    <s v="International"/>
    <s v="General"/>
    <s v="Y"/>
    <s v="N"/>
    <s v="N"/>
    <s v="N"/>
    <m/>
    <m/>
    <x v="1"/>
    <s v="N"/>
    <m/>
  </r>
  <r>
    <n v="50417"/>
    <m/>
    <s v="Star [HD]"/>
    <x v="545"/>
    <s v="Star HD"/>
    <x v="1"/>
    <s v="FR"/>
    <m/>
    <m/>
    <m/>
    <m/>
    <m/>
    <x v="0"/>
    <m/>
    <s v="International"/>
    <m/>
    <s v="International"/>
    <m/>
    <s v="Y"/>
    <s v="N"/>
    <s v="N"/>
    <s v="N"/>
    <m/>
    <m/>
    <x v="1"/>
    <s v="N"/>
    <m/>
  </r>
  <r>
    <n v="50418"/>
    <m/>
    <s v="TCMN"/>
    <x v="546"/>
    <s v="TCM Cinema NL"/>
    <x v="0"/>
    <s v="NL"/>
    <m/>
    <m/>
    <m/>
    <m/>
    <s v="WarnerMedia"/>
    <x v="443"/>
    <s v="TCM Cinema"/>
    <s v="International"/>
    <m/>
    <s v="International"/>
    <s v="Entertainment"/>
    <s v="Y"/>
    <s v="N"/>
    <s v="N"/>
    <s v="N"/>
    <m/>
    <m/>
    <x v="1"/>
    <s v="N"/>
    <m/>
  </r>
  <r>
    <n v="50419"/>
    <m/>
    <s v="TraLiv"/>
    <x v="547"/>
    <s v="Discovery Travel &amp; Living"/>
    <x v="1"/>
    <s v="FR"/>
    <m/>
    <m/>
    <m/>
    <m/>
    <m/>
    <x v="0"/>
    <m/>
    <s v="International"/>
    <m/>
    <s v="International"/>
    <m/>
    <s v="Y"/>
    <s v="N"/>
    <s v="N"/>
    <s v="N"/>
    <m/>
    <m/>
    <x v="1"/>
    <s v="N"/>
    <m/>
  </r>
  <r>
    <n v="50420"/>
    <m/>
    <s v="TNT"/>
    <x v="546"/>
    <s v="TCM Cinema NL"/>
    <x v="0"/>
    <s v="FR"/>
    <m/>
    <m/>
    <m/>
    <m/>
    <m/>
    <x v="0"/>
    <m/>
    <s v="International"/>
    <m/>
    <s v="International"/>
    <m/>
    <s v="Y"/>
    <s v="N"/>
    <s v="N"/>
    <s v="N"/>
    <m/>
    <m/>
    <x v="1"/>
    <s v="N"/>
    <m/>
  </r>
  <r>
    <n v="50421"/>
    <m/>
    <s v="Vitaliteit"/>
    <x v="548"/>
    <s v="Vitaliteit"/>
    <x v="1"/>
    <s v="NL"/>
    <m/>
    <m/>
    <m/>
    <m/>
    <m/>
    <x v="0"/>
    <m/>
    <s v="International"/>
    <m/>
    <s v="International"/>
    <m/>
    <s v="Y"/>
    <s v="N"/>
    <s v="N"/>
    <s v="N"/>
    <m/>
    <m/>
    <x v="1"/>
    <s v="N"/>
    <m/>
  </r>
  <r>
    <n v="50422"/>
    <m/>
    <s v="XXL"/>
    <x v="208"/>
    <s v="XXL"/>
    <x v="1"/>
    <s v="FR"/>
    <m/>
    <m/>
    <m/>
    <m/>
    <m/>
    <x v="0"/>
    <m/>
    <s v="International"/>
    <m/>
    <s v="International"/>
    <m/>
    <s v="Y"/>
    <s v="N"/>
    <s v="N"/>
    <s v="N"/>
    <m/>
    <m/>
    <x v="1"/>
    <s v="N"/>
    <m/>
  </r>
  <r>
    <n v="50426"/>
    <m/>
    <s v="3DD - VOD"/>
    <x v="549"/>
    <s v="3DD - VOD"/>
    <x v="1"/>
    <s v="NAP"/>
    <m/>
    <m/>
    <m/>
    <m/>
    <s v="3DD"/>
    <x v="475"/>
    <s v="3DD - VOD"/>
    <m/>
    <m/>
    <s v="VoD"/>
    <s v="VOD Music"/>
    <s v="N"/>
    <s v="N"/>
    <s v="N"/>
    <s v="N"/>
    <m/>
    <m/>
    <x v="2"/>
    <s v="N"/>
    <m/>
  </r>
  <r>
    <n v="50427"/>
    <m/>
    <s v="A Private View - VOD"/>
    <x v="550"/>
    <s v="A Private View - VOD"/>
    <x v="1"/>
    <s v="NAP"/>
    <m/>
    <m/>
    <m/>
    <m/>
    <s v="A Private View"/>
    <x v="476"/>
    <s v="A Private View - VOD"/>
    <m/>
    <m/>
    <s v="VoD"/>
    <s v="Partner VOD Indep"/>
    <s v="N"/>
    <s v="N"/>
    <s v="N"/>
    <s v="N"/>
    <m/>
    <m/>
    <x v="3"/>
    <s v="N"/>
    <m/>
  </r>
  <r>
    <n v="50428"/>
    <m/>
    <s v="MediaWan - VOD"/>
    <x v="551"/>
    <s v="MediaWan - VOD"/>
    <x v="1"/>
    <s v="NAP"/>
    <m/>
    <m/>
    <m/>
    <m/>
    <s v="MediaWan"/>
    <x v="477"/>
    <s v="MediaWan - VOD"/>
    <s v="International"/>
    <m/>
    <s v="VoD"/>
    <s v="Partner VOD Channels"/>
    <s v="N"/>
    <s v="N"/>
    <s v="N"/>
    <s v="N"/>
    <m/>
    <m/>
    <x v="4"/>
    <s v="N"/>
    <m/>
  </r>
  <r>
    <n v="50429"/>
    <m/>
    <s v="MediaWan - VOD"/>
    <x v="551"/>
    <s v="MediaWan - VOD"/>
    <x v="1"/>
    <s v="NAP"/>
    <m/>
    <m/>
    <m/>
    <m/>
    <s v="MediaWan"/>
    <x v="477"/>
    <s v="MediaWan - VOD"/>
    <s v="International"/>
    <m/>
    <s v="VoD"/>
    <s v="Partner VOD Channels"/>
    <s v="N"/>
    <s v="N"/>
    <s v="N"/>
    <s v="N"/>
    <m/>
    <m/>
    <x v="4"/>
    <s v="N"/>
    <m/>
  </r>
  <r>
    <n v="50430"/>
    <m/>
    <s v="MediaWan - VOD"/>
    <x v="551"/>
    <s v="MediaWan - VOD"/>
    <x v="1"/>
    <s v="NAP"/>
    <m/>
    <m/>
    <m/>
    <m/>
    <s v="MediaWan"/>
    <x v="477"/>
    <s v="MediaWan - VOD"/>
    <s v="International"/>
    <m/>
    <s v="VoD"/>
    <s v="Partner VOD Adult"/>
    <s v="N"/>
    <s v="N"/>
    <s v="N"/>
    <s v="N"/>
    <m/>
    <m/>
    <x v="5"/>
    <s v="N"/>
    <m/>
  </r>
  <r>
    <n v="50431"/>
    <m/>
    <s v="ABC - VOD"/>
    <x v="552"/>
    <s v="ABC - VOD"/>
    <x v="1"/>
    <s v="NAP"/>
    <m/>
    <m/>
    <m/>
    <m/>
    <s v="ABC"/>
    <x v="478"/>
    <s v="ABC - VOD"/>
    <m/>
    <m/>
    <s v="VoD"/>
    <s v="Partner VOD Indep"/>
    <s v="N"/>
    <s v="N"/>
    <s v="N"/>
    <s v="N"/>
    <m/>
    <m/>
    <x v="6"/>
    <s v="N"/>
    <m/>
  </r>
  <r>
    <n v="50432"/>
    <m/>
    <s v="About Premium Content - VOD"/>
    <x v="553"/>
    <s v="About Premium Content - VOD"/>
    <x v="1"/>
    <s v="NAP"/>
    <m/>
    <m/>
    <m/>
    <m/>
    <s v="About Premium Content"/>
    <x v="479"/>
    <s v="About Premium Content - VOD"/>
    <m/>
    <m/>
    <s v="VoD"/>
    <s v="Partner VOD Indep"/>
    <s v="N"/>
    <s v="N"/>
    <s v="N"/>
    <s v="N"/>
    <m/>
    <m/>
    <x v="7"/>
    <s v="N"/>
    <m/>
  </r>
  <r>
    <n v="50433"/>
    <m/>
    <s v="Acht"/>
    <x v="554"/>
    <s v="Acht"/>
    <x v="0"/>
    <s v="NL"/>
    <m/>
    <m/>
    <m/>
    <m/>
    <s v="DPG Media SA"/>
    <x v="480"/>
    <s v="Acht"/>
    <s v="Must Have"/>
    <m/>
    <s v="Local"/>
    <s v="Entertainment"/>
    <s v="Y"/>
    <s v="N"/>
    <s v="N"/>
    <s v="N"/>
    <m/>
    <m/>
    <x v="1"/>
    <s v="N"/>
    <m/>
  </r>
  <r>
    <n v="50434"/>
    <m/>
    <s v="A-Film - VOD"/>
    <x v="555"/>
    <s v="A-Film - VOD"/>
    <x v="1"/>
    <s v="NAP"/>
    <m/>
    <m/>
    <m/>
    <m/>
    <s v="A-Film"/>
    <x v="481"/>
    <s v="A-Film - VOD"/>
    <m/>
    <m/>
    <s v="VoD"/>
    <s v="Partner VOD Indep"/>
    <s v="N"/>
    <s v="N"/>
    <s v="N"/>
    <s v="N"/>
    <m/>
    <m/>
    <x v="8"/>
    <s v="N"/>
    <m/>
  </r>
  <r>
    <n v="50435"/>
    <m/>
    <s v="Alfacam - VOD"/>
    <x v="556"/>
    <s v="Alfacam - VOD"/>
    <x v="1"/>
    <s v="NAP"/>
    <m/>
    <m/>
    <m/>
    <m/>
    <s v="Alfacam"/>
    <x v="482"/>
    <s v="Alfacam - VOD"/>
    <m/>
    <m/>
    <s v="VoD"/>
    <s v="VOD Music"/>
    <s v="N"/>
    <s v="N"/>
    <s v="N"/>
    <s v="N"/>
    <m/>
    <m/>
    <x v="9"/>
    <s v="N"/>
    <m/>
  </r>
  <r>
    <n v="50436"/>
    <m/>
    <s v="Alizé Production - VOD"/>
    <x v="557"/>
    <s v="Alizé Production - VOD"/>
    <x v="1"/>
    <s v="NAP"/>
    <m/>
    <m/>
    <m/>
    <m/>
    <s v="Alizé Production"/>
    <x v="483"/>
    <s v="Alizé Production - VOD"/>
    <m/>
    <m/>
    <s v="VoD"/>
    <s v="Partner VOD CoProd"/>
    <s v="N"/>
    <s v="N"/>
    <s v="N"/>
    <s v="N"/>
    <m/>
    <m/>
    <x v="10"/>
    <s v="N"/>
    <m/>
  </r>
  <r>
    <n v="50437"/>
    <m/>
    <s v="Alternative Film - VOD"/>
    <x v="558"/>
    <s v="Alternative Film - VOD"/>
    <x v="1"/>
    <s v="NAP"/>
    <m/>
    <m/>
    <m/>
    <m/>
    <s v="Alternative Film"/>
    <x v="484"/>
    <s v="Alternative Film - VOD"/>
    <m/>
    <m/>
    <s v="VoD"/>
    <s v="Partner VOD Indep"/>
    <s v="N"/>
    <s v="N"/>
    <s v="N"/>
    <s v="N"/>
    <m/>
    <m/>
    <x v="11"/>
    <s v="N"/>
    <m/>
  </r>
  <r>
    <n v="50438"/>
    <m/>
    <s v="AMC - VOD"/>
    <x v="559"/>
    <s v="AMC - VOD"/>
    <x v="1"/>
    <s v="NAP"/>
    <m/>
    <m/>
    <m/>
    <m/>
    <s v="AMC"/>
    <x v="485"/>
    <s v="AMC - VOD"/>
    <m/>
    <m/>
    <s v="VoD"/>
    <s v="Partner VOD Indep"/>
    <s v="N"/>
    <s v="N"/>
    <s v="N"/>
    <s v="N"/>
    <m/>
    <m/>
    <x v="12"/>
    <s v="N"/>
    <m/>
  </r>
  <r>
    <n v="50439"/>
    <m/>
    <s v="Anga Distribution - VOD"/>
    <x v="560"/>
    <s v="Anga Distribution - VOD"/>
    <x v="1"/>
    <s v="NAP"/>
    <m/>
    <m/>
    <m/>
    <m/>
    <s v="Anga Distribution"/>
    <x v="486"/>
    <s v="Anga Distribution - VOD"/>
    <m/>
    <m/>
    <s v="VoD"/>
    <s v="Partner VOD Indep"/>
    <s v="N"/>
    <s v="N"/>
    <s v="N"/>
    <s v="N"/>
    <m/>
    <m/>
    <x v="13"/>
    <s v="N"/>
    <m/>
  </r>
  <r>
    <n v="50440"/>
    <m/>
    <s v="Anonymes Films - VOD"/>
    <x v="561"/>
    <s v="Anonymes Films - VOD"/>
    <x v="1"/>
    <s v="NAP"/>
    <m/>
    <m/>
    <m/>
    <m/>
    <s v="Anonymes Films"/>
    <x v="487"/>
    <s v="Anonymes Films - VOD"/>
    <m/>
    <m/>
    <s v="VoD"/>
    <s v="Partner VOD Indep"/>
    <s v="N"/>
    <s v="N"/>
    <s v="N"/>
    <s v="N"/>
    <m/>
    <m/>
    <x v="14"/>
    <s v="N"/>
    <m/>
  </r>
  <r>
    <n v="50442"/>
    <m/>
    <s v="Appus - VOD"/>
    <x v="562"/>
    <s v="Appus - VOD"/>
    <x v="1"/>
    <s v="NAP"/>
    <m/>
    <m/>
    <m/>
    <m/>
    <s v="Appus"/>
    <x v="488"/>
    <s v="Appus - VOD"/>
    <m/>
    <m/>
    <s v="VoD"/>
    <s v="Partner VOD CoProd"/>
    <s v="N"/>
    <s v="N"/>
    <s v="N"/>
    <s v="N"/>
    <m/>
    <m/>
    <x v="15"/>
    <s v="N"/>
    <m/>
  </r>
  <r>
    <n v="50443"/>
    <m/>
    <s v="Arendsoog - VOD"/>
    <x v="563"/>
    <s v="Arendsoog - VOD"/>
    <x v="1"/>
    <s v="NAP"/>
    <m/>
    <m/>
    <m/>
    <m/>
    <s v="Arendsoog"/>
    <x v="489"/>
    <s v="Arendsoog - VOD"/>
    <m/>
    <m/>
    <s v="VoD"/>
    <s v="Documentory"/>
    <s v="N"/>
    <s v="N"/>
    <s v="N"/>
    <s v="N"/>
    <m/>
    <m/>
    <x v="9"/>
    <s v="N"/>
    <m/>
  </r>
  <r>
    <n v="50444"/>
    <m/>
    <s v="ARTE - VOD"/>
    <x v="564"/>
    <s v="ARTE - VOD"/>
    <x v="1"/>
    <s v="NAP"/>
    <m/>
    <m/>
    <m/>
    <m/>
    <s v="ARTE"/>
    <x v="490"/>
    <s v="ARTE - VOD"/>
    <m/>
    <m/>
    <s v="VoD"/>
    <s v="Partner VOD Channels"/>
    <s v="N"/>
    <s v="N"/>
    <s v="Y"/>
    <s v="N"/>
    <m/>
    <m/>
    <x v="16"/>
    <s v="N"/>
    <m/>
  </r>
  <r>
    <n v="50445"/>
    <m/>
    <s v="Artémis Productions - VOD"/>
    <x v="565"/>
    <s v="Artémis Productions - VOD"/>
    <x v="1"/>
    <s v="NAP"/>
    <m/>
    <m/>
    <m/>
    <m/>
    <s v="Artémis Productions"/>
    <x v="491"/>
    <s v="Artémis Productions - VOD"/>
    <m/>
    <m/>
    <s v="VoD"/>
    <s v="Partner VOD CoProd"/>
    <s v="N"/>
    <s v="N"/>
    <s v="N"/>
    <s v="N"/>
    <m/>
    <m/>
    <x v="17"/>
    <s v="N"/>
    <m/>
  </r>
  <r>
    <n v="50446"/>
    <m/>
    <s v="Arti Film - VOD"/>
    <x v="566"/>
    <s v="Arti Film - VOD"/>
    <x v="1"/>
    <s v="NAP"/>
    <m/>
    <m/>
    <m/>
    <m/>
    <s v="Arti Film"/>
    <x v="492"/>
    <s v="Arti Film - VOD"/>
    <m/>
    <m/>
    <s v="VoD"/>
    <s v="Partner VOD Indep"/>
    <s v="N"/>
    <s v="N"/>
    <s v="N"/>
    <s v="N"/>
    <m/>
    <m/>
    <x v="18"/>
    <s v="N"/>
    <m/>
  </r>
  <r>
    <n v="50447"/>
    <m/>
    <s v="Athena - VOD"/>
    <x v="567"/>
    <s v="Athena - VOD"/>
    <x v="1"/>
    <s v="NAP"/>
    <m/>
    <m/>
    <m/>
    <m/>
    <s v="Athena"/>
    <x v="493"/>
    <s v="Athena - VOD"/>
    <m/>
    <m/>
    <s v="VoD"/>
    <s v="Partner VOD Indep"/>
    <s v="N"/>
    <s v="N"/>
    <s v="N"/>
    <s v="N"/>
    <m/>
    <m/>
    <x v="19"/>
    <s v="N"/>
    <m/>
  </r>
  <r>
    <n v="50450"/>
    <m/>
    <s v="Bad taste Records - VOD"/>
    <x v="568"/>
    <s v="Bad taste Records - VOD"/>
    <x v="1"/>
    <s v="NAP"/>
    <m/>
    <m/>
    <m/>
    <m/>
    <s v="Bad taste Records"/>
    <x v="494"/>
    <s v="Bad taste Records - VOD"/>
    <m/>
    <m/>
    <s v="VoD"/>
    <s v="VOD Music"/>
    <s v="N"/>
    <s v="N"/>
    <s v="N"/>
    <s v="N"/>
    <m/>
    <m/>
    <x v="9"/>
    <s v="N"/>
    <m/>
  </r>
  <r>
    <n v="50451"/>
    <m/>
    <s v="Balanga - VOD"/>
    <x v="569"/>
    <s v="Balanga - VOD"/>
    <x v="1"/>
    <s v="NAP"/>
    <m/>
    <m/>
    <m/>
    <m/>
    <s v="Balanga"/>
    <x v="495"/>
    <s v="Balanga - VOD"/>
    <m/>
    <m/>
    <s v="VoD"/>
    <s v="Partner VOD Indep"/>
    <s v="N"/>
    <s v="N"/>
    <s v="N"/>
    <s v="N"/>
    <m/>
    <m/>
    <x v="20"/>
    <s v="N"/>
    <m/>
  </r>
  <r>
    <n v="50452"/>
    <m/>
    <s v="BBI Films - VOD"/>
    <x v="570"/>
    <s v="BBI Films - VOD"/>
    <x v="1"/>
    <s v="NAP"/>
    <m/>
    <m/>
    <m/>
    <m/>
    <s v="BBI Films"/>
    <x v="496"/>
    <s v="BBI Films - VOD"/>
    <m/>
    <m/>
    <s v="VoD"/>
    <s v="Partner VOD Indep"/>
    <s v="N"/>
    <s v="N"/>
    <s v="N"/>
    <s v="N"/>
    <m/>
    <m/>
    <x v="21"/>
    <s v="N"/>
    <m/>
  </r>
  <r>
    <n v="50453"/>
    <m/>
    <s v="Belga - VOD"/>
    <x v="571"/>
    <s v="Belga - VOD"/>
    <x v="1"/>
    <s v="NAP"/>
    <m/>
    <m/>
    <m/>
    <m/>
    <s v="Belga"/>
    <x v="497"/>
    <s v="Belga - VOD"/>
    <m/>
    <m/>
    <s v="VoD"/>
    <s v="Partner VOD Indep"/>
    <s v="N"/>
    <s v="N"/>
    <s v="N"/>
    <s v="N"/>
    <m/>
    <m/>
    <x v="22"/>
    <s v="N"/>
    <m/>
  </r>
  <r>
    <n v="50454"/>
    <m/>
    <s v="Benelux Film Dist - VOD"/>
    <x v="572"/>
    <s v="Benelux Film Dist - VOD"/>
    <x v="1"/>
    <s v="NAP"/>
    <m/>
    <m/>
    <m/>
    <m/>
    <s v="Benelux Film Dist"/>
    <x v="498"/>
    <s v="Benelux Film Dist - VOD"/>
    <m/>
    <m/>
    <s v="VoD"/>
    <s v="Partner VOD Indep"/>
    <s v="N"/>
    <s v="N"/>
    <s v="N"/>
    <s v="N"/>
    <m/>
    <m/>
    <x v="23"/>
    <s v="N"/>
    <m/>
  </r>
  <r>
    <n v="50455"/>
    <m/>
    <s v="Berfilms - VOD"/>
    <x v="573"/>
    <s v="Berfilms - VOD"/>
    <x v="1"/>
    <s v="NAP"/>
    <m/>
    <m/>
    <m/>
    <m/>
    <s v="Berfilms"/>
    <x v="499"/>
    <s v="Berfilms - VOD"/>
    <m/>
    <m/>
    <s v="VoD"/>
    <s v="Indep"/>
    <s v="N"/>
    <s v="N"/>
    <s v="N"/>
    <s v="N"/>
    <m/>
    <m/>
    <x v="9"/>
    <s v="N"/>
    <m/>
  </r>
  <r>
    <n v="50456"/>
    <m/>
    <s v="Big Farm - VOD"/>
    <x v="574"/>
    <s v="Big Farm - VOD"/>
    <x v="1"/>
    <s v="NAP"/>
    <m/>
    <m/>
    <m/>
    <m/>
    <s v="Big Farm"/>
    <x v="500"/>
    <s v="Big Farm - VOD"/>
    <m/>
    <m/>
    <s v="VoD"/>
    <s v="Partner VOD CoProd"/>
    <s v="N"/>
    <s v="N"/>
    <s v="N"/>
    <s v="N"/>
    <m/>
    <m/>
    <x v="24"/>
    <s v="N"/>
    <m/>
  </r>
  <r>
    <n v="50457"/>
    <m/>
    <s v="BlazHoffski - VOD"/>
    <x v="575"/>
    <s v="BlazHoffski - VOD"/>
    <x v="1"/>
    <s v="NAP"/>
    <m/>
    <m/>
    <m/>
    <m/>
    <s v="BlazHoffski"/>
    <x v="501"/>
    <s v="BlazHoffski - VOD"/>
    <m/>
    <m/>
    <s v="VoD"/>
    <s v="Partner VOD Indep"/>
    <s v="N"/>
    <s v="N"/>
    <s v="N"/>
    <s v="N"/>
    <m/>
    <m/>
    <x v="25"/>
    <s v="N"/>
    <m/>
  </r>
  <r>
    <n v="50458"/>
    <m/>
    <s v="BlinkTV - VOD"/>
    <x v="576"/>
    <s v="BlinkTV - VOD"/>
    <x v="1"/>
    <s v="NAP"/>
    <m/>
    <m/>
    <m/>
    <m/>
    <s v="BlinkTV"/>
    <x v="502"/>
    <s v="BlinkTV - VOD"/>
    <m/>
    <m/>
    <s v="VoD"/>
    <s v="VOD Music"/>
    <s v="N"/>
    <s v="N"/>
    <s v="N"/>
    <s v="N"/>
    <m/>
    <m/>
    <x v="9"/>
    <s v="N"/>
    <m/>
  </r>
  <r>
    <n v="50459"/>
    <m/>
    <s v="Blue Donkey - VOD"/>
    <x v="577"/>
    <s v="Blue Donkey - VOD"/>
    <x v="1"/>
    <s v="NAP"/>
    <m/>
    <m/>
    <m/>
    <m/>
    <s v="Blue Donkey"/>
    <x v="503"/>
    <s v="Blue Donkey - VOD"/>
    <m/>
    <m/>
    <s v="VoD"/>
    <s v="Partner VOD Adult"/>
    <s v="N"/>
    <s v="N"/>
    <s v="N"/>
    <s v="N"/>
    <m/>
    <m/>
    <x v="26"/>
    <s v="N"/>
    <m/>
  </r>
  <r>
    <n v="50460"/>
    <m/>
    <s v="BMC - VOD"/>
    <x v="578"/>
    <s v="BMC - VOD"/>
    <x v="1"/>
    <s v="NAP"/>
    <m/>
    <m/>
    <m/>
    <m/>
    <s v="BMC"/>
    <x v="504"/>
    <s v="BMC - VOD"/>
    <m/>
    <m/>
    <s v="VoD"/>
    <s v="Kids"/>
    <s v="N"/>
    <s v="N"/>
    <s v="N"/>
    <s v="N"/>
    <m/>
    <m/>
    <x v="9"/>
    <s v="N"/>
    <m/>
  </r>
  <r>
    <n v="50461"/>
    <m/>
    <s v="Bonjour - VOD"/>
    <x v="579"/>
    <s v="Bonjour - VOD"/>
    <x v="1"/>
    <s v="NAP"/>
    <m/>
    <m/>
    <m/>
    <m/>
    <s v="Bonjour"/>
    <x v="505"/>
    <s v="Bonjour - VOD"/>
    <m/>
    <m/>
    <s v="VoD"/>
    <s v="Indep"/>
    <s v="N"/>
    <s v="N"/>
    <s v="N"/>
    <s v="N"/>
    <m/>
    <m/>
    <x v="9"/>
    <s v="N"/>
    <m/>
  </r>
  <r>
    <n v="50462"/>
    <m/>
    <s v="Bridge Entertainment - VOD"/>
    <x v="580"/>
    <s v="Bridge Entertainment - VOD"/>
    <x v="1"/>
    <s v="NAP"/>
    <m/>
    <m/>
    <m/>
    <m/>
    <s v="Bridge Entertainment"/>
    <x v="506"/>
    <s v="Bridge Entertainment - VOD"/>
    <m/>
    <m/>
    <s v="VoD"/>
    <s v="Partner VOD Indep"/>
    <s v="N"/>
    <s v="N"/>
    <s v="N"/>
    <s v="N"/>
    <m/>
    <m/>
    <x v="27"/>
    <s v="N"/>
    <m/>
  </r>
  <r>
    <n v="50463"/>
    <m/>
    <s v="UniFrance - VOD"/>
    <x v="581"/>
    <s v="UniFrance - VOD"/>
    <x v="1"/>
    <s v="NAP"/>
    <m/>
    <m/>
    <m/>
    <m/>
    <s v="UniFrance"/>
    <x v="507"/>
    <s v="UniFrance - VOD"/>
    <m/>
    <m/>
    <s v="VoD"/>
    <s v="Partner VOD Indep"/>
    <s v="N"/>
    <s v="N"/>
    <s v="N"/>
    <s v="N"/>
    <m/>
    <m/>
    <x v="28"/>
    <s v="N"/>
    <m/>
  </r>
  <r>
    <n v="50466"/>
    <m/>
    <s v="Caviar - VOD"/>
    <x v="582"/>
    <s v="Caviar - VOD"/>
    <x v="1"/>
    <s v="NAP"/>
    <m/>
    <m/>
    <m/>
    <m/>
    <s v="Caviar"/>
    <x v="508"/>
    <s v="Caviar - VOD"/>
    <m/>
    <m/>
    <s v="VoD"/>
    <s v="Partner VOD Indep"/>
    <s v="N"/>
    <s v="N"/>
    <s v="N"/>
    <s v="N"/>
    <m/>
    <m/>
    <x v="29"/>
    <s v="N"/>
    <m/>
  </r>
  <r>
    <n v="50467"/>
    <m/>
    <s v="Cineart - VOD"/>
    <x v="583"/>
    <s v="Cineart - VOD"/>
    <x v="1"/>
    <s v="NAP"/>
    <m/>
    <m/>
    <m/>
    <m/>
    <s v="Cineart"/>
    <x v="509"/>
    <s v="Cineart - VOD"/>
    <m/>
    <m/>
    <s v="VoD"/>
    <s v="Partner VOD Indep"/>
    <s v="N"/>
    <s v="N"/>
    <s v="N"/>
    <s v="N"/>
    <m/>
    <m/>
    <x v="30"/>
    <s v="N"/>
    <m/>
  </r>
  <r>
    <n v="50468"/>
    <m/>
    <s v="Cinemate Distribution - VOD"/>
    <x v="584"/>
    <s v="Cinemate Distribution - VOD"/>
    <x v="1"/>
    <s v="NAP"/>
    <m/>
    <m/>
    <m/>
    <m/>
    <s v="Cinemate Distribution"/>
    <x v="510"/>
    <s v="Cinemate Distribution - VOD"/>
    <m/>
    <m/>
    <s v="VoD"/>
    <s v="Partner VOD Indep"/>
    <s v="N"/>
    <s v="N"/>
    <s v="N"/>
    <s v="N"/>
    <m/>
    <m/>
    <x v="31"/>
    <s v="N"/>
    <m/>
  </r>
  <r>
    <n v="50469"/>
    <m/>
    <s v="Climax Films - VOD"/>
    <x v="585"/>
    <s v="Climax Films - VOD"/>
    <x v="1"/>
    <s v="NAP"/>
    <m/>
    <m/>
    <m/>
    <m/>
    <s v="Climax Films"/>
    <x v="511"/>
    <s v="Climax Films - VOD"/>
    <m/>
    <m/>
    <s v="VoD"/>
    <s v="Partner VOD CoProd"/>
    <s v="N"/>
    <s v="N"/>
    <s v="N"/>
    <s v="N"/>
    <m/>
    <m/>
    <x v="32"/>
    <s v="N"/>
    <m/>
  </r>
  <r>
    <n v="50470"/>
    <m/>
    <s v="Colmax - VOD"/>
    <x v="586"/>
    <s v="Colmax - VOD"/>
    <x v="1"/>
    <s v="NAP"/>
    <m/>
    <m/>
    <m/>
    <m/>
    <s v="Colmax"/>
    <x v="512"/>
    <s v="Colmax - VOD"/>
    <m/>
    <m/>
    <s v="VoD"/>
    <s v="Partner VOD Adult"/>
    <s v="N"/>
    <s v="N"/>
    <s v="N"/>
    <s v="N"/>
    <m/>
    <m/>
    <x v="33"/>
    <s v="N"/>
    <m/>
  </r>
  <r>
    <n v="50471"/>
    <m/>
    <s v="Sony Corporation - VOD"/>
    <x v="587"/>
    <s v="Sony Corporation - VOD"/>
    <x v="1"/>
    <s v="NAP"/>
    <m/>
    <m/>
    <m/>
    <m/>
    <s v="Sony Corporation"/>
    <x v="513"/>
    <s v="Sony Corporation - VOD"/>
    <m/>
    <m/>
    <s v="VoD"/>
    <s v="Partner VOD Major"/>
    <s v="N"/>
    <s v="N"/>
    <s v="N"/>
    <s v="N"/>
    <m/>
    <m/>
    <x v="34"/>
    <s v="N"/>
    <m/>
  </r>
  <r>
    <n v="50472"/>
    <m/>
    <s v="Cookie Jar - VOD"/>
    <x v="588"/>
    <s v="Cookie Jar - VOD"/>
    <x v="1"/>
    <s v="NAP"/>
    <m/>
    <m/>
    <m/>
    <m/>
    <s v="Cookie Jar"/>
    <x v="514"/>
    <s v="Cookie Jar - VOD"/>
    <m/>
    <m/>
    <s v="VoD"/>
    <s v="Partner VOD Indep"/>
    <s v="N"/>
    <s v="N"/>
    <s v="N"/>
    <s v="N"/>
    <m/>
    <m/>
    <x v="35"/>
    <s v="N"/>
    <m/>
  </r>
  <r>
    <n v="50473"/>
    <m/>
    <s v="Cornered - VOD"/>
    <x v="589"/>
    <s v="Cornered - VOD"/>
    <x v="1"/>
    <s v="NAP"/>
    <m/>
    <m/>
    <m/>
    <m/>
    <s v="Cornered"/>
    <x v="515"/>
    <s v="Cornered - VOD"/>
    <m/>
    <m/>
    <s v="VoD"/>
    <s v="Indep"/>
    <s v="N"/>
    <s v="N"/>
    <s v="N"/>
    <s v="N"/>
    <m/>
    <m/>
    <x v="9"/>
    <s v="N"/>
    <m/>
  </r>
  <r>
    <n v="50474"/>
    <m/>
    <s v="Cri de cœur - VOD"/>
    <x v="590"/>
    <s v="Cri de cœur - VOD"/>
    <x v="1"/>
    <s v="NAP"/>
    <m/>
    <m/>
    <m/>
    <m/>
    <s v="Cri de cœur"/>
    <x v="516"/>
    <s v="Cri de cœur - VOD"/>
    <m/>
    <m/>
    <s v="VoD"/>
    <s v="Indep"/>
    <s v="N"/>
    <s v="N"/>
    <s v="N"/>
    <s v="N"/>
    <m/>
    <m/>
    <x v="9"/>
    <s v="N"/>
    <m/>
  </r>
  <r>
    <n v="50475"/>
    <m/>
    <s v="DFW - VOD"/>
    <x v="591"/>
    <s v="DFW - VOD"/>
    <x v="1"/>
    <s v="NAP"/>
    <m/>
    <m/>
    <m/>
    <m/>
    <s v="DFW"/>
    <x v="517"/>
    <s v="DFW - VOD"/>
    <m/>
    <m/>
    <s v="VoD"/>
    <s v="Partner VOD Indep"/>
    <s v="N"/>
    <s v="N"/>
    <s v="N"/>
    <s v="N"/>
    <m/>
    <m/>
    <x v="36"/>
    <s v="N"/>
    <m/>
  </r>
  <r>
    <n v="50476"/>
    <m/>
    <s v="Discovery - VOD"/>
    <x v="592"/>
    <s v="Discovery - VOD"/>
    <x v="1"/>
    <s v="NAP"/>
    <m/>
    <m/>
    <m/>
    <m/>
    <s v="Discovery"/>
    <x v="518"/>
    <s v="Discovery - VOD"/>
    <m/>
    <m/>
    <s v="VoD"/>
    <s v="Partner VOD Indep"/>
    <s v="N"/>
    <s v="N"/>
    <s v="N"/>
    <s v="N"/>
    <m/>
    <m/>
    <x v="37"/>
    <s v="N"/>
    <m/>
  </r>
  <r>
    <n v="50477"/>
    <m/>
    <s v="Disky - VOD"/>
    <x v="593"/>
    <s v="Disky - VOD"/>
    <x v="1"/>
    <s v="NAP"/>
    <m/>
    <m/>
    <m/>
    <m/>
    <s v="Disky"/>
    <x v="519"/>
    <s v="Disky - VOD"/>
    <m/>
    <m/>
    <s v="VoD"/>
    <s v="Indep"/>
    <s v="N"/>
    <s v="N"/>
    <s v="N"/>
    <s v="N"/>
    <m/>
    <m/>
    <x v="9"/>
    <s v="N"/>
    <m/>
  </r>
  <r>
    <n v="50478"/>
    <m/>
    <s v="The Walt Disney Company - VOD"/>
    <x v="594"/>
    <s v="The Walt Disney Company - VOD"/>
    <x v="1"/>
    <s v="NAP"/>
    <m/>
    <m/>
    <m/>
    <m/>
    <s v="The Walt Disney Company"/>
    <x v="520"/>
    <s v="The Walt Disney Company - VOD"/>
    <m/>
    <m/>
    <s v="VoD"/>
    <s v="Partner VOD Major"/>
    <s v="N"/>
    <s v="N"/>
    <s v="N"/>
    <s v="N"/>
    <m/>
    <m/>
    <x v="38"/>
    <s v="N"/>
    <m/>
  </r>
  <r>
    <n v="50479"/>
    <m/>
    <s v="The Walt Disney Company - VOD"/>
    <x v="594"/>
    <s v="The Walt Disney Company - VOD"/>
    <x v="1"/>
    <s v="NAP"/>
    <m/>
    <m/>
    <m/>
    <m/>
    <s v="The Walt Disney Company"/>
    <x v="520"/>
    <s v="The Walt Disney Company - VOD"/>
    <m/>
    <m/>
    <s v="VoD"/>
    <s v="Partner VOD Major"/>
    <s v="N"/>
    <s v="N"/>
    <s v="N"/>
    <s v="N"/>
    <m/>
    <m/>
    <x v="39"/>
    <s v="N"/>
    <m/>
  </r>
  <r>
    <n v="50480"/>
    <m/>
    <s v="Doco Digital B.V - VOD"/>
    <x v="595"/>
    <s v="Doco Digital B.V - VOD"/>
    <x v="1"/>
    <s v="NAP"/>
    <m/>
    <m/>
    <m/>
    <m/>
    <s v="Doco Digital B.V"/>
    <x v="521"/>
    <s v="Doco Digital B.V - VOD"/>
    <m/>
    <m/>
    <s v="VoD"/>
    <s v="Partner VOD Indep"/>
    <s v="N"/>
    <s v="N"/>
    <s v="N"/>
    <s v="N"/>
    <m/>
    <m/>
    <x v="40"/>
    <s v="N"/>
    <m/>
  </r>
  <r>
    <n v="50481"/>
    <m/>
    <s v="Dorcel - VOD"/>
    <x v="596"/>
    <s v="Dorcel - VOD"/>
    <x v="1"/>
    <s v="NAP"/>
    <m/>
    <m/>
    <m/>
    <m/>
    <s v="Dorcel"/>
    <x v="522"/>
    <s v="Dorcel - VOD"/>
    <m/>
    <m/>
    <s v="VoD"/>
    <s v="Partner VOD Adult"/>
    <s v="N"/>
    <s v="N"/>
    <s v="N"/>
    <s v="N"/>
    <m/>
    <m/>
    <x v="41"/>
    <s v="N"/>
    <m/>
  </r>
  <r>
    <n v="50482"/>
    <m/>
    <s v="Dreamlanes - VOD"/>
    <x v="597"/>
    <s v="Dreamlanes - VOD"/>
    <x v="1"/>
    <s v="NAP"/>
    <m/>
    <m/>
    <m/>
    <m/>
    <s v="Dreamlanes"/>
    <x v="523"/>
    <s v="Dreamlanes - VOD"/>
    <m/>
    <m/>
    <s v="VoD"/>
    <s v="VOD Music"/>
    <s v="N"/>
    <s v="N"/>
    <s v="N"/>
    <s v="N"/>
    <m/>
    <m/>
    <x v="9"/>
    <s v="N"/>
    <m/>
  </r>
  <r>
    <n v="50483"/>
    <m/>
    <s v="Dupuis - VOD"/>
    <x v="598"/>
    <s v="Dupuis - VOD"/>
    <x v="1"/>
    <s v="NAP"/>
    <m/>
    <m/>
    <m/>
    <m/>
    <s v="Dupuis"/>
    <x v="524"/>
    <s v="Dupuis - VOD"/>
    <m/>
    <m/>
    <s v="VoD"/>
    <s v="Kids"/>
    <s v="N"/>
    <s v="N"/>
    <s v="N"/>
    <s v="N"/>
    <m/>
    <m/>
    <x v="9"/>
    <s v="N"/>
    <m/>
  </r>
  <r>
    <n v="50484"/>
    <m/>
    <s v="Dusk - VOD"/>
    <x v="599"/>
    <s v="Dusk - VOD"/>
    <x v="1"/>
    <s v="NAP"/>
    <m/>
    <m/>
    <m/>
    <m/>
    <s v="Dusk"/>
    <x v="525"/>
    <s v="Dusk - VOD"/>
    <m/>
    <m/>
    <s v="VoD"/>
    <s v="Partner VOD Adult"/>
    <s v="N"/>
    <s v="N"/>
    <s v="N"/>
    <s v="N"/>
    <m/>
    <m/>
    <x v="42"/>
    <s v="N"/>
    <m/>
  </r>
  <r>
    <n v="50485"/>
    <m/>
    <s v="EIC - VOD"/>
    <x v="600"/>
    <s v="EIC - VOD"/>
    <x v="1"/>
    <s v="NAP"/>
    <m/>
    <m/>
    <m/>
    <m/>
    <s v="EIC"/>
    <x v="526"/>
    <s v="EIC - VOD"/>
    <m/>
    <m/>
    <s v="VoD"/>
    <s v="Partner VOD Indep"/>
    <s v="N"/>
    <s v="N"/>
    <s v="N"/>
    <s v="N"/>
    <m/>
    <m/>
    <x v="43"/>
    <s v="N"/>
    <m/>
  </r>
  <r>
    <n v="50486"/>
    <m/>
    <s v="Elysée Films - VOD"/>
    <x v="601"/>
    <s v="Elysée Films - VOD"/>
    <x v="1"/>
    <s v="NAP"/>
    <m/>
    <m/>
    <m/>
    <m/>
    <s v="Elysée Films"/>
    <x v="527"/>
    <s v="Elysée Films - VOD"/>
    <m/>
    <m/>
    <s v="VoD"/>
    <s v="Partner VOD Indep"/>
    <s v="N"/>
    <s v="N"/>
    <s v="N"/>
    <s v="N"/>
    <m/>
    <m/>
    <x v="44"/>
    <s v="N"/>
    <m/>
  </r>
  <r>
    <n v="50487"/>
    <m/>
    <s v="EMI Music - VOD"/>
    <x v="602"/>
    <s v="EMI Music - VOD"/>
    <x v="1"/>
    <s v="NAP"/>
    <m/>
    <m/>
    <m/>
    <m/>
    <s v="EMI Music"/>
    <x v="528"/>
    <s v="EMI Music - VOD"/>
    <m/>
    <m/>
    <s v="VoD"/>
    <s v="VOD Music"/>
    <s v="N"/>
    <s v="N"/>
    <s v="N"/>
    <s v="N"/>
    <m/>
    <m/>
    <x v="9"/>
    <s v="N"/>
    <m/>
  </r>
  <r>
    <n v="50488"/>
    <m/>
    <s v="Entre Chien Et Loup - VOD"/>
    <x v="603"/>
    <s v="Entre Chien Et Loup - VOD"/>
    <x v="1"/>
    <s v="NAP"/>
    <m/>
    <m/>
    <m/>
    <m/>
    <s v="Entre Chien Et Loup"/>
    <x v="529"/>
    <s v="Entre Chien Et Loup - VOD"/>
    <m/>
    <m/>
    <s v="VoD"/>
    <s v="Partner VOD CoProd"/>
    <s v="N"/>
    <s v="N"/>
    <s v="N"/>
    <s v="N"/>
    <m/>
    <m/>
    <x v="45"/>
    <s v="N"/>
    <m/>
  </r>
  <r>
    <n v="50489"/>
    <m/>
    <s v="eOne - VOD"/>
    <x v="604"/>
    <s v="eOne - VOD"/>
    <x v="1"/>
    <s v="NAP"/>
    <m/>
    <m/>
    <m/>
    <m/>
    <s v="eOne"/>
    <x v="530"/>
    <s v="eOne - VOD"/>
    <m/>
    <m/>
    <s v="VoD"/>
    <s v="Partner VOD Indep"/>
    <s v="N"/>
    <s v="N"/>
    <s v="N"/>
    <s v="N"/>
    <m/>
    <m/>
    <x v="46"/>
    <s v="N"/>
    <m/>
  </r>
  <r>
    <n v="50490"/>
    <m/>
    <s v="Epitaph - VOD"/>
    <x v="605"/>
    <s v="Epitaph - VOD"/>
    <x v="1"/>
    <s v="NAP"/>
    <m/>
    <m/>
    <m/>
    <m/>
    <s v="Epitaph"/>
    <x v="531"/>
    <s v="Epitaph - VOD"/>
    <m/>
    <m/>
    <s v="VoD"/>
    <s v="VOD Music"/>
    <s v="N"/>
    <s v="N"/>
    <s v="N"/>
    <s v="N"/>
    <m/>
    <m/>
    <x v="9"/>
    <s v="N"/>
    <m/>
  </r>
  <r>
    <n v="50491"/>
    <m/>
    <s v="Eurosport"/>
    <x v="606"/>
    <s v="Eurosport"/>
    <x v="0"/>
    <s v="NAP"/>
    <m/>
    <m/>
    <m/>
    <m/>
    <s v="Discovery Communications, Inc."/>
    <x v="532"/>
    <s v="Eurosport"/>
    <m/>
    <m/>
    <s v="VoD"/>
    <s v="Sports"/>
    <s v="Y"/>
    <s v="N"/>
    <s v="N"/>
    <s v="N"/>
    <m/>
    <m/>
    <x v="1"/>
    <s v="N"/>
    <m/>
  </r>
  <r>
    <n v="50492"/>
    <m/>
    <s v="Exploration du Monde - VOD"/>
    <x v="607"/>
    <s v="Exploration du Monde - VOD"/>
    <x v="1"/>
    <s v="NAP"/>
    <m/>
    <m/>
    <m/>
    <m/>
    <s v="Exploration du Monde"/>
    <x v="533"/>
    <s v="Exploration du Monde - VOD"/>
    <m/>
    <m/>
    <s v="VoD"/>
    <s v="Documentory"/>
    <s v="N"/>
    <s v="N"/>
    <s v="N"/>
    <s v="N"/>
    <m/>
    <m/>
    <x v="9"/>
    <s v="N"/>
    <m/>
  </r>
  <r>
    <n v="50493"/>
    <m/>
    <s v="Exqi - VOD"/>
    <x v="608"/>
    <s v="Exqi - VOD"/>
    <x v="1"/>
    <s v="NAP"/>
    <m/>
    <m/>
    <m/>
    <m/>
    <s v="Exqi"/>
    <x v="534"/>
    <s v="Exqi - VOD"/>
    <m/>
    <m/>
    <s v="VoD"/>
    <s v="Partner VOD Indep"/>
    <s v="N"/>
    <s v="N"/>
    <s v="N"/>
    <s v="N"/>
    <m/>
    <m/>
    <x v="47"/>
    <s v="N"/>
    <m/>
  </r>
  <r>
    <n v="50494"/>
    <m/>
    <s v="Eyeworks - VOD"/>
    <x v="609"/>
    <s v="Eyeworks - VOD"/>
    <x v="1"/>
    <s v="NAP"/>
    <m/>
    <m/>
    <m/>
    <m/>
    <s v="Eyeworks"/>
    <x v="535"/>
    <s v="Eyeworks - VOD"/>
    <m/>
    <m/>
    <s v="VoD"/>
    <s v="Partner VOD Indep"/>
    <s v="N"/>
    <s v="N"/>
    <s v="N"/>
    <s v="N"/>
    <m/>
    <m/>
    <x v="48"/>
    <s v="N"/>
    <m/>
  </r>
  <r>
    <n v="50495"/>
    <m/>
    <s v="Fact and Fiction - VOD"/>
    <x v="610"/>
    <s v="Fact and Fiction - VOD"/>
    <x v="1"/>
    <s v="NAP"/>
    <m/>
    <m/>
    <m/>
    <m/>
    <s v="Fact and Fiction"/>
    <x v="536"/>
    <s v="Fact and Fiction - VOD"/>
    <m/>
    <m/>
    <s v="VoD"/>
    <s v="Indep"/>
    <s v="N"/>
    <s v="N"/>
    <s v="N"/>
    <s v="N"/>
    <m/>
    <m/>
    <x v="9"/>
    <s v="N"/>
    <m/>
  </r>
  <r>
    <n v="50496"/>
    <m/>
    <s v="Filmland - VOD"/>
    <x v="611"/>
    <s v="Filmland - VOD"/>
    <x v="1"/>
    <s v="NAP"/>
    <m/>
    <m/>
    <m/>
    <m/>
    <s v="Filmland"/>
    <x v="537"/>
    <s v="Filmland - VOD"/>
    <m/>
    <m/>
    <s v="VoD"/>
    <s v="VOD Tango"/>
    <s v="N"/>
    <s v="N"/>
    <s v="N"/>
    <s v="N"/>
    <m/>
    <m/>
    <x v="9"/>
    <s v="N"/>
    <m/>
  </r>
  <r>
    <n v="50497"/>
    <m/>
    <s v="Firmin - VOD"/>
    <x v="612"/>
    <s v="Firmin - VOD"/>
    <x v="1"/>
    <s v="NAP"/>
    <m/>
    <m/>
    <m/>
    <m/>
    <s v="Firmin"/>
    <x v="538"/>
    <s v="Firmin - VOD"/>
    <m/>
    <m/>
    <s v="VoD"/>
    <s v="Partner VOD Indep"/>
    <s v="N"/>
    <s v="N"/>
    <s v="N"/>
    <s v="N"/>
    <m/>
    <m/>
    <x v="49"/>
    <s v="N"/>
    <m/>
  </r>
  <r>
    <n v="50498"/>
    <m/>
    <s v="Flèche Production - VOD"/>
    <x v="613"/>
    <s v="Flèche Production - VOD"/>
    <x v="1"/>
    <s v="NAP"/>
    <m/>
    <m/>
    <m/>
    <m/>
    <s v="Flèche Production"/>
    <x v="539"/>
    <s v="Flèche Production - VOD"/>
    <m/>
    <m/>
    <s v="VoD"/>
    <s v="CoProd"/>
    <s v="N"/>
    <s v="N"/>
    <s v="N"/>
    <s v="N"/>
    <m/>
    <m/>
    <x v="9"/>
    <s v="N"/>
    <m/>
  </r>
  <r>
    <n v="50499"/>
    <m/>
    <s v="Flying Home - VOD"/>
    <x v="614"/>
    <s v="Flying Home - VOD"/>
    <x v="1"/>
    <s v="NAP"/>
    <m/>
    <m/>
    <m/>
    <m/>
    <s v="Flying Home"/>
    <x v="540"/>
    <s v="Flying Home - VOD"/>
    <m/>
    <m/>
    <s v="VoD"/>
    <s v="Partner VOD Indep"/>
    <s v="N"/>
    <s v="N"/>
    <s v="N"/>
    <s v="N"/>
    <m/>
    <m/>
    <x v="50"/>
    <s v="N"/>
    <m/>
  </r>
  <r>
    <n v="50500"/>
    <m/>
    <s v="Fobic - VOD"/>
    <x v="615"/>
    <s v="Fobic - VOD"/>
    <x v="1"/>
    <s v="NAP"/>
    <m/>
    <m/>
    <m/>
    <m/>
    <s v="Fobic"/>
    <x v="541"/>
    <s v="Fobic - VOD"/>
    <m/>
    <m/>
    <s v="VoD"/>
    <s v="Indep"/>
    <s v="N"/>
    <s v="N"/>
    <s v="N"/>
    <s v="N"/>
    <m/>
    <m/>
    <x v="9"/>
    <s v="N"/>
    <m/>
  </r>
  <r>
    <n v="50502"/>
    <m/>
    <s v="Fontana - VOD"/>
    <x v="616"/>
    <s v="Fontana - VOD"/>
    <x v="1"/>
    <s v="NAP"/>
    <m/>
    <m/>
    <m/>
    <m/>
    <s v="Fontana"/>
    <x v="542"/>
    <s v="Fontana - VOD"/>
    <m/>
    <m/>
    <s v="VoD"/>
    <s v="Partner VOD CoProd"/>
    <s v="N"/>
    <s v="N"/>
    <s v="N"/>
    <s v="N"/>
    <m/>
    <m/>
    <x v="51"/>
    <s v="N"/>
    <m/>
  </r>
  <r>
    <n v="50503"/>
    <m/>
    <s v="21st Century Fox - VOD"/>
    <x v="617"/>
    <s v="21st Century Fox - VOD"/>
    <x v="1"/>
    <s v="NAP"/>
    <m/>
    <m/>
    <m/>
    <m/>
    <s v="21st Century Fox"/>
    <x v="543"/>
    <s v="21st Century Fox - VOD"/>
    <m/>
    <m/>
    <s v="VoD"/>
    <s v="Partner VOD Major"/>
    <s v="N"/>
    <s v="N"/>
    <s v="N"/>
    <s v="N"/>
    <m/>
    <m/>
    <x v="52"/>
    <s v="N"/>
    <m/>
  </r>
  <r>
    <n v="50504"/>
    <m/>
    <s v="Frakas Productions - VOD"/>
    <x v="618"/>
    <s v="Frakas Productions - VOD"/>
    <x v="1"/>
    <s v="NAP"/>
    <m/>
    <m/>
    <m/>
    <m/>
    <s v="Frakas Productions"/>
    <x v="544"/>
    <s v="Frakas Productions - VOD"/>
    <m/>
    <m/>
    <s v="VoD"/>
    <s v="Partner VOD CoProd"/>
    <s v="N"/>
    <s v="N"/>
    <s v="N"/>
    <s v="N"/>
    <m/>
    <m/>
    <x v="53"/>
    <s v="N"/>
    <m/>
  </r>
  <r>
    <n v="50505"/>
    <m/>
    <s v="France Télévision - VOD"/>
    <x v="619"/>
    <s v="France Télévision - VOD"/>
    <x v="1"/>
    <s v="NAP"/>
    <m/>
    <m/>
    <m/>
    <m/>
    <s v="France Télévision"/>
    <x v="545"/>
    <s v="France Télévision - VOD"/>
    <m/>
    <m/>
    <s v="VoD"/>
    <s v="Partner VOD Kids"/>
    <s v="N"/>
    <s v="N"/>
    <s v="N"/>
    <s v="N"/>
    <m/>
    <m/>
    <x v="54"/>
    <s v="N"/>
    <m/>
  </r>
  <r>
    <n v="50506"/>
    <m/>
    <s v="Freeway Media - VOD"/>
    <x v="620"/>
    <s v="Freeway Media - VOD"/>
    <x v="1"/>
    <s v="NAP"/>
    <m/>
    <m/>
    <m/>
    <m/>
    <s v="Freeway Media"/>
    <x v="546"/>
    <s v="Freeway Media - VOD"/>
    <m/>
    <m/>
    <s v="VoD"/>
    <s v="Partner VOD Indep"/>
    <s v="N"/>
    <s v="N"/>
    <s v="N"/>
    <s v="N"/>
    <m/>
    <m/>
    <x v="55"/>
    <s v="N"/>
    <m/>
  </r>
  <r>
    <n v="50507"/>
    <m/>
    <s v="FremantleMedia Group - VOD"/>
    <x v="621"/>
    <s v="FremantleMedia Group - VOD"/>
    <x v="1"/>
    <s v="NAP"/>
    <m/>
    <m/>
    <m/>
    <m/>
    <s v="FremantleMedia Group"/>
    <x v="547"/>
    <s v="FremantleMedia Group - VOD"/>
    <m/>
    <m/>
    <s v="VoD"/>
    <s v="Partner VOD Indep"/>
    <s v="N"/>
    <s v="N"/>
    <s v="N"/>
    <s v="N"/>
    <m/>
    <m/>
    <x v="56"/>
    <s v="N"/>
    <m/>
  </r>
  <r>
    <n v="50508"/>
    <m/>
    <s v="Gaumont - VOD"/>
    <x v="622"/>
    <s v="Gaumont - VOD"/>
    <x v="1"/>
    <s v="NAP"/>
    <m/>
    <m/>
    <m/>
    <m/>
    <s v="Gaumont"/>
    <x v="548"/>
    <s v="Gaumont - VOD"/>
    <m/>
    <m/>
    <s v="VoD"/>
    <s v="Partner VOD Indep"/>
    <s v="N"/>
    <s v="N"/>
    <s v="N"/>
    <s v="N"/>
    <m/>
    <m/>
    <x v="57"/>
    <s v="N"/>
    <m/>
  </r>
  <r>
    <n v="50509"/>
    <m/>
    <s v="Gaumont France - VOD"/>
    <x v="623"/>
    <s v="Gaumont France - VOD"/>
    <x v="1"/>
    <s v="NAP"/>
    <m/>
    <m/>
    <m/>
    <m/>
    <s v="Gaumont France"/>
    <x v="549"/>
    <s v="Gaumont France - VOD"/>
    <m/>
    <m/>
    <s v="VoD"/>
    <s v="Partner VOD Indep"/>
    <s v="N"/>
    <s v="N"/>
    <s v="N"/>
    <s v="N"/>
    <m/>
    <m/>
    <x v="58"/>
    <s v="N"/>
    <m/>
  </r>
  <r>
    <n v="50510"/>
    <m/>
    <s v="Gentle Management - VOD"/>
    <x v="624"/>
    <s v="Gentle Management - VOD"/>
    <x v="1"/>
    <s v="NAP"/>
    <m/>
    <m/>
    <m/>
    <m/>
    <s v="Gentle Management"/>
    <x v="550"/>
    <s v="Gentle Management - VOD"/>
    <m/>
    <m/>
    <s v="VoD"/>
    <s v="VOD Music"/>
    <s v="N"/>
    <s v="N"/>
    <s v="N"/>
    <s v="N"/>
    <m/>
    <m/>
    <x v="9"/>
    <s v="N"/>
    <m/>
  </r>
  <r>
    <n v="50511"/>
    <m/>
    <s v="Going Dutch - VOD"/>
    <x v="625"/>
    <s v="Going Dutch - VOD"/>
    <x v="1"/>
    <s v="NAP"/>
    <m/>
    <m/>
    <m/>
    <m/>
    <s v="Going Dutch"/>
    <x v="551"/>
    <s v="Going Dutch - VOD"/>
    <m/>
    <m/>
    <s v="VoD"/>
    <s v="Documentory"/>
    <s v="N"/>
    <s v="N"/>
    <s v="N"/>
    <s v="N"/>
    <m/>
    <m/>
    <x v="9"/>
    <s v="N"/>
    <m/>
  </r>
  <r>
    <n v="50512"/>
    <m/>
    <s v="GoodNews4Film - VOD"/>
    <x v="626"/>
    <s v="GoodNews4Film - VOD"/>
    <x v="1"/>
    <s v="NAP"/>
    <m/>
    <m/>
    <m/>
    <m/>
    <s v="GoodNews4Film"/>
    <x v="552"/>
    <s v="GoodNews4Film - VOD"/>
    <m/>
    <m/>
    <s v="VoD"/>
    <s v="Indep"/>
    <s v="N"/>
    <s v="N"/>
    <s v="N"/>
    <s v="N"/>
    <m/>
    <m/>
    <x v="9"/>
    <s v="N"/>
    <m/>
  </r>
  <r>
    <n v="50513"/>
    <m/>
    <s v="Hélicotronc - VOD"/>
    <x v="627"/>
    <s v="Hélicotronc - VOD"/>
    <x v="1"/>
    <s v="NAP"/>
    <m/>
    <m/>
    <m/>
    <m/>
    <s v="Hélicotronc"/>
    <x v="553"/>
    <s v="Hélicotronc - VOD"/>
    <m/>
    <m/>
    <s v="VoD"/>
    <s v="Partner VOD CoProd"/>
    <s v="N"/>
    <s v="N"/>
    <s v="N"/>
    <s v="N"/>
    <m/>
    <m/>
    <x v="59"/>
    <s v="N"/>
    <m/>
  </r>
  <r>
    <n v="50514"/>
    <m/>
    <s v="History - VOD"/>
    <x v="628"/>
    <s v="History - VOD"/>
    <x v="1"/>
    <s v="NAP"/>
    <m/>
    <m/>
    <m/>
    <m/>
    <s v="History"/>
    <x v="554"/>
    <s v="History - VOD"/>
    <m/>
    <m/>
    <s v="VoD"/>
    <s v="Partner VOD Channels"/>
    <s v="N"/>
    <s v="N"/>
    <s v="N"/>
    <s v="N"/>
    <m/>
    <m/>
    <x v="9"/>
    <s v="N"/>
    <m/>
  </r>
  <r>
    <n v="50515"/>
    <m/>
    <s v="HPG - VOD"/>
    <x v="629"/>
    <s v="HPG - VOD"/>
    <x v="1"/>
    <s v="NAP"/>
    <m/>
    <m/>
    <m/>
    <m/>
    <s v="HPG"/>
    <x v="555"/>
    <s v="HPG - VOD"/>
    <m/>
    <m/>
    <s v="VoD"/>
    <s v="Partner VOD Adult"/>
    <s v="N"/>
    <s v="N"/>
    <s v="N"/>
    <s v="N"/>
    <m/>
    <m/>
    <x v="60"/>
    <s v="N"/>
    <m/>
  </r>
  <r>
    <n v="50516"/>
    <m/>
    <s v="IMG Media - VOD"/>
    <x v="630"/>
    <s v="IMG Media - VOD"/>
    <x v="1"/>
    <s v="NAP"/>
    <m/>
    <m/>
    <m/>
    <m/>
    <s v="IMG Media"/>
    <x v="556"/>
    <s v="IMG Media - VOD"/>
    <m/>
    <m/>
    <s v="VoD"/>
    <s v="Sport"/>
    <s v="N"/>
    <s v="N"/>
    <s v="N"/>
    <s v="N"/>
    <m/>
    <m/>
    <x v="9"/>
    <s v="N"/>
    <m/>
  </r>
  <r>
    <n v="50517"/>
    <m/>
    <s v="Indeed Films - VOD"/>
    <x v="631"/>
    <s v="Indeed Films - VOD"/>
    <x v="1"/>
    <s v="NAP"/>
    <m/>
    <m/>
    <m/>
    <m/>
    <s v="Indeed Films"/>
    <x v="557"/>
    <s v="Indeed Films - VOD"/>
    <m/>
    <m/>
    <s v="VoD"/>
    <s v="Indep"/>
    <s v="N"/>
    <s v="N"/>
    <s v="N"/>
    <s v="N"/>
    <m/>
    <m/>
    <x v="9"/>
    <s v="N"/>
    <m/>
  </r>
  <r>
    <n v="50518"/>
    <m/>
    <s v="Independent Films - VOD"/>
    <x v="632"/>
    <s v="Independent Films - VOD"/>
    <x v="1"/>
    <s v="NAP"/>
    <m/>
    <m/>
    <m/>
    <m/>
    <s v="Independent Films"/>
    <x v="558"/>
    <s v="Independent Films - VOD"/>
    <m/>
    <m/>
    <s v="VoD"/>
    <s v="Partner VOD Indep"/>
    <s v="N"/>
    <s v="N"/>
    <s v="N"/>
    <s v="N"/>
    <m/>
    <m/>
    <x v="61"/>
    <s v="N"/>
    <m/>
  </r>
  <r>
    <n v="50519"/>
    <m/>
    <s v="Independent Productions - VOD"/>
    <x v="633"/>
    <s v="Independent Productions - VOD"/>
    <x v="1"/>
    <s v="NAP"/>
    <m/>
    <m/>
    <m/>
    <m/>
    <s v="Independent Productions"/>
    <x v="559"/>
    <s v="Independent Productions - VOD"/>
    <m/>
    <m/>
    <s v="VoD"/>
    <s v="Partner VOD Indep"/>
    <s v="N"/>
    <s v="N"/>
    <s v="N"/>
    <s v="N"/>
    <m/>
    <m/>
    <x v="62"/>
    <s v="N"/>
    <m/>
  </r>
  <r>
    <n v="50520"/>
    <m/>
    <s v="Indies - VOD"/>
    <x v="634"/>
    <s v="Indies - VOD"/>
    <x v="1"/>
    <s v="NAP"/>
    <m/>
    <m/>
    <m/>
    <m/>
    <s v="Indies"/>
    <x v="560"/>
    <s v="Indies - VOD"/>
    <m/>
    <m/>
    <s v="VoD"/>
    <s v="Indep"/>
    <s v="N"/>
    <s v="N"/>
    <s v="N"/>
    <s v="N"/>
    <m/>
    <m/>
    <x v="9"/>
    <s v="N"/>
    <m/>
  </r>
  <r>
    <n v="50521"/>
    <m/>
    <s v="IndivisualNL - VOD"/>
    <x v="635"/>
    <s v="IndivisualNL - VOD"/>
    <x v="1"/>
    <s v="NAP"/>
    <m/>
    <m/>
    <m/>
    <m/>
    <s v="IndivisualNL"/>
    <x v="561"/>
    <s v="IndivisualNL - VOD"/>
    <m/>
    <m/>
    <s v="VoD"/>
    <s v="Indep"/>
    <s v="N"/>
    <s v="N"/>
    <s v="N"/>
    <s v="N"/>
    <m/>
    <m/>
    <x v="9"/>
    <s v="N"/>
    <m/>
  </r>
  <r>
    <n v="50522"/>
    <m/>
    <s v="IotaProductions - VOD"/>
    <x v="636"/>
    <s v="IotaProductions - VOD"/>
    <x v="1"/>
    <s v="NAP"/>
    <m/>
    <m/>
    <m/>
    <m/>
    <s v="IotaProductions"/>
    <x v="562"/>
    <s v="IotaProductions - VOD"/>
    <m/>
    <m/>
    <s v="VoD"/>
    <s v="Partner VOD CoProd"/>
    <s v="N"/>
    <s v="N"/>
    <s v="N"/>
    <s v="N"/>
    <m/>
    <m/>
    <x v="63"/>
    <s v="N"/>
    <m/>
  </r>
  <r>
    <n v="50523"/>
    <m/>
    <s v="Ita - VOD"/>
    <x v="637"/>
    <s v="Ita - VOD"/>
    <x v="1"/>
    <s v="NAP"/>
    <m/>
    <m/>
    <m/>
    <m/>
    <s v="Ita"/>
    <x v="563"/>
    <s v="Ita - VOD"/>
    <m/>
    <m/>
    <s v="VoD"/>
    <s v="Partner VOD Indep"/>
    <s v="N"/>
    <s v="N"/>
    <s v="N"/>
    <s v="N"/>
    <m/>
    <m/>
    <x v="64"/>
    <s v="N"/>
    <m/>
  </r>
  <r>
    <n v="50524"/>
    <m/>
    <s v="Jekino - VOD"/>
    <x v="638"/>
    <s v="Jekino - VOD"/>
    <x v="1"/>
    <s v="NAP"/>
    <m/>
    <m/>
    <m/>
    <m/>
    <s v="Jekino"/>
    <x v="564"/>
    <s v="Jekino - VOD"/>
    <m/>
    <m/>
    <s v="VoD"/>
    <s v="Indep"/>
    <s v="N"/>
    <s v="N"/>
    <s v="N"/>
    <s v="N"/>
    <m/>
    <m/>
    <x v="9"/>
    <s v="N"/>
    <m/>
  </r>
  <r>
    <n v="50525"/>
    <m/>
    <s v="Kanaalz - VOD"/>
    <x v="639"/>
    <s v="Kanaalz - VOD"/>
    <x v="1"/>
    <s v="NAP"/>
    <m/>
    <m/>
    <m/>
    <m/>
    <s v="Kanaalz"/>
    <x v="565"/>
    <s v="Kanaalz - VOD"/>
    <m/>
    <m/>
    <s v="VoD"/>
    <s v="Partner VOD Channels"/>
    <s v="N"/>
    <s v="N"/>
    <s v="N"/>
    <s v="N"/>
    <m/>
    <m/>
    <x v="65"/>
    <s v="N"/>
    <m/>
  </r>
  <r>
    <n v="50526"/>
    <m/>
    <s v="Kaos Films - VOD"/>
    <x v="640"/>
    <s v="Kaos Films - VOD"/>
    <x v="1"/>
    <s v="NAP"/>
    <m/>
    <m/>
    <m/>
    <m/>
    <s v="Kaos Films"/>
    <x v="566"/>
    <s v="Kaos Films - VOD"/>
    <m/>
    <m/>
    <s v="VoD"/>
    <s v="CoProd"/>
    <s v="N"/>
    <s v="N"/>
    <s v="N"/>
    <s v="N"/>
    <m/>
    <m/>
    <x v="9"/>
    <s v="N"/>
    <m/>
  </r>
  <r>
    <n v="50527"/>
    <m/>
    <s v="KRCGENK - VOD"/>
    <x v="641"/>
    <s v="KRCGENK - VOD"/>
    <x v="1"/>
    <s v="NAP"/>
    <m/>
    <m/>
    <m/>
    <m/>
    <s v="KRCGENK"/>
    <x v="567"/>
    <s v="KRCGENK - VOD"/>
    <m/>
    <m/>
    <s v="VoD"/>
    <s v="Other"/>
    <s v="N"/>
    <s v="N"/>
    <s v="N"/>
    <s v="N"/>
    <m/>
    <m/>
    <x v="9"/>
    <s v="N"/>
    <m/>
  </r>
  <r>
    <n v="50528"/>
    <m/>
    <s v="La Compagnie Cinématographique - VOD"/>
    <x v="642"/>
    <s v="La Compagnie Cinématographique - VOD"/>
    <x v="1"/>
    <s v="NAP"/>
    <m/>
    <m/>
    <m/>
    <m/>
    <s v="La Compagnie Cinématographique"/>
    <x v="568"/>
    <s v="La Compagnie Cinématographique - VOD"/>
    <m/>
    <m/>
    <s v="VoD"/>
    <s v="Partner VOD CoProd"/>
    <s v="N"/>
    <s v="N"/>
    <s v="N"/>
    <s v="N"/>
    <m/>
    <m/>
    <x v="66"/>
    <s v="N"/>
    <m/>
  </r>
  <r>
    <n v="50529"/>
    <m/>
    <s v="M6 Group - VOD"/>
    <x v="643"/>
    <s v="M6 Group - VOD"/>
    <x v="1"/>
    <s v="NAP"/>
    <m/>
    <m/>
    <m/>
    <m/>
    <s v="M6 Group"/>
    <x v="569"/>
    <s v="M6 Group - VOD"/>
    <m/>
    <m/>
    <s v="VoD"/>
    <s v="Partner VOD Kids"/>
    <s v="N"/>
    <s v="N"/>
    <s v="N"/>
    <s v="N"/>
    <m/>
    <m/>
    <x v="67"/>
    <s v="N"/>
    <m/>
  </r>
  <r>
    <n v="50530"/>
    <m/>
    <s v="Left Fields - VOD"/>
    <x v="644"/>
    <s v="Left Fields - VOD"/>
    <x v="1"/>
    <s v="NAP"/>
    <m/>
    <m/>
    <m/>
    <m/>
    <s v="Left Fields"/>
    <x v="570"/>
    <s v="Left Fields - VOD"/>
    <m/>
    <m/>
    <s v="VoD"/>
    <s v="Partner VOD CoProd"/>
    <s v="N"/>
    <s v="N"/>
    <s v="N"/>
    <s v="N"/>
    <m/>
    <m/>
    <x v="68"/>
    <s v="N"/>
    <m/>
  </r>
  <r>
    <n v="50531"/>
    <m/>
    <s v="Les Films de la Passerelle - VOD"/>
    <x v="645"/>
    <s v="Les Films de la Passerelle - VOD"/>
    <x v="1"/>
    <s v="NAP"/>
    <m/>
    <m/>
    <m/>
    <m/>
    <s v="Les Films de la Passerelle"/>
    <x v="571"/>
    <s v="Les Films de la Passerelle - VOD"/>
    <m/>
    <m/>
    <s v="VoD"/>
    <s v="CoProd"/>
    <s v="N"/>
    <s v="N"/>
    <s v="N"/>
    <s v="N"/>
    <m/>
    <m/>
    <x v="9"/>
    <s v="N"/>
    <m/>
  </r>
  <r>
    <n v="50532"/>
    <m/>
    <s v="Les films du carré - VOD"/>
    <x v="646"/>
    <s v="Les films du carré - VOD"/>
    <x v="1"/>
    <s v="NAP"/>
    <m/>
    <m/>
    <m/>
    <m/>
    <s v="Les films du carré"/>
    <x v="572"/>
    <s v="Les films du carré - VOD"/>
    <m/>
    <m/>
    <s v="VoD"/>
    <s v="Partner VOD CoProd"/>
    <s v="N"/>
    <s v="N"/>
    <s v="N"/>
    <s v="N"/>
    <m/>
    <m/>
    <x v="69"/>
    <s v="N"/>
    <m/>
  </r>
  <r>
    <n v="50533"/>
    <m/>
    <s v="Les films du fleuve - VOD"/>
    <x v="647"/>
    <s v="Les films du fleuve - VOD"/>
    <x v="1"/>
    <s v="NAP"/>
    <m/>
    <m/>
    <m/>
    <m/>
    <s v="Les films du fleuve"/>
    <x v="573"/>
    <s v="Les films du fleuve - VOD"/>
    <m/>
    <m/>
    <s v="VoD"/>
    <s v="Partner VOD CoProd"/>
    <s v="N"/>
    <s v="N"/>
    <s v="N"/>
    <s v="N"/>
    <m/>
    <m/>
    <x v="70"/>
    <s v="N"/>
    <m/>
  </r>
  <r>
    <n v="50534"/>
    <m/>
    <s v="Little Blue Ones - VOD"/>
    <x v="648"/>
    <s v="Little Blue Ones - VOD"/>
    <x v="1"/>
    <s v="NAP"/>
    <m/>
    <m/>
    <m/>
    <m/>
    <s v="Little Blue Ones"/>
    <x v="574"/>
    <s v="Little Blue Ones - VOD"/>
    <m/>
    <m/>
    <s v="VoD"/>
    <s v="Partner VOD Indep"/>
    <s v="N"/>
    <s v="N"/>
    <s v="N"/>
    <s v="N"/>
    <m/>
    <m/>
    <x v="71"/>
    <s v="N"/>
    <m/>
  </r>
  <r>
    <n v="50535"/>
    <m/>
    <s v="Live Nation - VOD"/>
    <x v="649"/>
    <s v="Live Nation - VOD"/>
    <x v="1"/>
    <s v="NAP"/>
    <m/>
    <m/>
    <m/>
    <m/>
    <s v="Live Nation"/>
    <x v="575"/>
    <s v="Live Nation - VOD"/>
    <m/>
    <m/>
    <s v="VoD"/>
    <s v="Other"/>
    <s v="N"/>
    <s v="N"/>
    <s v="N"/>
    <s v="N"/>
    <m/>
    <m/>
    <x v="9"/>
    <s v="N"/>
    <m/>
  </r>
  <r>
    <n v="50536"/>
    <m/>
    <s v="Living Colour - VOD"/>
    <x v="650"/>
    <s v="Living Colour - VOD"/>
    <x v="1"/>
    <s v="NAP"/>
    <m/>
    <m/>
    <m/>
    <m/>
    <s v="Living Colour"/>
    <x v="576"/>
    <s v="Living Colour - VOD"/>
    <m/>
    <m/>
    <s v="VoD"/>
    <s v="Partner VOD Indep"/>
    <s v="N"/>
    <s v="N"/>
    <s v="N"/>
    <s v="N"/>
    <m/>
    <m/>
    <x v="72"/>
    <s v="N"/>
    <m/>
  </r>
  <r>
    <n v="50537"/>
    <m/>
    <s v="Livingstone - VOD"/>
    <x v="651"/>
    <s v="Livingstone - VOD"/>
    <x v="1"/>
    <s v="NAP"/>
    <m/>
    <m/>
    <m/>
    <m/>
    <s v="Livingstone"/>
    <x v="577"/>
    <s v="Livingstone - VOD"/>
    <m/>
    <m/>
    <s v="VoD"/>
    <s v="CoProd"/>
    <s v="N"/>
    <s v="N"/>
    <s v="N"/>
    <s v="N"/>
    <m/>
    <m/>
    <x v="9"/>
    <s v="N"/>
    <m/>
  </r>
  <r>
    <n v="50538"/>
    <m/>
    <s v="Loft International - VOD"/>
    <x v="652"/>
    <s v="Loft International - VOD"/>
    <x v="1"/>
    <s v="NAP"/>
    <m/>
    <m/>
    <m/>
    <m/>
    <s v="Loft International"/>
    <x v="578"/>
    <s v="Loft International - VOD"/>
    <m/>
    <m/>
    <s v="VoD"/>
    <s v="Partner VOD Indep"/>
    <s v="N"/>
    <s v="N"/>
    <s v="N"/>
    <s v="N"/>
    <m/>
    <m/>
    <x v="73"/>
    <s v="N"/>
    <m/>
  </r>
  <r>
    <n v="50539"/>
    <m/>
    <s v="Lucifer - VOD"/>
    <x v="653"/>
    <s v="Lucifer - VOD"/>
    <x v="1"/>
    <s v="NAP"/>
    <m/>
    <m/>
    <m/>
    <m/>
    <s v="Lucifer"/>
    <x v="579"/>
    <s v="Lucifer - VOD"/>
    <m/>
    <m/>
    <s v="VoD"/>
    <s v="Partner VOD Adult"/>
    <s v="N"/>
    <s v="N"/>
    <s v="N"/>
    <s v="N"/>
    <m/>
    <m/>
    <x v="9"/>
    <s v="N"/>
    <m/>
  </r>
  <r>
    <n v="50540"/>
    <m/>
    <s v="Lumière Publishing - VOD"/>
    <x v="654"/>
    <s v="Lumière Publishing - VOD"/>
    <x v="1"/>
    <s v="NAP"/>
    <m/>
    <m/>
    <m/>
    <m/>
    <s v="Lumière Publishing"/>
    <x v="580"/>
    <s v="Lumière Publishing - VOD"/>
    <m/>
    <m/>
    <s v="VoD"/>
    <s v="Partner VOD Indep"/>
    <s v="N"/>
    <s v="N"/>
    <s v="N"/>
    <s v="N"/>
    <m/>
    <m/>
    <x v="74"/>
    <s v="N"/>
    <m/>
  </r>
  <r>
    <n v="50541"/>
    <m/>
    <s v="Man's Films - VOD"/>
    <x v="655"/>
    <s v="Man's Films - VOD"/>
    <x v="1"/>
    <s v="NAP"/>
    <m/>
    <m/>
    <m/>
    <m/>
    <s v="Man's Films"/>
    <x v="581"/>
    <s v="Man's Films - VOD"/>
    <m/>
    <m/>
    <s v="VoD"/>
    <s v="Partner VOD CoProd"/>
    <s v="N"/>
    <s v="N"/>
    <s v="N"/>
    <s v="N"/>
    <m/>
    <m/>
    <x v="75"/>
    <s v="N"/>
    <m/>
  </r>
  <r>
    <n v="50542"/>
    <m/>
    <s v="Marc Sluszny EZ - VOD"/>
    <x v="656"/>
    <s v="Marc Sluszny EZ - VOD"/>
    <x v="1"/>
    <s v="NAP"/>
    <m/>
    <m/>
    <m/>
    <m/>
    <s v="Marc Sluszny EZ"/>
    <x v="582"/>
    <s v="Marc Sluszny EZ - VOD"/>
    <m/>
    <m/>
    <s v="VoD"/>
    <s v="Partner VOD Indep"/>
    <s v="N"/>
    <s v="N"/>
    <s v="N"/>
    <s v="N"/>
    <m/>
    <m/>
    <x v="76"/>
    <s v="N"/>
    <m/>
  </r>
  <r>
    <n v="50543"/>
    <m/>
    <s v="Matchroom Sport - VOD"/>
    <x v="657"/>
    <s v="Matchroom Sport - VOD"/>
    <x v="1"/>
    <s v="NAP"/>
    <m/>
    <m/>
    <m/>
    <m/>
    <s v="Matchroom Sport"/>
    <x v="583"/>
    <s v="Matchroom Sport - VOD"/>
    <m/>
    <m/>
    <s v="VoD"/>
    <s v="Sport"/>
    <s v="N"/>
    <s v="N"/>
    <s v="N"/>
    <s v="N"/>
    <m/>
    <m/>
    <x v="9"/>
    <s v="N"/>
    <m/>
  </r>
  <r>
    <n v="50545"/>
    <m/>
    <s v="Mediatoon - VOD"/>
    <x v="658"/>
    <s v="Mediatoon - VOD"/>
    <x v="1"/>
    <s v="NAP"/>
    <m/>
    <m/>
    <m/>
    <m/>
    <s v="Mediatoon"/>
    <x v="584"/>
    <s v="Mediatoon - VOD"/>
    <m/>
    <m/>
    <s v="VoD"/>
    <s v="Partner VOD Kids"/>
    <s v="N"/>
    <s v="N"/>
    <s v="N"/>
    <s v="N"/>
    <m/>
    <m/>
    <x v="77"/>
    <s v="N"/>
    <m/>
  </r>
  <r>
    <n v="50546"/>
    <m/>
    <s v="Menuet - VOD"/>
    <x v="659"/>
    <s v="Menuet - VOD"/>
    <x v="1"/>
    <s v="NAP"/>
    <m/>
    <m/>
    <m/>
    <m/>
    <s v="Menuet"/>
    <x v="585"/>
    <s v="Menuet - VOD"/>
    <m/>
    <m/>
    <s v="VoD"/>
    <s v="Partner VOD Indep"/>
    <s v="N"/>
    <s v="N"/>
    <s v="N"/>
    <s v="N"/>
    <m/>
    <m/>
    <x v="78"/>
    <s v="N"/>
    <m/>
  </r>
  <r>
    <n v="50547"/>
    <m/>
    <s v="MG Production - VOD"/>
    <x v="660"/>
    <s v="MG Production - VOD"/>
    <x v="1"/>
    <s v="NAP"/>
    <m/>
    <m/>
    <m/>
    <m/>
    <s v="MG Production"/>
    <x v="586"/>
    <s v="MG Production - VOD"/>
    <m/>
    <m/>
    <s v="VoD"/>
    <s v="Partner VOD CoProd"/>
    <s v="N"/>
    <s v="N"/>
    <s v="N"/>
    <s v="N"/>
    <m/>
    <m/>
    <x v="79"/>
    <s v="N"/>
    <m/>
  </r>
  <r>
    <n v="50548"/>
    <m/>
    <s v="MGM Holdings, Inc. - VOD"/>
    <x v="661"/>
    <s v="MGM Holdings, Inc. - VOD"/>
    <x v="1"/>
    <s v="NAP"/>
    <m/>
    <m/>
    <m/>
    <m/>
    <s v="MGM Holdings, Inc."/>
    <x v="587"/>
    <s v="MGM Holdings, Inc. - VOD"/>
    <m/>
    <m/>
    <s v="VoD"/>
    <s v="Partner VOD Major"/>
    <s v="N"/>
    <s v="N"/>
    <s v="N"/>
    <s v="N"/>
    <m/>
    <m/>
    <x v="80"/>
    <s v="N"/>
    <m/>
  </r>
  <r>
    <n v="50549"/>
    <m/>
    <s v="beIN Media Group - VOD"/>
    <x v="662"/>
    <s v="beIN Media Group - VOD"/>
    <x v="1"/>
    <s v="NAP"/>
    <m/>
    <m/>
    <m/>
    <m/>
    <s v="beIN Media Group"/>
    <x v="588"/>
    <s v="beIN Media Group - VOD"/>
    <m/>
    <m/>
    <s v="VoD"/>
    <s v="Partner VOD Indep"/>
    <s v="N"/>
    <s v="N"/>
    <s v="N"/>
    <s v="N"/>
    <m/>
    <m/>
    <x v="81"/>
    <s v="N"/>
    <m/>
  </r>
  <r>
    <n v="50550"/>
    <m/>
    <s v="MK2 - VOD"/>
    <x v="663"/>
    <s v="MK2 - VOD"/>
    <x v="1"/>
    <s v="NAP"/>
    <m/>
    <m/>
    <m/>
    <m/>
    <s v="MK2"/>
    <x v="589"/>
    <s v="MK2 - VOD"/>
    <m/>
    <m/>
    <s v="VoD"/>
    <s v="Indep"/>
    <s v="N"/>
    <s v="N"/>
    <s v="N"/>
    <s v="N"/>
    <m/>
    <m/>
    <x v="9"/>
    <s v="N"/>
    <m/>
  </r>
  <r>
    <n v="50551"/>
    <m/>
    <s v="Moefie Klub - VOD"/>
    <x v="664"/>
    <s v="Moefie Klub - VOD"/>
    <x v="1"/>
    <s v="NAP"/>
    <m/>
    <m/>
    <m/>
    <m/>
    <s v="Moefie Klub"/>
    <x v="590"/>
    <s v="Moefie Klub - VOD"/>
    <m/>
    <m/>
    <s v="VoD"/>
    <s v="Indep"/>
    <s v="N"/>
    <s v="N"/>
    <s v="N"/>
    <s v="N"/>
    <m/>
    <m/>
    <x v="9"/>
    <s v="N"/>
    <m/>
  </r>
  <r>
    <n v="50552"/>
    <m/>
    <s v="Momedia - VOD"/>
    <x v="665"/>
    <s v="Momedia - VOD"/>
    <x v="1"/>
    <s v="NAP"/>
    <m/>
    <m/>
    <m/>
    <m/>
    <s v="Momedia"/>
    <x v="591"/>
    <s v="Momedia - VOD"/>
    <m/>
    <m/>
    <s v="VoD"/>
    <s v="VOD Music"/>
    <s v="N"/>
    <s v="N"/>
    <s v="N"/>
    <s v="N"/>
    <m/>
    <m/>
    <x v="9"/>
    <s v="N"/>
    <m/>
  </r>
  <r>
    <n v="50553"/>
    <m/>
    <s v="MonteVerdi Media - VOD"/>
    <x v="666"/>
    <s v="MonteVerdi Media - VOD"/>
    <x v="1"/>
    <s v="NAP"/>
    <m/>
    <m/>
    <m/>
    <m/>
    <s v="MonteVerdi Media"/>
    <x v="592"/>
    <s v="MonteVerdi Media - VOD"/>
    <m/>
    <m/>
    <s v="VoD"/>
    <s v="VOD Music"/>
    <s v="N"/>
    <s v="N"/>
    <s v="N"/>
    <s v="N"/>
    <m/>
    <m/>
    <x v="9"/>
    <s v="N"/>
    <m/>
  </r>
  <r>
    <n v="50554"/>
    <m/>
    <s v="Viacom Media Networks - VOD"/>
    <x v="667"/>
    <s v="Viacom Media Networks - VOD"/>
    <x v="1"/>
    <s v="NAP"/>
    <m/>
    <m/>
    <m/>
    <m/>
    <s v="Viacom Media Networks"/>
    <x v="593"/>
    <s v="Viacom Media Networks - VOD"/>
    <m/>
    <m/>
    <s v="VoD"/>
    <s v="Partner VOD Channels"/>
    <s v="N"/>
    <s v="N"/>
    <s v="Y"/>
    <s v="N"/>
    <m/>
    <m/>
    <x v="82"/>
    <s v="N"/>
    <m/>
  </r>
  <r>
    <n v="50555"/>
    <m/>
    <s v="MUBI - VOD"/>
    <x v="668"/>
    <s v="MUBI - VOD"/>
    <x v="1"/>
    <s v="NAP"/>
    <m/>
    <m/>
    <m/>
    <m/>
    <s v="MUBI"/>
    <x v="594"/>
    <s v="MUBI - VOD"/>
    <m/>
    <m/>
    <s v="VoD"/>
    <s v="Partner VOD Indep"/>
    <s v="N"/>
    <s v="N"/>
    <s v="N"/>
    <s v="N"/>
    <m/>
    <m/>
    <x v="83"/>
    <s v="N"/>
    <m/>
  </r>
  <r>
    <n v="50556"/>
    <m/>
    <s v="National Geographic - VOD"/>
    <x v="669"/>
    <s v="National Geographic - VOD"/>
    <x v="1"/>
    <s v="NAP"/>
    <m/>
    <m/>
    <m/>
    <m/>
    <s v="National Geographic"/>
    <x v="595"/>
    <s v="National Geographic - VOD"/>
    <m/>
    <m/>
    <s v="VoD"/>
    <s v="Partner VOD Channels"/>
    <s v="N"/>
    <s v="N"/>
    <s v="N"/>
    <s v="N"/>
    <m/>
    <m/>
    <x v="9"/>
    <s v="N"/>
    <m/>
  </r>
  <r>
    <n v="50557"/>
    <m/>
    <s v="Need Productions - VOD"/>
    <x v="670"/>
    <s v="Need Productions - VOD"/>
    <x v="1"/>
    <s v="NAP"/>
    <m/>
    <m/>
    <m/>
    <m/>
    <s v="Need Productions"/>
    <x v="596"/>
    <s v="Need Productions - VOD"/>
    <m/>
    <m/>
    <s v="VoD"/>
    <s v="Partner VOD CoProd"/>
    <s v="N"/>
    <s v="N"/>
    <s v="N"/>
    <s v="N"/>
    <m/>
    <m/>
    <x v="84"/>
    <s v="N"/>
    <m/>
  </r>
  <r>
    <n v="50558"/>
    <m/>
    <s v="News - VOD"/>
    <x v="671"/>
    <s v="News - VOD"/>
    <x v="1"/>
    <s v="NAP"/>
    <m/>
    <m/>
    <m/>
    <m/>
    <s v="News"/>
    <x v="597"/>
    <s v="News - VOD"/>
    <m/>
    <m/>
    <s v="VoD"/>
    <s v="VOD Music"/>
    <s v="N"/>
    <s v="N"/>
    <s v="N"/>
    <s v="N"/>
    <m/>
    <m/>
    <x v="9"/>
    <s v="N"/>
    <m/>
  </r>
  <r>
    <n v="50559"/>
    <m/>
    <s v="Nexus Factory - VOD"/>
    <x v="672"/>
    <s v="Nexus Factory - VOD"/>
    <x v="1"/>
    <s v="NAP"/>
    <m/>
    <m/>
    <m/>
    <m/>
    <s v="Nexus Factory"/>
    <x v="598"/>
    <s v="Nexus Factory - VOD"/>
    <m/>
    <m/>
    <s v="VoD"/>
    <s v="Partner VOD CoProd"/>
    <s v="N"/>
    <s v="N"/>
    <s v="N"/>
    <s v="N"/>
    <m/>
    <m/>
    <x v="85"/>
    <s v="N"/>
    <m/>
  </r>
  <r>
    <n v="50560"/>
    <m/>
    <s v="Nexus indep - VOD"/>
    <x v="673"/>
    <s v="Nexus indep - VOD"/>
    <x v="1"/>
    <s v="NAP"/>
    <m/>
    <m/>
    <m/>
    <m/>
    <s v="Nexus indep"/>
    <x v="599"/>
    <s v="Nexus indep - VOD"/>
    <m/>
    <m/>
    <s v="VoD"/>
    <s v="Partner VOD Indep"/>
    <s v="N"/>
    <s v="N"/>
    <s v="N"/>
    <s v="N"/>
    <m/>
    <m/>
    <x v="86"/>
    <s v="N"/>
    <m/>
  </r>
  <r>
    <n v="50561"/>
    <m/>
    <s v="No Studio - VOD"/>
    <x v="674"/>
    <s v="No Studio - VOD"/>
    <x v="1"/>
    <s v="NAP"/>
    <m/>
    <m/>
    <m/>
    <m/>
    <s v="No Studio"/>
    <x v="600"/>
    <s v="No Studio - VOD"/>
    <m/>
    <m/>
    <s v="VoD"/>
    <m/>
    <s v="N"/>
    <s v="N"/>
    <s v="N"/>
    <s v="N"/>
    <m/>
    <m/>
    <x v="9"/>
    <s v="N"/>
    <m/>
  </r>
  <r>
    <n v="50563"/>
    <m/>
    <s v="nWave Distribution - VOD"/>
    <x v="675"/>
    <s v="nWave Distribution - VOD"/>
    <x v="1"/>
    <s v="NAP"/>
    <m/>
    <m/>
    <m/>
    <m/>
    <s v="nWave Distribution"/>
    <x v="601"/>
    <s v="nWave Distribution - VOD"/>
    <m/>
    <m/>
    <s v="VoD"/>
    <s v="Partner VOD Indep"/>
    <s v="N"/>
    <s v="N"/>
    <s v="N"/>
    <s v="N"/>
    <m/>
    <m/>
    <x v="87"/>
    <s v="N"/>
    <m/>
  </r>
  <r>
    <n v="50564"/>
    <m/>
    <s v="O'Brother Distribution - VOD"/>
    <x v="676"/>
    <s v="O'Brother Distribution - VOD"/>
    <x v="1"/>
    <s v="NAP"/>
    <m/>
    <m/>
    <m/>
    <m/>
    <s v="O'Brother Distribution"/>
    <x v="602"/>
    <s v="O'Brother Distribution - VOD"/>
    <m/>
    <m/>
    <s v="VoD"/>
    <s v="Partner VOD Indep"/>
    <s v="N"/>
    <s v="N"/>
    <s v="N"/>
    <s v="N"/>
    <m/>
    <m/>
    <x v="88"/>
    <s v="N"/>
    <m/>
  </r>
  <r>
    <n v="50565"/>
    <m/>
    <s v="ODMedia - VOD"/>
    <x v="677"/>
    <s v="ODMedia - VOD"/>
    <x v="1"/>
    <s v="NAP"/>
    <m/>
    <m/>
    <m/>
    <m/>
    <s v="ODMedia"/>
    <x v="603"/>
    <s v="ODMedia - VOD"/>
    <m/>
    <m/>
    <s v="VoD"/>
    <s v="Kids"/>
    <s v="N"/>
    <s v="N"/>
    <s v="N"/>
    <s v="N"/>
    <m/>
    <m/>
    <x v="9"/>
    <s v="N"/>
    <m/>
  </r>
  <r>
    <n v="50566"/>
    <m/>
    <s v="ODMedia - VOD"/>
    <x v="677"/>
    <s v="ODMedia - VOD"/>
    <x v="1"/>
    <s v="NAP"/>
    <m/>
    <m/>
    <m/>
    <m/>
    <s v="ODMedia"/>
    <x v="603"/>
    <s v="ODMedia - VOD"/>
    <m/>
    <m/>
    <s v="VoD"/>
    <s v="Partner VOD Adult"/>
    <s v="N"/>
    <s v="N"/>
    <s v="N"/>
    <s v="N"/>
    <m/>
    <m/>
    <x v="89"/>
    <s v="N"/>
    <m/>
  </r>
  <r>
    <n v="50567"/>
    <m/>
    <s v="One2see - VOD"/>
    <x v="678"/>
    <s v="One2see - VOD"/>
    <x v="1"/>
    <s v="NAP"/>
    <m/>
    <m/>
    <m/>
    <m/>
    <s v="One2see"/>
    <x v="604"/>
    <s v="One2see - VOD"/>
    <m/>
    <m/>
    <s v="VoD"/>
    <s v="Partner VOD Indep"/>
    <s v="N"/>
    <s v="N"/>
    <s v="N"/>
    <s v="N"/>
    <m/>
    <m/>
    <x v="90"/>
    <s v="N"/>
    <m/>
  </r>
  <r>
    <n v="50568"/>
    <m/>
    <s v="OnzeTV - VOD"/>
    <x v="679"/>
    <s v="OnzeTV - VOD"/>
    <x v="1"/>
    <s v="NAP"/>
    <m/>
    <m/>
    <m/>
    <m/>
    <s v="OnzeTV"/>
    <x v="605"/>
    <s v="OnzeTV - VOD"/>
    <m/>
    <m/>
    <s v="VoD"/>
    <s v="Partner VOD Other"/>
    <s v="N"/>
    <s v="N"/>
    <s v="N"/>
    <s v="N"/>
    <m/>
    <m/>
    <x v="91"/>
    <s v="N"/>
    <m/>
  </r>
  <r>
    <n v="50569"/>
    <m/>
    <s v="Other - Motion Pictures - VOD"/>
    <x v="680"/>
    <s v="Other - Motion Pictures - VOD"/>
    <x v="1"/>
    <s v="NAP"/>
    <m/>
    <m/>
    <m/>
    <m/>
    <s v="Other - Motion Pictures"/>
    <x v="606"/>
    <s v="Other - Motion Pictures - VOD"/>
    <m/>
    <m/>
    <s v="VoD"/>
    <s v="Other"/>
    <s v="N"/>
    <s v="N"/>
    <s v="N"/>
    <s v="N"/>
    <m/>
    <m/>
    <x v="9"/>
    <s v="N"/>
    <m/>
  </r>
  <r>
    <n v="50570"/>
    <m/>
    <s v="Other - TV Programming - VOD"/>
    <x v="681"/>
    <s v="Other - TV Programming - VOD"/>
    <x v="1"/>
    <s v="NAP"/>
    <m/>
    <m/>
    <m/>
    <m/>
    <s v="Other - TV Programming"/>
    <x v="607"/>
    <s v="Other - TV Programming - VOD"/>
    <m/>
    <m/>
    <s v="VoD"/>
    <s v="Other"/>
    <s v="N"/>
    <s v="N"/>
    <s v="N"/>
    <s v="N"/>
    <m/>
    <m/>
    <x v="9"/>
    <s v="N"/>
    <m/>
  </r>
  <r>
    <n v="50571"/>
    <m/>
    <s v="Otomatic - VOD"/>
    <x v="682"/>
    <s v="Otomatic - VOD"/>
    <x v="1"/>
    <s v="NAP"/>
    <m/>
    <m/>
    <m/>
    <m/>
    <s v="Otomatic"/>
    <x v="608"/>
    <s v="Otomatic - VOD"/>
    <m/>
    <m/>
    <s v="VoD"/>
    <s v="Indep"/>
    <s v="N"/>
    <s v="N"/>
    <s v="N"/>
    <s v="N"/>
    <m/>
    <m/>
    <x v="9"/>
    <s v="N"/>
    <m/>
  </r>
  <r>
    <n v="50572"/>
    <m/>
    <s v="Panache - VOD"/>
    <x v="683"/>
    <s v="Panache - VOD"/>
    <x v="1"/>
    <s v="NAP"/>
    <m/>
    <m/>
    <m/>
    <m/>
    <s v="Panache"/>
    <x v="609"/>
    <s v="Panache - VOD"/>
    <m/>
    <m/>
    <s v="VoD"/>
    <s v="Partner VOD CoProd"/>
    <s v="N"/>
    <s v="N"/>
    <s v="N"/>
    <s v="N"/>
    <m/>
    <m/>
    <x v="92"/>
    <s v="N"/>
    <m/>
  </r>
  <r>
    <n v="50573"/>
    <m/>
    <s v="Panda - VOD"/>
    <x v="684"/>
    <s v="Panda - VOD"/>
    <x v="1"/>
    <s v="NAP"/>
    <m/>
    <m/>
    <m/>
    <m/>
    <s v="Panda"/>
    <x v="610"/>
    <s v="Panda - VOD"/>
    <m/>
    <m/>
    <s v="VoD"/>
    <s v="Partner VOD Music"/>
    <s v="N"/>
    <s v="N"/>
    <s v="N"/>
    <s v="N"/>
    <m/>
    <m/>
    <x v="93"/>
    <s v="N"/>
    <m/>
  </r>
  <r>
    <n v="50574"/>
    <m/>
    <s v="Paradiso - VOD"/>
    <x v="685"/>
    <s v="Paradiso - VOD"/>
    <x v="1"/>
    <s v="NAP"/>
    <m/>
    <m/>
    <m/>
    <m/>
    <s v="Paradiso"/>
    <x v="611"/>
    <s v="Paradiso - VOD"/>
    <m/>
    <m/>
    <s v="VoD"/>
    <s v="Partner VOD Indep"/>
    <s v="N"/>
    <s v="N"/>
    <s v="N"/>
    <s v="N"/>
    <m/>
    <m/>
    <x v="94"/>
    <s v="N"/>
    <m/>
  </r>
  <r>
    <n v="50575"/>
    <m/>
    <s v="Paramount Pictures - VOD"/>
    <x v="686"/>
    <s v="Paramount Pictures - VOD"/>
    <x v="1"/>
    <s v="NAP"/>
    <m/>
    <m/>
    <m/>
    <m/>
    <s v="Paramount Pictures"/>
    <x v="612"/>
    <s v="Paramount Pictures - VOD"/>
    <m/>
    <m/>
    <s v="VoD"/>
    <s v="Partner VOD Major"/>
    <s v="N"/>
    <s v="N"/>
    <s v="N"/>
    <s v="N"/>
    <m/>
    <m/>
    <x v="95"/>
    <s v="N"/>
    <m/>
  </r>
  <r>
    <n v="50576"/>
    <m/>
    <s v="Paraplu - VOD"/>
    <x v="687"/>
    <s v="Paraplu - VOD"/>
    <x v="1"/>
    <s v="NAP"/>
    <m/>
    <m/>
    <m/>
    <m/>
    <s v="Paraplu"/>
    <x v="613"/>
    <s v="Paraplu - VOD"/>
    <m/>
    <m/>
    <s v="VoD"/>
    <s v="VOD Music"/>
    <s v="N"/>
    <s v="N"/>
    <s v="N"/>
    <s v="N"/>
    <m/>
    <m/>
    <x v="9"/>
    <s v="N"/>
    <m/>
  </r>
  <r>
    <n v="50577"/>
    <m/>
    <s v="Passie XXX - VOD"/>
    <x v="688"/>
    <s v="Passie XXX - VOD"/>
    <x v="1"/>
    <s v="NAP"/>
    <m/>
    <m/>
    <m/>
    <m/>
    <s v="Passie XXX"/>
    <x v="614"/>
    <s v="Passie XXX - VOD"/>
    <m/>
    <m/>
    <s v="VoD"/>
    <s v="Partner VOD Adult"/>
    <s v="N"/>
    <s v="N"/>
    <s v="N"/>
    <s v="N"/>
    <m/>
    <m/>
    <x v="96"/>
    <s v="N"/>
    <m/>
  </r>
  <r>
    <n v="50578"/>
    <m/>
    <s v="PASSION4TV B.V. - VOD"/>
    <x v="689"/>
    <s v="PASSION4TV B.V. - VOD"/>
    <x v="1"/>
    <s v="NAP"/>
    <m/>
    <m/>
    <m/>
    <m/>
    <s v="PASSION4TV B.V."/>
    <x v="615"/>
    <s v="PASSION4TV B.V. - VOD"/>
    <m/>
    <m/>
    <s v="VoD"/>
    <s v="Partner VOD Adult"/>
    <s v="N"/>
    <s v="N"/>
    <s v="N"/>
    <s v="N"/>
    <m/>
    <m/>
    <x v="97"/>
    <s v="N"/>
    <m/>
  </r>
  <r>
    <n v="50579"/>
    <m/>
    <s v="Pathé - VOD"/>
    <x v="690"/>
    <s v="Pathé - VOD"/>
    <x v="1"/>
    <s v="NAP"/>
    <m/>
    <m/>
    <m/>
    <m/>
    <s v="Pathé"/>
    <x v="616"/>
    <s v="Pathé - VOD"/>
    <m/>
    <m/>
    <s v="VoD"/>
    <s v="Partner VOD Indep"/>
    <s v="N"/>
    <s v="N"/>
    <s v="N"/>
    <s v="N"/>
    <m/>
    <m/>
    <x v="98"/>
    <s v="N"/>
    <m/>
  </r>
  <r>
    <n v="50580"/>
    <m/>
    <s v="Penthouse - VOD"/>
    <x v="691"/>
    <s v="Penthouse - VOD"/>
    <x v="1"/>
    <s v="NAP"/>
    <m/>
    <m/>
    <m/>
    <m/>
    <s v="Penthouse"/>
    <x v="617"/>
    <s v="Penthouse - VOD"/>
    <m/>
    <m/>
    <s v="VoD"/>
    <s v="Partner VOD Adult"/>
    <s v="N"/>
    <s v="N"/>
    <s v="N"/>
    <s v="N"/>
    <m/>
    <m/>
    <x v="99"/>
    <s v="N"/>
    <m/>
  </r>
  <r>
    <n v="50581"/>
    <m/>
    <s v="Petrol - VOD"/>
    <x v="692"/>
    <s v="Petrol - VOD"/>
    <x v="1"/>
    <s v="NAP"/>
    <m/>
    <m/>
    <m/>
    <m/>
    <s v="Petrol"/>
    <x v="618"/>
    <s v="Petrol - VOD"/>
    <m/>
    <m/>
    <s v="VoD"/>
    <s v="VOD Music"/>
    <s v="N"/>
    <s v="N"/>
    <s v="N"/>
    <s v="N"/>
    <m/>
    <m/>
    <x v="9"/>
    <s v="N"/>
    <m/>
  </r>
  <r>
    <n v="50582"/>
    <m/>
    <s v="Pias Comedy - VOD"/>
    <x v="693"/>
    <s v="Pias Comedy - VOD"/>
    <x v="1"/>
    <s v="NAP"/>
    <m/>
    <m/>
    <m/>
    <m/>
    <s v="Pias Comedy"/>
    <x v="619"/>
    <s v="Pias Comedy - VOD"/>
    <m/>
    <m/>
    <s v="VoD"/>
    <s v="Partner VOD Music"/>
    <s v="N"/>
    <s v="N"/>
    <s v="N"/>
    <s v="N"/>
    <m/>
    <m/>
    <x v="100"/>
    <s v="N"/>
    <m/>
  </r>
  <r>
    <n v="50583"/>
    <m/>
    <s v="Pink - VOD"/>
    <x v="694"/>
    <s v="Pink - VOD"/>
    <x v="1"/>
    <s v="NAP"/>
    <m/>
    <m/>
    <m/>
    <m/>
    <s v="Pink"/>
    <x v="620"/>
    <s v="Pink - VOD"/>
    <m/>
    <m/>
    <s v="VoD"/>
    <s v="Partner VOD Adult"/>
    <s v="N"/>
    <s v="N"/>
    <s v="N"/>
    <s v="N"/>
    <m/>
    <m/>
    <x v="101"/>
    <s v="N"/>
    <m/>
  </r>
  <r>
    <n v="50584"/>
    <m/>
    <s v="Pink Moon - VOD"/>
    <x v="695"/>
    <s v="Pink Moon - VOD"/>
    <x v="1"/>
    <s v="NAP"/>
    <m/>
    <m/>
    <m/>
    <m/>
    <s v="Pink Moon"/>
    <x v="621"/>
    <s v="Pink Moon - VOD"/>
    <m/>
    <m/>
    <s v="VoD"/>
    <s v="Partner VOD Indep"/>
    <s v="N"/>
    <s v="N"/>
    <s v="N"/>
    <s v="N"/>
    <m/>
    <m/>
    <x v="102"/>
    <s v="N"/>
    <m/>
  </r>
  <r>
    <n v="50585"/>
    <m/>
    <s v="STV - VOD"/>
    <x v="696"/>
    <s v="STV - VOD"/>
    <x v="1"/>
    <s v="NAP"/>
    <m/>
    <m/>
    <m/>
    <m/>
    <s v="STV"/>
    <x v="622"/>
    <s v="STV - VOD"/>
    <m/>
    <m/>
    <s v="VoD"/>
    <s v="Partner VOD Adult"/>
    <s v="N"/>
    <s v="N"/>
    <s v="N"/>
    <s v="N"/>
    <m/>
    <m/>
    <x v="103"/>
    <s v="N"/>
    <m/>
  </r>
  <r>
    <n v="50586"/>
    <m/>
    <s v="Potemkino - VOD"/>
    <x v="697"/>
    <s v="Potemkino - VOD"/>
    <x v="1"/>
    <s v="NAP"/>
    <m/>
    <m/>
    <m/>
    <m/>
    <s v="Potemkino"/>
    <x v="623"/>
    <s v="Potemkino - VOD"/>
    <m/>
    <m/>
    <s v="VoD"/>
    <s v="Indep"/>
    <s v="N"/>
    <s v="N"/>
    <s v="N"/>
    <s v="N"/>
    <m/>
    <m/>
    <x v="9"/>
    <s v="N"/>
    <m/>
  </r>
  <r>
    <n v="50587"/>
    <m/>
    <s v="Première TV - VOD"/>
    <x v="698"/>
    <s v="Première TV - VOD"/>
    <x v="1"/>
    <s v="NAP"/>
    <m/>
    <m/>
    <m/>
    <m/>
    <s v="Première TV"/>
    <x v="624"/>
    <s v="Première TV - VOD"/>
    <m/>
    <m/>
    <s v="VoD"/>
    <s v="Partner VOD Indep"/>
    <s v="N"/>
    <s v="N"/>
    <s v="N"/>
    <s v="N"/>
    <m/>
    <m/>
    <x v="104"/>
    <s v="N"/>
    <m/>
  </r>
  <r>
    <n v="50588"/>
    <m/>
    <s v="Private - VOD"/>
    <x v="699"/>
    <s v="Private - VOD"/>
    <x v="1"/>
    <s v="NAP"/>
    <m/>
    <m/>
    <m/>
    <m/>
    <s v="Private"/>
    <x v="625"/>
    <s v="Private - VOD"/>
    <m/>
    <m/>
    <s v="VoD"/>
    <s v="Partner VOD Adult"/>
    <s v="N"/>
    <s v="N"/>
    <s v="N"/>
    <s v="N"/>
    <m/>
    <m/>
    <x v="105"/>
    <s v="N"/>
    <m/>
  </r>
  <r>
    <n v="50589"/>
    <m/>
    <s v="Proximus - VOD"/>
    <x v="700"/>
    <s v="Proximus - VOD"/>
    <x v="1"/>
    <s v="NAP"/>
    <m/>
    <m/>
    <m/>
    <m/>
    <s v="Proximus"/>
    <x v="626"/>
    <s v="Proximus - VOD"/>
    <m/>
    <m/>
    <s v="VoD"/>
    <s v="Partner VOD Other"/>
    <s v="N"/>
    <s v="N"/>
    <s v="N"/>
    <s v="N"/>
    <m/>
    <m/>
    <x v="106"/>
    <s v="N"/>
    <m/>
  </r>
  <r>
    <n v="50590"/>
    <m/>
    <s v="Pukkelpop - VOD"/>
    <x v="701"/>
    <s v="Pukkelpop - VOD"/>
    <x v="1"/>
    <s v="NAP"/>
    <m/>
    <m/>
    <m/>
    <m/>
    <s v="Pukkelpop"/>
    <x v="627"/>
    <s v="Pukkelpop - VOD"/>
    <m/>
    <m/>
    <s v="VoD"/>
    <s v="VOD Music"/>
    <s v="N"/>
    <s v="N"/>
    <s v="N"/>
    <s v="N"/>
    <m/>
    <m/>
    <x v="9"/>
    <s v="N"/>
    <m/>
  </r>
  <r>
    <n v="50591"/>
    <m/>
    <s v="Quickupload - VOD"/>
    <x v="702"/>
    <s v="Quickupload - VOD"/>
    <x v="1"/>
    <s v="NAP"/>
    <m/>
    <m/>
    <m/>
    <m/>
    <s v="Quickupload"/>
    <x v="628"/>
    <s v="Quickupload - VOD"/>
    <m/>
    <m/>
    <s v="VoD"/>
    <s v="Partner VOD Other"/>
    <s v="N"/>
    <s v="N"/>
    <s v="N"/>
    <s v="N"/>
    <m/>
    <m/>
    <x v="107"/>
    <s v="N"/>
    <m/>
  </r>
  <r>
    <n v="50592"/>
    <m/>
    <s v="RCSCTV - VOD"/>
    <x v="703"/>
    <s v="RCSCTV - VOD"/>
    <x v="1"/>
    <s v="NAP"/>
    <m/>
    <m/>
    <m/>
    <m/>
    <s v="RCSCTV"/>
    <x v="629"/>
    <s v="RCSCTV - VOD"/>
    <m/>
    <m/>
    <s v="VoD"/>
    <s v="Other"/>
    <s v="N"/>
    <s v="N"/>
    <s v="N"/>
    <s v="N"/>
    <m/>
    <m/>
    <x v="9"/>
    <s v="N"/>
    <m/>
  </r>
  <r>
    <n v="50593"/>
    <m/>
    <s v="RCV - VOD"/>
    <x v="704"/>
    <s v="RCV - VOD"/>
    <x v="1"/>
    <s v="NAP"/>
    <m/>
    <m/>
    <m/>
    <m/>
    <s v="RCV"/>
    <x v="630"/>
    <s v="RCV - VOD"/>
    <m/>
    <m/>
    <s v="VoD"/>
    <s v="Partner VOD Indep"/>
    <s v="N"/>
    <s v="N"/>
    <s v="N"/>
    <s v="N"/>
    <m/>
    <m/>
    <x v="108"/>
    <s v="N"/>
    <m/>
  </r>
  <r>
    <n v="50594"/>
    <m/>
    <s v="Redbull - VOD"/>
    <x v="705"/>
    <s v="Redbull - VOD"/>
    <x v="1"/>
    <s v="NAP"/>
    <m/>
    <m/>
    <m/>
    <m/>
    <s v="Redbull"/>
    <x v="631"/>
    <s v="Redbull - VOD"/>
    <m/>
    <m/>
    <s v="VoD"/>
    <s v="Partner VOD Indep"/>
    <s v="N"/>
    <s v="N"/>
    <s v="N"/>
    <s v="N"/>
    <m/>
    <m/>
    <x v="109"/>
    <s v="N"/>
    <m/>
  </r>
  <r>
    <n v="50595"/>
    <m/>
    <s v="Remain In Light - VOD"/>
    <x v="706"/>
    <s v="Remain In Light - VOD"/>
    <x v="1"/>
    <s v="NAP"/>
    <m/>
    <m/>
    <m/>
    <m/>
    <s v="Remain In Light"/>
    <x v="632"/>
    <s v="Remain In Light - VOD"/>
    <m/>
    <m/>
    <s v="VoD"/>
    <s v="Partner VOD Indep"/>
    <s v="N"/>
    <s v="N"/>
    <s v="N"/>
    <s v="N"/>
    <m/>
    <m/>
    <x v="110"/>
    <s v="N"/>
    <m/>
  </r>
  <r>
    <n v="50596"/>
    <m/>
    <s v="Rimpelrock - VOD"/>
    <x v="707"/>
    <s v="Rimpelrock - VOD"/>
    <x v="1"/>
    <s v="NAP"/>
    <m/>
    <m/>
    <m/>
    <m/>
    <s v="Rimpelrock"/>
    <x v="633"/>
    <s v="Rimpelrock - VOD"/>
    <m/>
    <m/>
    <s v="VoD"/>
    <s v="VOD Music"/>
    <s v="N"/>
    <s v="N"/>
    <s v="N"/>
    <s v="N"/>
    <m/>
    <m/>
    <x v="9"/>
    <s v="N"/>
    <m/>
  </r>
  <r>
    <n v="50598"/>
    <m/>
    <s v="Rinkel Film - VOD"/>
    <x v="708"/>
    <s v="Rinkel Film - VOD"/>
    <x v="1"/>
    <s v="NAP"/>
    <m/>
    <m/>
    <m/>
    <m/>
    <s v="Rinkel Film"/>
    <x v="634"/>
    <s v="Rinkel Film - VOD"/>
    <m/>
    <m/>
    <s v="VoD"/>
    <s v="Indep"/>
    <s v="N"/>
    <s v="N"/>
    <s v="N"/>
    <s v="N"/>
    <m/>
    <m/>
    <x v="9"/>
    <s v="N"/>
    <m/>
  </r>
  <r>
    <n v="50600"/>
    <m/>
    <s v="Rooftop Content group - VOD"/>
    <x v="709"/>
    <s v="Rooftop Content group - VOD"/>
    <x v="1"/>
    <s v="NAP"/>
    <m/>
    <m/>
    <m/>
    <m/>
    <s v="Rooftop Content group"/>
    <x v="635"/>
    <s v="Rooftop Content group - VOD"/>
    <m/>
    <m/>
    <s v="VoD"/>
    <s v="Partner VOD Indep"/>
    <s v="N"/>
    <s v="N"/>
    <s v="N"/>
    <s v="N"/>
    <m/>
    <m/>
    <x v="111"/>
    <s v="N"/>
    <m/>
  </r>
  <r>
    <n v="50601"/>
    <m/>
    <s v="Rough Trade - VOD"/>
    <x v="710"/>
    <s v="Rough Trade - VOD"/>
    <x v="1"/>
    <s v="NAP"/>
    <m/>
    <m/>
    <m/>
    <m/>
    <s v="Rough Trade"/>
    <x v="636"/>
    <s v="Rough Trade - VOD"/>
    <m/>
    <m/>
    <s v="VoD"/>
    <s v="VOD Music"/>
    <s v="N"/>
    <s v="N"/>
    <s v="N"/>
    <s v="N"/>
    <m/>
    <m/>
    <x v="9"/>
    <s v="N"/>
    <m/>
  </r>
  <r>
    <n v="50602"/>
    <m/>
    <s v="RSCATV - VOD"/>
    <x v="711"/>
    <s v="RSCATV - VOD"/>
    <x v="1"/>
    <s v="NAP"/>
    <m/>
    <m/>
    <m/>
    <m/>
    <s v="RSCATV"/>
    <x v="637"/>
    <s v="RSCATV - VOD"/>
    <m/>
    <m/>
    <s v="VoD"/>
    <s v="Other"/>
    <s v="N"/>
    <s v="N"/>
    <s v="N"/>
    <s v="N"/>
    <m/>
    <m/>
    <x v="9"/>
    <s v="N"/>
    <m/>
  </r>
  <r>
    <n v="50603"/>
    <m/>
    <s v="Radio Télévision Belge de la Communauté Française"/>
    <x v="712"/>
    <s v="Radio Télévision Belge de la Communauté Française (RTBF) - VOD"/>
    <x v="1"/>
    <s v="NAP"/>
    <m/>
    <m/>
    <m/>
    <m/>
    <s v="Radio Télévision Belge de la Communauté Française (RTBF)"/>
    <x v="638"/>
    <s v="Radio Télévision Belge de la Communauté Française"/>
    <m/>
    <m/>
    <s v="VoD"/>
    <s v="Partner VOD Channels"/>
    <s v="N"/>
    <s v="N"/>
    <s v="N"/>
    <s v="N"/>
    <m/>
    <m/>
    <x v="112"/>
    <s v="N"/>
    <m/>
  </r>
  <r>
    <n v="50605"/>
    <m/>
    <s v="RTL Group - VOD"/>
    <x v="713"/>
    <s v="RTL Group - VOD"/>
    <x v="1"/>
    <s v="NAP"/>
    <m/>
    <m/>
    <m/>
    <m/>
    <s v="RTL Group"/>
    <x v="639"/>
    <s v="RTL Group - VOD"/>
    <m/>
    <m/>
    <s v="VoD"/>
    <s v="Partner VOD Channels"/>
    <s v="N"/>
    <s v="N"/>
    <s v="N"/>
    <s v="N"/>
    <m/>
    <m/>
    <x v="113"/>
    <s v="N"/>
    <m/>
  </r>
  <r>
    <n v="50607"/>
    <m/>
    <s v="Saint-Thomas - VOD"/>
    <x v="714"/>
    <s v="Saint-Thomas - VOD"/>
    <x v="1"/>
    <s v="NAP"/>
    <m/>
    <m/>
    <m/>
    <m/>
    <s v="Saint-Thomas"/>
    <x v="640"/>
    <s v="Saint-Thomas - VOD"/>
    <m/>
    <m/>
    <s v="VoD"/>
    <s v="Documentory"/>
    <s v="N"/>
    <s v="N"/>
    <s v="N"/>
    <s v="N"/>
    <m/>
    <m/>
    <x v="9"/>
    <s v="N"/>
    <m/>
  </r>
  <r>
    <n v="50608"/>
    <m/>
    <s v="Sapphire - VOD"/>
    <x v="715"/>
    <s v="Sapphire - VOD"/>
    <x v="1"/>
    <s v="NAP"/>
    <m/>
    <m/>
    <m/>
    <m/>
    <s v="Sapphire"/>
    <x v="641"/>
    <s v="Sapphire - VOD"/>
    <m/>
    <m/>
    <s v="VoD"/>
    <s v="Partner VOD Adult"/>
    <s v="N"/>
    <s v="N"/>
    <s v="N"/>
    <s v="N"/>
    <m/>
    <m/>
    <x v="114"/>
    <s v="N"/>
    <m/>
  </r>
  <r>
    <n v="50609"/>
    <m/>
    <s v="SBS - VOD"/>
    <x v="716"/>
    <s v="SBS - VOD"/>
    <x v="1"/>
    <s v="NAP"/>
    <m/>
    <m/>
    <m/>
    <m/>
    <s v="SBS"/>
    <x v="642"/>
    <s v="SBS - VOD"/>
    <m/>
    <m/>
    <s v="VoD"/>
    <s v="Partner VOD Channels"/>
    <s v="N"/>
    <s v="N"/>
    <s v="N"/>
    <s v="N"/>
    <m/>
    <m/>
    <x v="115"/>
    <s v="N"/>
    <m/>
  </r>
  <r>
    <n v="50610"/>
    <m/>
    <s v="Scope Invest"/>
    <x v="717"/>
    <s v="Scope Invest"/>
    <x v="0"/>
    <s v="NAP"/>
    <m/>
    <m/>
    <m/>
    <m/>
    <s v="UniFrance"/>
    <x v="643"/>
    <s v="Scope Invest"/>
    <m/>
    <m/>
    <s v="VoD"/>
    <s v="CoProd"/>
    <s v="Y"/>
    <s v="N"/>
    <s v="N"/>
    <s v="N"/>
    <m/>
    <m/>
    <x v="1"/>
    <s v="N"/>
    <m/>
  </r>
  <r>
    <n v="50611"/>
    <m/>
    <s v="Scope Invest FR"/>
    <x v="718"/>
    <s v="Scope Invest Indep"/>
    <x v="0"/>
    <s v="NAP"/>
    <m/>
    <m/>
    <m/>
    <m/>
    <s v="UniFrance"/>
    <x v="644"/>
    <s v="Scope Invest Indep"/>
    <m/>
    <m/>
    <s v="VoD"/>
    <s v="Indep"/>
    <s v="Y"/>
    <s v="N"/>
    <s v="N"/>
    <s v="N"/>
    <m/>
    <m/>
    <x v="1"/>
    <s v="N"/>
    <m/>
  </r>
  <r>
    <n v="50612"/>
    <m/>
    <s v="UniFrance - VOD"/>
    <x v="581"/>
    <s v="UniFrance - VOD"/>
    <x v="1"/>
    <s v="NAP"/>
    <m/>
    <m/>
    <m/>
    <m/>
    <s v="UniFrance"/>
    <x v="507"/>
    <s v="UniFrance - VOD"/>
    <m/>
    <m/>
    <s v="VoD"/>
    <s v="Partner VOD Indep"/>
    <s v="N"/>
    <s v="N"/>
    <s v="N"/>
    <s v="N"/>
    <m/>
    <m/>
    <x v="116"/>
    <s v="N"/>
    <m/>
  </r>
  <r>
    <n v="50613"/>
    <m/>
    <s v="September Film - VOD"/>
    <x v="719"/>
    <s v="September Film - VOD"/>
    <x v="1"/>
    <s v="NAP"/>
    <m/>
    <m/>
    <m/>
    <m/>
    <s v="September Film"/>
    <x v="645"/>
    <s v="September Film - VOD"/>
    <m/>
    <m/>
    <s v="VoD"/>
    <s v="Partner VOD Indep"/>
    <s v="N"/>
    <s v="N"/>
    <s v="N"/>
    <s v="N"/>
    <m/>
    <m/>
    <x v="117"/>
    <s v="N"/>
    <m/>
  </r>
  <r>
    <n v="50614"/>
    <m/>
    <s v="SIA - VOD"/>
    <x v="720"/>
    <s v="SIA - VOD"/>
    <x v="1"/>
    <s v="NAP"/>
    <m/>
    <m/>
    <m/>
    <m/>
    <s v="SIA"/>
    <x v="646"/>
    <s v="SIA - VOD"/>
    <m/>
    <m/>
    <s v="VoD"/>
    <s v="Partner VOD Other"/>
    <s v="N"/>
    <s v="N"/>
    <s v="N"/>
    <s v="N"/>
    <m/>
    <m/>
    <x v="118"/>
    <s v="N"/>
    <m/>
  </r>
  <r>
    <n v="50615"/>
    <m/>
    <s v="Simple Production - VOD"/>
    <x v="721"/>
    <s v="Simple Production - VOD"/>
    <x v="1"/>
    <s v="NAP"/>
    <m/>
    <m/>
    <m/>
    <m/>
    <s v="Simple Production"/>
    <x v="647"/>
    <s v="Simple Production - VOD"/>
    <m/>
    <m/>
    <s v="VoD"/>
    <s v="Partner VOD CoProd"/>
    <s v="N"/>
    <s v="N"/>
    <s v="N"/>
    <s v="N"/>
    <m/>
    <m/>
    <x v="119"/>
    <s v="N"/>
    <m/>
  </r>
  <r>
    <n v="50616"/>
    <m/>
    <s v="Skyline Entertainment - VOD"/>
    <x v="722"/>
    <s v="Skyline Entertainment - VOD"/>
    <x v="1"/>
    <s v="NAP"/>
    <m/>
    <m/>
    <m/>
    <m/>
    <s v="Skyline Entertainment"/>
    <x v="648"/>
    <s v="Skyline Entertainment - VOD"/>
    <m/>
    <m/>
    <s v="VoD"/>
    <s v="Partner VOD Indep"/>
    <s v="N"/>
    <s v="N"/>
    <s v="N"/>
    <s v="N"/>
    <m/>
    <m/>
    <x v="120"/>
    <s v="N"/>
    <m/>
  </r>
  <r>
    <n v="50617"/>
    <m/>
    <s v="Snapper - VOD"/>
    <x v="723"/>
    <s v="Snapper - VOD"/>
    <x v="1"/>
    <s v="NAP"/>
    <m/>
    <m/>
    <m/>
    <m/>
    <s v="Snapper"/>
    <x v="649"/>
    <s v="Snapper - VOD"/>
    <m/>
    <m/>
    <s v="VoD"/>
    <s v="VOD Music"/>
    <s v="N"/>
    <s v="N"/>
    <s v="N"/>
    <s v="N"/>
    <m/>
    <m/>
    <x v="9"/>
    <s v="N"/>
    <m/>
  </r>
  <r>
    <n v="50618"/>
    <m/>
    <s v="Sony Corporation - VOD"/>
    <x v="587"/>
    <s v="Sony Corporation - VOD"/>
    <x v="1"/>
    <s v="NAP"/>
    <m/>
    <m/>
    <m/>
    <m/>
    <s v="Sony Corporation"/>
    <x v="513"/>
    <s v="Sony Corporation - VOD"/>
    <m/>
    <m/>
    <s v="VoD"/>
    <s v="Partner VOD Major"/>
    <s v="N"/>
    <s v="N"/>
    <s v="N"/>
    <s v="N"/>
    <m/>
    <m/>
    <x v="121"/>
    <s v="N"/>
    <m/>
  </r>
  <r>
    <n v="50619"/>
    <m/>
    <s v="Sony Corporation - VOD"/>
    <x v="587"/>
    <s v="Sony Corporation - VOD"/>
    <x v="1"/>
    <s v="NAP"/>
    <m/>
    <m/>
    <m/>
    <m/>
    <s v="Sony Corporation"/>
    <x v="513"/>
    <s v="Sony Corporation - VOD"/>
    <m/>
    <m/>
    <s v="VoD"/>
    <s v="Partner VOD Music"/>
    <s v="N"/>
    <s v="N"/>
    <s v="N"/>
    <s v="N"/>
    <m/>
    <m/>
    <x v="122"/>
    <s v="N"/>
    <m/>
  </r>
  <r>
    <n v="50620"/>
    <m/>
    <s v="Sony Corporation - VOD"/>
    <x v="587"/>
    <s v="Sony Corporation - VOD"/>
    <x v="1"/>
    <s v="NAP"/>
    <m/>
    <m/>
    <m/>
    <m/>
    <s v="Sony Corporation"/>
    <x v="513"/>
    <s v="Sony Corporation - VOD"/>
    <m/>
    <m/>
    <s v="VoD"/>
    <s v="Partner VOD Major"/>
    <s v="N"/>
    <s v="N"/>
    <s v="N"/>
    <s v="N"/>
    <m/>
    <m/>
    <x v="123"/>
    <s v="N"/>
    <m/>
  </r>
  <r>
    <n v="50621"/>
    <m/>
    <s v="Sony Corporation - VOD"/>
    <x v="587"/>
    <s v="Sony Corporation - VOD"/>
    <x v="1"/>
    <s v="NAP"/>
    <m/>
    <m/>
    <m/>
    <m/>
    <s v="Sony Corporation"/>
    <x v="513"/>
    <s v="Sony Corporation - VOD"/>
    <m/>
    <m/>
    <s v="VoD"/>
    <s v="VOD Music"/>
    <s v="N"/>
    <s v="N"/>
    <s v="N"/>
    <s v="N"/>
    <m/>
    <m/>
    <x v="9"/>
    <s v="N"/>
    <m/>
  </r>
  <r>
    <n v="50622"/>
    <m/>
    <s v="Source1Media - VOD"/>
    <x v="724"/>
    <s v="Source1Media - VOD"/>
    <x v="1"/>
    <s v="NAP"/>
    <m/>
    <m/>
    <m/>
    <m/>
    <s v="Source1Media"/>
    <x v="650"/>
    <s v="Source1Media - VOD"/>
    <m/>
    <m/>
    <s v="VoD"/>
    <s v="Partner VOD Indep"/>
    <s v="N"/>
    <s v="N"/>
    <s v="N"/>
    <s v="N"/>
    <m/>
    <m/>
    <x v="124"/>
    <s v="N"/>
    <m/>
  </r>
  <r>
    <n v="50623"/>
    <m/>
    <s v="Splendid Film - VOD"/>
    <x v="725"/>
    <s v="Splendid Film - VOD"/>
    <x v="1"/>
    <s v="NAP"/>
    <m/>
    <m/>
    <m/>
    <m/>
    <s v="Splendid Film"/>
    <x v="651"/>
    <s v="Splendid Film - VOD"/>
    <m/>
    <m/>
    <s v="VoD"/>
    <s v="Partner VOD Indep"/>
    <s v="N"/>
    <s v="N"/>
    <s v="N"/>
    <s v="N"/>
    <m/>
    <m/>
    <x v="125"/>
    <s v="N"/>
    <m/>
  </r>
  <r>
    <n v="50624"/>
    <m/>
    <s v="Sportsbrand - VOD"/>
    <x v="726"/>
    <s v="Sportsbrand - VOD"/>
    <x v="1"/>
    <s v="NAP"/>
    <m/>
    <m/>
    <m/>
    <m/>
    <s v="Sportsbrand"/>
    <x v="652"/>
    <s v="Sportsbrand - VOD"/>
    <m/>
    <m/>
    <s v="VoD"/>
    <s v="Sport"/>
    <s v="N"/>
    <s v="N"/>
    <s v="N"/>
    <s v="N"/>
    <m/>
    <m/>
    <x v="9"/>
    <s v="N"/>
    <m/>
  </r>
  <r>
    <n v="50625"/>
    <m/>
    <s v="Starway - VOD"/>
    <x v="727"/>
    <s v="Starway - VOD"/>
    <x v="1"/>
    <s v="NAP"/>
    <m/>
    <m/>
    <m/>
    <m/>
    <s v="Starway"/>
    <x v="653"/>
    <s v="Starway - VOD"/>
    <m/>
    <m/>
    <s v="VoD"/>
    <s v="Indep"/>
    <s v="N"/>
    <s v="N"/>
    <s v="N"/>
    <s v="N"/>
    <m/>
    <m/>
    <x v="9"/>
    <s v="N"/>
    <m/>
  </r>
  <r>
    <n v="50626"/>
    <m/>
    <s v="Stingray - VOD"/>
    <x v="728"/>
    <s v="Stingray - VOD"/>
    <x v="1"/>
    <s v="NAP"/>
    <m/>
    <m/>
    <m/>
    <m/>
    <s v="Stingray"/>
    <x v="654"/>
    <s v="Stingray - VOD"/>
    <m/>
    <m/>
    <s v="VoD"/>
    <s v="Partner VOD Music"/>
    <s v="N"/>
    <s v="N"/>
    <s v="N"/>
    <s v="N"/>
    <m/>
    <m/>
    <x v="126"/>
    <s v="N"/>
    <m/>
  </r>
  <r>
    <n v="50627"/>
    <m/>
    <s v="ANNE"/>
    <x v="729"/>
    <s v="Anne"/>
    <x v="0"/>
    <s v="NAP"/>
    <m/>
    <m/>
    <m/>
    <m/>
    <s v="DPG Media SA"/>
    <x v="655"/>
    <s v="Anne"/>
    <s v="Local"/>
    <m/>
    <s v="Local"/>
    <s v="Music"/>
    <s v="Y"/>
    <s v="N"/>
    <s v="N"/>
    <s v="N"/>
    <m/>
    <m/>
    <x v="1"/>
    <s v="N"/>
    <m/>
  </r>
  <r>
    <n v="50628"/>
    <m/>
    <s v="Studio Canal - VOD"/>
    <x v="730"/>
    <s v="Studio Canal - VOD"/>
    <x v="1"/>
    <s v="NAP"/>
    <m/>
    <m/>
    <m/>
    <m/>
    <s v="Studio Canal"/>
    <x v="656"/>
    <s v="Studio Canal - VOD"/>
    <m/>
    <m/>
    <s v="VoD"/>
    <s v="Partner VOD Indep"/>
    <s v="N"/>
    <s v="N"/>
    <s v="N"/>
    <s v="N"/>
    <m/>
    <m/>
    <x v="127"/>
    <s v="N"/>
    <m/>
  </r>
  <r>
    <n v="50630"/>
    <m/>
    <s v="Tarantula - VOD"/>
    <x v="731"/>
    <s v="Tarantula - VOD"/>
    <x v="1"/>
    <s v="NAP"/>
    <m/>
    <m/>
    <m/>
    <m/>
    <s v="Tarantula"/>
    <x v="657"/>
    <s v="Tarantula - VOD"/>
    <m/>
    <m/>
    <s v="VoD"/>
    <s v="Partner VOD CoProd"/>
    <s v="N"/>
    <s v="N"/>
    <s v="N"/>
    <s v="N"/>
    <m/>
    <m/>
    <x v="128"/>
    <s v="N"/>
    <m/>
  </r>
  <r>
    <n v="50634"/>
    <m/>
    <s v="TF1 Group - VOD"/>
    <x v="732"/>
    <s v="TF1 Group - VOD"/>
    <x v="1"/>
    <s v="NAP"/>
    <m/>
    <m/>
    <m/>
    <m/>
    <s v="TF1 Group"/>
    <x v="658"/>
    <s v="TF1 Group - VOD"/>
    <m/>
    <m/>
    <s v="VoD"/>
    <s v="Partner VOD Channels"/>
    <s v="N"/>
    <s v="N"/>
    <s v="N"/>
    <s v="N"/>
    <m/>
    <m/>
    <x v="129"/>
    <s v="N"/>
    <m/>
  </r>
  <r>
    <n v="50635"/>
    <m/>
    <s v="TF1 Group - VOD"/>
    <x v="732"/>
    <s v="TF1 Group - VOD"/>
    <x v="1"/>
    <s v="NAP"/>
    <m/>
    <m/>
    <m/>
    <m/>
    <s v="TF1 Group"/>
    <x v="658"/>
    <s v="TF1 Group - VOD"/>
    <m/>
    <m/>
    <s v="VoD"/>
    <s v="Partner VOD Channels"/>
    <s v="N"/>
    <s v="N"/>
    <s v="N"/>
    <s v="N"/>
    <m/>
    <m/>
    <x v="130"/>
    <s v="N"/>
    <m/>
  </r>
  <r>
    <n v="50636"/>
    <m/>
    <s v="The Box Distribution - VOD"/>
    <x v="733"/>
    <s v="The Box Distribution - VOD"/>
    <x v="1"/>
    <s v="NAP"/>
    <m/>
    <m/>
    <m/>
    <m/>
    <s v="The Box Distribution"/>
    <x v="659"/>
    <s v="The Box Distribution - VOD"/>
    <m/>
    <m/>
    <s v="VoD"/>
    <s v="Partner VOD Indep"/>
    <s v="N"/>
    <s v="N"/>
    <s v="N"/>
    <s v="N"/>
    <m/>
    <m/>
    <x v="131"/>
    <s v="N"/>
    <m/>
  </r>
  <r>
    <n v="50637"/>
    <m/>
    <s v="The Searchers - VOD"/>
    <x v="734"/>
    <s v="The Searchers - VOD"/>
    <x v="1"/>
    <s v="NAP"/>
    <m/>
    <m/>
    <m/>
    <m/>
    <s v="The Searchers"/>
    <x v="660"/>
    <s v="The Searchers - VOD"/>
    <m/>
    <m/>
    <s v="VoD"/>
    <s v="Partner VOD Indep"/>
    <s v="N"/>
    <s v="N"/>
    <s v="N"/>
    <s v="N"/>
    <m/>
    <m/>
    <x v="132"/>
    <s v="N"/>
    <m/>
  </r>
  <r>
    <n v="50638"/>
    <m/>
    <s v="The Walt Disney Company - VOD"/>
    <x v="594"/>
    <s v="The Walt Disney Company - VOD"/>
    <x v="1"/>
    <s v="NAP"/>
    <m/>
    <m/>
    <m/>
    <m/>
    <s v="The Walt Disney Company"/>
    <x v="520"/>
    <s v="The Walt Disney Company - VOD"/>
    <m/>
    <m/>
    <s v="VoD"/>
    <s v="Partner VOD Major"/>
    <s v="N"/>
    <s v="N"/>
    <s v="N"/>
    <s v="N"/>
    <m/>
    <m/>
    <x v="133"/>
    <s v="N"/>
    <m/>
  </r>
  <r>
    <n v="50639"/>
    <m/>
    <s v="This is Bang - VOD"/>
    <x v="735"/>
    <s v="This is Bang - VOD"/>
    <x v="1"/>
    <s v="NAP"/>
    <m/>
    <m/>
    <m/>
    <m/>
    <s v="This is Bang"/>
    <x v="661"/>
    <s v="This is Bang - VOD"/>
    <m/>
    <m/>
    <s v="VoD"/>
    <s v="VOD Music"/>
    <s v="N"/>
    <s v="N"/>
    <s v="N"/>
    <s v="N"/>
    <m/>
    <m/>
    <x v="9"/>
    <s v="N"/>
    <m/>
  </r>
  <r>
    <n v="50640"/>
    <m/>
    <s v="This is Music - VOD"/>
    <x v="736"/>
    <s v="This is Music - VOD"/>
    <x v="1"/>
    <s v="NAP"/>
    <m/>
    <m/>
    <m/>
    <m/>
    <s v="This is Music"/>
    <x v="662"/>
    <s v="This is Music - VOD"/>
    <m/>
    <m/>
    <s v="VoD"/>
    <s v="VOD Music"/>
    <s v="N"/>
    <s v="N"/>
    <s v="N"/>
    <s v="N"/>
    <m/>
    <m/>
    <x v="9"/>
    <s v="N"/>
    <m/>
  </r>
  <r>
    <n v="50641"/>
    <m/>
    <s v="Threelines - VOD"/>
    <x v="737"/>
    <s v="Threelines - VOD"/>
    <x v="1"/>
    <s v="NAP"/>
    <m/>
    <m/>
    <m/>
    <m/>
    <s v="Threelines"/>
    <x v="663"/>
    <s v="Threelines - VOD"/>
    <m/>
    <m/>
    <s v="VoD"/>
    <s v="Partner VOD Indep"/>
    <s v="N"/>
    <s v="N"/>
    <s v="N"/>
    <s v="N"/>
    <m/>
    <m/>
    <x v="134"/>
    <s v="N"/>
    <m/>
  </r>
  <r>
    <n v="50643"/>
    <m/>
    <s v="Viacom Media Networks - VOD"/>
    <x v="667"/>
    <s v="Viacom Media Networks - VOD"/>
    <x v="1"/>
    <s v="NAP"/>
    <m/>
    <m/>
    <m/>
    <m/>
    <s v="Viacom Media Networks"/>
    <x v="593"/>
    <s v="Viacom Media Networks - VOD"/>
    <s v="International"/>
    <m/>
    <s v="VoD"/>
    <s v="VOD Music"/>
    <s v="N"/>
    <s v="N"/>
    <s v="N"/>
    <s v="N"/>
    <m/>
    <m/>
    <x v="9"/>
    <s v="N"/>
    <m/>
  </r>
  <r>
    <n v="50644"/>
    <m/>
    <s v="To Do Today - VOD"/>
    <x v="738"/>
    <s v="To Do Today - VOD"/>
    <x v="1"/>
    <s v="NAP"/>
    <m/>
    <m/>
    <m/>
    <m/>
    <s v="To Do Today"/>
    <x v="664"/>
    <s v="To Do Today - VOD"/>
    <m/>
    <m/>
    <s v="VoD"/>
    <s v="Partner VOD CoProd"/>
    <s v="N"/>
    <s v="N"/>
    <s v="N"/>
    <s v="N"/>
    <m/>
    <m/>
    <x v="135"/>
    <s v="N"/>
    <m/>
  </r>
  <r>
    <n v="50645"/>
    <m/>
    <s v="Tourne Sol Production - VOD"/>
    <x v="739"/>
    <s v="Tourne Sol Production - VOD"/>
    <x v="1"/>
    <s v="NAP"/>
    <m/>
    <m/>
    <m/>
    <m/>
    <s v="Tourne Sol Production"/>
    <x v="665"/>
    <s v="Tourne Sol Production - VOD"/>
    <m/>
    <m/>
    <s v="VoD"/>
    <s v="Partner VOD Indep"/>
    <s v="N"/>
    <s v="N"/>
    <s v="N"/>
    <s v="N"/>
    <m/>
    <m/>
    <x v="136"/>
    <s v="N"/>
    <m/>
  </r>
  <r>
    <n v="50653"/>
    <m/>
    <s v="U Dream - VOD"/>
    <x v="740"/>
    <s v="U Dream - VOD"/>
    <x v="1"/>
    <s v="NAP"/>
    <m/>
    <m/>
    <m/>
    <m/>
    <s v="U Dream"/>
    <x v="666"/>
    <s v="U Dream - VOD"/>
    <m/>
    <m/>
    <s v="VoD"/>
    <s v="Partner VOD Indep"/>
    <s v="N"/>
    <s v="N"/>
    <s v="N"/>
    <s v="N"/>
    <m/>
    <m/>
    <x v="137"/>
    <s v="N"/>
    <m/>
  </r>
  <r>
    <n v="50654"/>
    <m/>
    <s v="NBC Universal - VOD"/>
    <x v="741"/>
    <s v="NBC Universal - VOD"/>
    <x v="1"/>
    <s v="NAP"/>
    <m/>
    <m/>
    <m/>
    <m/>
    <s v="NBC Universal"/>
    <x v="667"/>
    <s v="NBC Universal - VOD"/>
    <m/>
    <m/>
    <s v="VoD"/>
    <s v="Partner VOD Major"/>
    <s v="N"/>
    <s v="N"/>
    <s v="N"/>
    <s v="N"/>
    <m/>
    <m/>
    <x v="138"/>
    <s v="N"/>
    <m/>
  </r>
  <r>
    <n v="50655"/>
    <m/>
    <s v="NBC Universal - VOD"/>
    <x v="741"/>
    <s v="NBC Universal - VOD"/>
    <x v="1"/>
    <s v="NAP"/>
    <m/>
    <m/>
    <m/>
    <m/>
    <s v="NBC Universal"/>
    <x v="667"/>
    <s v="NBC Universal - VOD"/>
    <m/>
    <m/>
    <s v="VoD"/>
    <s v="VOD Music"/>
    <s v="N"/>
    <s v="N"/>
    <s v="N"/>
    <s v="N"/>
    <m/>
    <m/>
    <x v="9"/>
    <s v="N"/>
    <m/>
  </r>
  <r>
    <n v="50656"/>
    <m/>
    <s v="UniversCiné - VOD"/>
    <x v="742"/>
    <s v="UniversCiné - VOD"/>
    <x v="1"/>
    <s v="NAP"/>
    <m/>
    <m/>
    <m/>
    <m/>
    <s v="UniversCiné"/>
    <x v="668"/>
    <s v="UniversCiné - VOD"/>
    <m/>
    <m/>
    <s v="VoD"/>
    <s v="Partner VOD Indep"/>
    <s v="N"/>
    <s v="N"/>
    <s v="N"/>
    <s v="N"/>
    <m/>
    <m/>
    <x v="139"/>
    <s v="N"/>
    <m/>
  </r>
  <r>
    <n v="50657"/>
    <m/>
    <s v="Upside Distribution - VOD"/>
    <x v="743"/>
    <s v="Upside Distribution - VOD"/>
    <x v="1"/>
    <s v="NAP"/>
    <m/>
    <m/>
    <m/>
    <m/>
    <s v="Upside Distribution"/>
    <x v="669"/>
    <s v="Upside Distribution - VOD"/>
    <m/>
    <m/>
    <s v="VoD"/>
    <s v="Partner VOD Indep"/>
    <s v="N"/>
    <s v="N"/>
    <s v="N"/>
    <s v="N"/>
    <m/>
    <m/>
    <x v="140"/>
    <s v="N"/>
    <m/>
  </r>
  <r>
    <n v="50658"/>
    <m/>
    <s v="V2 - VOD"/>
    <x v="744"/>
    <s v="V2 - VOD"/>
    <x v="1"/>
    <s v="NAP"/>
    <m/>
    <m/>
    <m/>
    <m/>
    <s v="V2"/>
    <x v="670"/>
    <s v="V2 - VOD"/>
    <m/>
    <m/>
    <s v="VoD"/>
    <s v="VOD Music"/>
    <s v="N"/>
    <s v="N"/>
    <s v="N"/>
    <s v="N"/>
    <m/>
    <m/>
    <x v="9"/>
    <s v="N"/>
    <m/>
  </r>
  <r>
    <n v="50659"/>
    <m/>
    <s v="Versus Production - VOD"/>
    <x v="745"/>
    <s v="Versus Production - VOD"/>
    <x v="1"/>
    <s v="NAP"/>
    <m/>
    <m/>
    <m/>
    <m/>
    <s v="Versus Production"/>
    <x v="671"/>
    <s v="Versus Production - VOD"/>
    <m/>
    <m/>
    <s v="VoD"/>
    <s v="Partner VOD CoProd"/>
    <s v="N"/>
    <s v="N"/>
    <s v="N"/>
    <s v="N"/>
    <m/>
    <m/>
    <x v="141"/>
    <s v="N"/>
    <m/>
  </r>
  <r>
    <n v="50660"/>
    <m/>
    <s v="Victor - VOD"/>
    <x v="746"/>
    <s v="Victor - VOD"/>
    <x v="1"/>
    <s v="NAP"/>
    <m/>
    <m/>
    <m/>
    <m/>
    <s v="Victor"/>
    <x v="672"/>
    <s v="Victor - VOD"/>
    <m/>
    <m/>
    <s v="VoD"/>
    <s v="VOD Music"/>
    <s v="N"/>
    <s v="N"/>
    <s v="N"/>
    <s v="N"/>
    <m/>
    <m/>
    <x v="9"/>
    <s v="N"/>
    <m/>
  </r>
  <r>
    <n v="50661"/>
    <m/>
    <s v="Victory Productions - VOD"/>
    <x v="747"/>
    <s v="Victory Productions - VOD"/>
    <x v="1"/>
    <s v="NAP"/>
    <m/>
    <m/>
    <m/>
    <m/>
    <s v="Victory Productions"/>
    <x v="673"/>
    <s v="Victory Productions - VOD"/>
    <m/>
    <m/>
    <s v="VoD"/>
    <s v="Partner VOD Indep"/>
    <s v="N"/>
    <s v="N"/>
    <s v="N"/>
    <s v="N"/>
    <m/>
    <m/>
    <x v="142"/>
    <s v="N"/>
    <m/>
  </r>
  <r>
    <n v="50662"/>
    <m/>
    <s v="Videodis - VOD"/>
    <x v="748"/>
    <s v="Videodis - VOD"/>
    <x v="1"/>
    <s v="NAP"/>
    <m/>
    <m/>
    <m/>
    <m/>
    <s v="Videodis"/>
    <x v="674"/>
    <s v="Videodis - VOD"/>
    <m/>
    <m/>
    <s v="VoD"/>
    <s v="Indep"/>
    <s v="N"/>
    <s v="N"/>
    <s v="N"/>
    <s v="N"/>
    <m/>
    <m/>
    <x v="9"/>
    <s v="N"/>
    <m/>
  </r>
  <r>
    <n v="50663"/>
    <m/>
    <s v="Vision Music - VOD"/>
    <x v="749"/>
    <s v="Vision Music - VOD"/>
    <x v="1"/>
    <s v="NAP"/>
    <m/>
    <m/>
    <m/>
    <m/>
    <s v="Vision Music"/>
    <x v="675"/>
    <s v="Vision Music - VOD"/>
    <m/>
    <m/>
    <s v="VoD"/>
    <s v="VOD Music"/>
    <s v="N"/>
    <s v="N"/>
    <s v="N"/>
    <s v="N"/>
    <m/>
    <m/>
    <x v="9"/>
    <s v="N"/>
    <m/>
  </r>
  <r>
    <n v="50664"/>
    <m/>
    <s v="DPG Media SA - VOD"/>
    <x v="750"/>
    <s v="DPG Media SA - VOD"/>
    <x v="1"/>
    <s v="NAP"/>
    <m/>
    <m/>
    <m/>
    <m/>
    <s v="DPG Media SA"/>
    <x v="676"/>
    <s v="DPG Media SA - VOD"/>
    <m/>
    <m/>
    <s v="VoD"/>
    <s v="Partner VOD Channels"/>
    <s v="Y"/>
    <s v="N"/>
    <s v="Y"/>
    <s v="N"/>
    <m/>
    <m/>
    <x v="9"/>
    <s v="Y"/>
    <s v="VTM 3"/>
  </r>
  <r>
    <n v="50665"/>
    <m/>
    <s v="Vivi Films - VOD"/>
    <x v="751"/>
    <s v="Vivi Films - VOD"/>
    <x v="1"/>
    <s v="NAP"/>
    <m/>
    <m/>
    <m/>
    <m/>
    <s v="Vivi Films"/>
    <x v="677"/>
    <s v="Vivi Films - VOD"/>
    <m/>
    <m/>
    <s v="VoD"/>
    <s v="Partner VOD Indep"/>
    <s v="N"/>
    <s v="N"/>
    <s v="N"/>
    <s v="N"/>
    <m/>
    <m/>
    <x v="143"/>
    <s v="N"/>
    <m/>
  </r>
  <r>
    <n v="50666"/>
    <m/>
    <s v="Voices - VOD"/>
    <x v="752"/>
    <s v="Voices - VOD"/>
    <x v="1"/>
    <s v="NAP"/>
    <m/>
    <m/>
    <m/>
    <m/>
    <s v="Voices"/>
    <x v="678"/>
    <s v="Voices - VOD"/>
    <m/>
    <m/>
    <s v="VoD"/>
    <s v="Indep"/>
    <s v="N"/>
    <s v="N"/>
    <s v="N"/>
    <s v="N"/>
    <m/>
    <m/>
    <x v="9"/>
    <s v="N"/>
    <m/>
  </r>
  <r>
    <n v="50667"/>
    <m/>
    <s v="VRT Group - VOD"/>
    <x v="753"/>
    <s v="VRT Group - VOD"/>
    <x v="1"/>
    <s v="NAP"/>
    <m/>
    <m/>
    <m/>
    <m/>
    <s v="VRT Group"/>
    <x v="679"/>
    <s v="Vlaamse Radio en Televisieomroep (VRT) - VOD"/>
    <m/>
    <m/>
    <s v="VoD"/>
    <s v="Partner VOD Channels"/>
    <s v="N"/>
    <s v="N"/>
    <s v="N"/>
    <s v="N"/>
    <m/>
    <m/>
    <x v="144"/>
    <s v="N"/>
    <m/>
  </r>
  <r>
    <n v="50668"/>
    <m/>
    <s v="DPG Media SA - VOD"/>
    <x v="750"/>
    <s v="DPG Media SA - VOD"/>
    <x v="1"/>
    <s v="NAP"/>
    <m/>
    <m/>
    <m/>
    <m/>
    <s v="DPG Media SA"/>
    <x v="676"/>
    <s v="DPG Media SA - VOD"/>
    <m/>
    <m/>
    <s v="VoD"/>
    <s v="Partner VOD Channels"/>
    <s v="Y"/>
    <s v="N"/>
    <s v="Y"/>
    <s v="N"/>
    <m/>
    <m/>
    <x v="145"/>
    <s v="Y"/>
    <s v="VTM"/>
  </r>
  <r>
    <n v="50669"/>
    <m/>
    <s v="Time Warner - VOD"/>
    <x v="754"/>
    <s v="Time Warner - VOD"/>
    <x v="1"/>
    <s v="NAP"/>
    <m/>
    <m/>
    <m/>
    <m/>
    <s v="Time Warner"/>
    <x v="680"/>
    <s v="Time Warner - VOD"/>
    <m/>
    <m/>
    <s v="VoD"/>
    <s v="Partner VOD Major"/>
    <s v="N"/>
    <s v="N"/>
    <s v="N"/>
    <s v="N"/>
    <m/>
    <m/>
    <x v="146"/>
    <s v="N"/>
    <m/>
  </r>
  <r>
    <n v="50670"/>
    <m/>
    <s v="Time Warner - VOD"/>
    <x v="754"/>
    <s v="Time Warner - VOD"/>
    <x v="1"/>
    <s v="NAP"/>
    <m/>
    <m/>
    <m/>
    <m/>
    <s v="Time Warner"/>
    <x v="680"/>
    <s v="Time Warner - VOD"/>
    <m/>
    <m/>
    <s v="VoD"/>
    <s v="VOD Music"/>
    <s v="N"/>
    <s v="N"/>
    <s v="N"/>
    <s v="N"/>
    <m/>
    <m/>
    <x v="9"/>
    <s v="N"/>
    <m/>
  </r>
  <r>
    <n v="50671"/>
    <m/>
    <s v="WFE - VOD"/>
    <x v="755"/>
    <s v="WFE - VOD"/>
    <x v="1"/>
    <s v="NAP"/>
    <m/>
    <m/>
    <m/>
    <m/>
    <s v="WFE"/>
    <x v="681"/>
    <s v="WFE - VOD"/>
    <m/>
    <m/>
    <s v="VoD"/>
    <s v="Partner VOD CoProd"/>
    <s v="N"/>
    <s v="N"/>
    <s v="N"/>
    <s v="N"/>
    <m/>
    <m/>
    <x v="147"/>
    <s v="N"/>
    <m/>
  </r>
  <r>
    <n v="50672"/>
    <m/>
    <s v="De Vijver Mediaholding - VOD"/>
    <x v="756"/>
    <s v="De Vijver Mediaholding - VOD"/>
    <x v="1"/>
    <s v="NAP"/>
    <m/>
    <m/>
    <m/>
    <m/>
    <s v="De Vijver Mediaholding"/>
    <x v="682"/>
    <s v="De Vijver Mediaholding - VOD"/>
    <m/>
    <m/>
    <s v="VoD"/>
    <s v="Partner VOD Indep"/>
    <s v="N"/>
    <s v="N"/>
    <s v="N"/>
    <s v="N"/>
    <m/>
    <m/>
    <x v="148"/>
    <s v="N"/>
    <m/>
  </r>
  <r>
    <n v="50673"/>
    <m/>
    <s v="Wolvin - VOD"/>
    <x v="757"/>
    <s v="Wolvin - VOD"/>
    <x v="1"/>
    <s v="NAP"/>
    <m/>
    <m/>
    <m/>
    <m/>
    <s v="Wolvin"/>
    <x v="683"/>
    <s v="Wolvin - VOD"/>
    <m/>
    <m/>
    <s v="VoD"/>
    <s v="VOD Music"/>
    <s v="N"/>
    <s v="N"/>
    <s v="N"/>
    <s v="N"/>
    <m/>
    <m/>
    <x v="9"/>
    <s v="N"/>
    <m/>
  </r>
  <r>
    <n v="50674"/>
    <m/>
    <s v="Wrong Men North - VOD"/>
    <x v="758"/>
    <s v="Wrong Men North - VOD"/>
    <x v="1"/>
    <s v="NAP"/>
    <m/>
    <m/>
    <m/>
    <m/>
    <s v="Wrong Men North"/>
    <x v="684"/>
    <s v="Wrong Men North - VOD"/>
    <m/>
    <m/>
    <s v="VoD"/>
    <s v="Partner VOD CoProd"/>
    <s v="N"/>
    <s v="N"/>
    <s v="N"/>
    <s v="N"/>
    <m/>
    <m/>
    <x v="149"/>
    <s v="N"/>
    <m/>
  </r>
  <r>
    <n v="50676"/>
    <m/>
    <s v="YC Alligator Films - VOD"/>
    <x v="759"/>
    <s v="YC Alligator Films - VOD"/>
    <x v="1"/>
    <s v="NAP"/>
    <m/>
    <m/>
    <m/>
    <m/>
    <s v="YC Alligator Films"/>
    <x v="685"/>
    <s v="YC Alligator Films - VOD"/>
    <m/>
    <m/>
    <s v="VoD"/>
    <s v="Partner VOD CoProd"/>
    <s v="N"/>
    <s v="N"/>
    <s v="N"/>
    <s v="N"/>
    <m/>
    <m/>
    <x v="150"/>
    <s v="N"/>
    <m/>
  </r>
  <r>
    <n v="50677"/>
    <m/>
    <s v="Zodiak Media - VOD"/>
    <x v="760"/>
    <s v="Zodiak Media - VOD"/>
    <x v="1"/>
    <s v="NAP"/>
    <m/>
    <m/>
    <m/>
    <m/>
    <s v="Zodiak Media"/>
    <x v="686"/>
    <s v="Zodiak Media - VOD"/>
    <m/>
    <m/>
    <s v="VoD"/>
    <s v="Partner VOD Indep"/>
    <s v="N"/>
    <s v="N"/>
    <s v="N"/>
    <s v="N"/>
    <m/>
    <m/>
    <x v="151"/>
    <s v="N"/>
    <m/>
  </r>
  <r>
    <n v="50678"/>
    <m/>
    <s v="Zooloo Kids - VOD"/>
    <x v="761"/>
    <s v="Zooloo Kids - VOD"/>
    <x v="1"/>
    <s v="NAP"/>
    <m/>
    <m/>
    <m/>
    <m/>
    <s v="Zooloo Kids"/>
    <x v="687"/>
    <s v="Zooloo Kids - VOD"/>
    <m/>
    <m/>
    <s v="VoD"/>
    <s v="Kids"/>
    <s v="N"/>
    <s v="N"/>
    <s v="N"/>
    <s v="N"/>
    <m/>
    <m/>
    <x v="9"/>
    <s v="N"/>
    <m/>
  </r>
  <r>
    <n v="50679"/>
    <m/>
    <s v="BGC 11 9 F"/>
    <x v="762"/>
    <s v="Proximus 11 Nine FR"/>
    <x v="0"/>
    <s v="FR"/>
    <m/>
    <m/>
    <m/>
    <m/>
    <s v="Proximus"/>
    <x v="688"/>
    <s v="Proximus 11"/>
    <s v="Own Production"/>
    <m/>
    <s v="Local"/>
    <s v="Football"/>
    <s v="Y"/>
    <s v="N"/>
    <s v="N"/>
    <s v="N"/>
    <m/>
    <m/>
    <x v="1"/>
    <s v="N"/>
    <m/>
  </r>
  <r>
    <n v="50680"/>
    <m/>
    <s v="Five F"/>
    <x v="763"/>
    <s v="Five F"/>
    <x v="0"/>
    <s v="FR"/>
    <m/>
    <m/>
    <m/>
    <m/>
    <s v="Proximus"/>
    <x v="689"/>
    <s v="Proximus Five"/>
    <s v="Own Production"/>
    <m/>
    <s v="Local"/>
    <s v="Basketball"/>
    <s v="Y"/>
    <s v="N"/>
    <s v="N"/>
    <s v="N"/>
    <m/>
    <m/>
    <x v="1"/>
    <s v="N"/>
    <m/>
  </r>
  <r>
    <n v="50681"/>
    <m/>
    <s v="Five N"/>
    <x v="764"/>
    <s v="Five N"/>
    <x v="0"/>
    <s v="NL"/>
    <m/>
    <m/>
    <m/>
    <m/>
    <s v="Proximus"/>
    <x v="690"/>
    <s v="Proximus Five"/>
    <s v="Own Production"/>
    <m/>
    <s v="Local"/>
    <s v="Basketball"/>
    <s v="Y"/>
    <s v="N"/>
    <s v="N"/>
    <s v="N"/>
    <m/>
    <m/>
    <x v="1"/>
    <s v="N"/>
    <m/>
  </r>
  <r>
    <n v="50682"/>
    <m/>
    <s v="Kids F"/>
    <x v="765"/>
    <s v="Kids F"/>
    <x v="0"/>
    <s v="FR"/>
    <m/>
    <m/>
    <m/>
    <m/>
    <s v="Proximus"/>
    <x v="691"/>
    <s v="Proximus kids"/>
    <s v="Own Production"/>
    <m/>
    <s v="Local"/>
    <s v="kids"/>
    <s v="Y"/>
    <s v="N"/>
    <s v="N"/>
    <s v="N"/>
    <m/>
    <m/>
    <x v="1"/>
    <s v="N"/>
    <m/>
  </r>
  <r>
    <n v="50683"/>
    <m/>
    <s v="Kids N"/>
    <x v="766"/>
    <s v="Kids N"/>
    <x v="0"/>
    <s v="NL"/>
    <m/>
    <m/>
    <m/>
    <m/>
    <s v="Proximus"/>
    <x v="692"/>
    <s v="Proximus kids"/>
    <s v="Own Production"/>
    <m/>
    <s v="Local"/>
    <s v="kids"/>
    <s v="Y"/>
    <s v="N"/>
    <s v="N"/>
    <s v="N"/>
    <m/>
    <m/>
    <x v="1"/>
    <s v="N"/>
    <m/>
  </r>
  <r>
    <n v="50684"/>
    <m/>
    <s v="Via Plaza"/>
    <x v="767"/>
    <s v="Via Plaza"/>
    <x v="1"/>
    <s v="NAV"/>
    <m/>
    <m/>
    <m/>
    <m/>
    <m/>
    <x v="0"/>
    <m/>
    <m/>
    <m/>
    <s v="International"/>
    <s v="Music"/>
    <s v="Y"/>
    <s v="N"/>
    <s v="N"/>
    <s v="N"/>
    <m/>
    <m/>
    <x v="1"/>
    <s v="N"/>
    <m/>
  </r>
  <r>
    <n v="50685"/>
    <m/>
    <s v="MCM Pop"/>
    <x v="768"/>
    <s v="MCM Pop"/>
    <x v="1"/>
    <s v="NAV"/>
    <m/>
    <m/>
    <m/>
    <m/>
    <m/>
    <x v="0"/>
    <m/>
    <m/>
    <m/>
    <s v="International"/>
    <s v="Music"/>
    <s v="Y"/>
    <s v="N"/>
    <s v="N"/>
    <s v="N"/>
    <d v="2016-10-15T00:00:00"/>
    <m/>
    <x v="1"/>
    <s v="N"/>
    <m/>
  </r>
  <r>
    <n v="50701"/>
    <m/>
    <s v="NJAM!"/>
    <x v="769"/>
    <s v="NJAM!"/>
    <x v="0"/>
    <s v="NL"/>
    <m/>
    <m/>
    <m/>
    <m/>
    <s v="Studio 100"/>
    <x v="693"/>
    <s v="NJAM!"/>
    <s v="Local"/>
    <m/>
    <s v="Local"/>
    <s v="Food &amp; Cooking"/>
    <s v="Y"/>
    <s v="N"/>
    <s v="Y"/>
    <s v="N"/>
    <m/>
    <m/>
    <x v="1"/>
    <s v="N"/>
    <m/>
  </r>
  <r>
    <n v="50702"/>
    <s v="UID0142"/>
    <s v="FOX"/>
    <x v="770"/>
    <s v="FOX Vlaanderen HD"/>
    <x v="2"/>
    <s v="NL"/>
    <m/>
    <m/>
    <m/>
    <m/>
    <s v="21st Century Fox"/>
    <x v="206"/>
    <s v="FOX Vlaanderen"/>
    <s v="International"/>
    <m/>
    <s v="International"/>
    <s v="Entertainment"/>
    <s v="Y"/>
    <s v="Y"/>
    <s v="N"/>
    <s v="N"/>
    <m/>
    <m/>
    <x v="1"/>
    <s v="N"/>
    <m/>
  </r>
  <r>
    <n v="50703"/>
    <m/>
    <s v="BE1"/>
    <x v="771"/>
    <s v="BE1 HD"/>
    <x v="2"/>
    <s v="FR"/>
    <m/>
    <m/>
    <m/>
    <m/>
    <s v="Be TV"/>
    <x v="137"/>
    <s v="BE1"/>
    <m/>
    <m/>
    <s v="Local"/>
    <s v="Entertainment"/>
    <s v="Y"/>
    <s v="N"/>
    <s v="N"/>
    <s v="N"/>
    <m/>
    <m/>
    <x v="1"/>
    <s v="N"/>
    <m/>
  </r>
  <r>
    <n v="50706"/>
    <s v="UID0132"/>
    <s v="BBCFirst"/>
    <x v="772"/>
    <s v="BBC First HD"/>
    <x v="2"/>
    <s v="NL"/>
    <m/>
    <m/>
    <m/>
    <m/>
    <s v="British Broadcasting Corporation"/>
    <x v="694"/>
    <s v="BBC First"/>
    <s v="Public Broadcaster"/>
    <m/>
    <s v="International"/>
    <s v="Entertainment"/>
    <s v="Y"/>
    <s v="Y"/>
    <s v="N"/>
    <s v="N"/>
    <d v="2016-09-01T00:00:00"/>
    <m/>
    <x v="1"/>
    <s v="N"/>
    <m/>
  </r>
  <r>
    <n v="50708"/>
    <s v="UID0131"/>
    <s v="ElleGirl"/>
    <x v="773"/>
    <s v="Elle Girl HD                        "/>
    <x v="2"/>
    <s v="NL"/>
    <m/>
    <m/>
    <m/>
    <m/>
    <s v="M6 Group"/>
    <x v="695"/>
    <s v="Elle Girl"/>
    <s v="International"/>
    <m/>
    <s v="International"/>
    <s v="Entertainment - Women"/>
    <s v="Y"/>
    <s v="Y"/>
    <s v="N"/>
    <s v="N"/>
    <d v="2016-10-15T00:00:00"/>
    <m/>
    <x v="1"/>
    <s v="N"/>
    <m/>
  </r>
  <r>
    <n v="50709"/>
    <s v="UID0146"/>
    <s v="Play6"/>
    <x v="774"/>
    <s v="Play 6"/>
    <x v="0"/>
    <s v="NL"/>
    <m/>
    <m/>
    <m/>
    <m/>
    <s v="De Vijver Mediaholding"/>
    <x v="696"/>
    <s v="Play 6"/>
    <s v="Must Have"/>
    <m/>
    <s v="Local"/>
    <s v="Entertainment - Youth"/>
    <s v="Y"/>
    <s v="Y"/>
    <s v="Y"/>
    <s v="N"/>
    <m/>
    <m/>
    <x v="1"/>
    <s v="Y"/>
    <s v="Play 6"/>
  </r>
  <r>
    <n v="50710"/>
    <s v="UID0147"/>
    <s v="Play6HD"/>
    <x v="775"/>
    <s v="Play 6 HD"/>
    <x v="2"/>
    <s v="NL"/>
    <m/>
    <m/>
    <m/>
    <m/>
    <s v="De Vijver Mediaholding"/>
    <x v="696"/>
    <s v="Play 6"/>
    <s v="Must Have"/>
    <m/>
    <s v="Local"/>
    <s v="Entertainment - Youth"/>
    <s v="Y"/>
    <s v="Y"/>
    <s v="Y"/>
    <s v="N"/>
    <m/>
    <m/>
    <x v="1"/>
    <s v="Y"/>
    <s v="Play 6"/>
  </r>
  <r>
    <n v="50717"/>
    <m/>
    <s v="Eklektik - VOD"/>
    <x v="776"/>
    <s v="Eklektik - VOD"/>
    <x v="1"/>
    <s v="NAP"/>
    <m/>
    <m/>
    <m/>
    <m/>
    <s v="Eklektik"/>
    <x v="697"/>
    <s v="Eklektik - VOD"/>
    <m/>
    <m/>
    <s v="VoD"/>
    <s v="Partner VOD CoProd"/>
    <s v="N"/>
    <s v="N"/>
    <s v="N"/>
    <s v="N"/>
    <m/>
    <m/>
    <x v="152"/>
    <s v="N"/>
    <m/>
  </r>
  <r>
    <n v="50718"/>
    <m/>
    <s v="Media Stratégy - VOD"/>
    <x v="777"/>
    <s v="Media Stratégy - VOD"/>
    <x v="1"/>
    <s v="NAP"/>
    <m/>
    <m/>
    <m/>
    <m/>
    <s v="Media Stratégy"/>
    <x v="698"/>
    <s v="Media Stratégy - VOD"/>
    <m/>
    <m/>
    <s v="VoD"/>
    <s v="Partner VOD Indep"/>
    <s v="N"/>
    <s v="N"/>
    <s v="N"/>
    <s v="N"/>
    <m/>
    <m/>
    <x v="153"/>
    <s v="N"/>
    <m/>
  </r>
  <r>
    <n v="50719"/>
    <m/>
    <s v="De Mensen - VOD"/>
    <x v="778"/>
    <s v="De Mensen - VOD"/>
    <x v="1"/>
    <s v="NAP"/>
    <m/>
    <m/>
    <m/>
    <m/>
    <s v="De Mensen"/>
    <x v="699"/>
    <s v="De Mensen - VOD"/>
    <m/>
    <m/>
    <s v="VoD"/>
    <s v="Partner VOD Indep"/>
    <s v="N"/>
    <s v="N"/>
    <s v="N"/>
    <s v="N"/>
    <m/>
    <m/>
    <x v="154"/>
    <s v="N"/>
    <m/>
  </r>
  <r>
    <n v="50720"/>
    <m/>
    <s v="100 distribution - VOD"/>
    <x v="779"/>
    <s v="100 distribution - VOD"/>
    <x v="1"/>
    <s v="NAP"/>
    <m/>
    <m/>
    <m/>
    <m/>
    <s v="100 distribution"/>
    <x v="700"/>
    <s v="100 distribution - VOD"/>
    <m/>
    <m/>
    <s v="VoD"/>
    <s v="Partner VOD Indep"/>
    <s v="N"/>
    <s v="N"/>
    <s v="N"/>
    <s v="N"/>
    <m/>
    <m/>
    <x v="155"/>
    <s v="N"/>
    <m/>
  </r>
  <r>
    <n v="50721"/>
    <m/>
    <s v="Europacorp - VOD"/>
    <x v="780"/>
    <s v="Europacorp - VOD"/>
    <x v="1"/>
    <s v="NAP"/>
    <m/>
    <m/>
    <m/>
    <m/>
    <s v="Europacorp"/>
    <x v="701"/>
    <s v="Europacorp - VOD"/>
    <m/>
    <m/>
    <s v="VoD"/>
    <s v="Partner VOD Indep"/>
    <s v="N"/>
    <s v="N"/>
    <s v="N"/>
    <s v="N"/>
    <m/>
    <m/>
    <x v="156"/>
    <s v="N"/>
    <m/>
  </r>
  <r>
    <n v="50722"/>
    <m/>
    <s v="Be-FILMS - VOD"/>
    <x v="781"/>
    <s v="Be-FILMS - VOD"/>
    <x v="1"/>
    <s v="NAP"/>
    <m/>
    <m/>
    <m/>
    <m/>
    <s v="Be-FILMS"/>
    <x v="702"/>
    <s v="Be-FILMS - VOD"/>
    <m/>
    <m/>
    <s v="VoD"/>
    <s v="Partner VOD Indep"/>
    <s v="N"/>
    <s v="N"/>
    <s v="N"/>
    <s v="N"/>
    <m/>
    <m/>
    <x v="157"/>
    <s v="N"/>
    <m/>
  </r>
  <r>
    <n v="50723"/>
    <m/>
    <s v="Novak Productions - VOD"/>
    <x v="782"/>
    <s v="Novak Productions - VOD"/>
    <x v="1"/>
    <s v="NAP"/>
    <m/>
    <m/>
    <m/>
    <m/>
    <s v="Novak Productions"/>
    <x v="703"/>
    <s v="Novak Productions - VOD"/>
    <m/>
    <m/>
    <s v="VoD"/>
    <s v="Partner VOD CoProd"/>
    <s v="N"/>
    <s v="N"/>
    <s v="N"/>
    <s v="N"/>
    <m/>
    <m/>
    <x v="158"/>
    <s v="N"/>
    <m/>
  </r>
  <r>
    <n v="50724"/>
    <m/>
    <s v="SABAM"/>
    <x v="783"/>
    <s v="SABAM"/>
    <x v="1"/>
    <s v="NAV"/>
    <m/>
    <m/>
    <m/>
    <m/>
    <s v="SABAM"/>
    <x v="704"/>
    <s v="SABAM"/>
    <s v="Must Carry"/>
    <m/>
    <s v="IPR"/>
    <s v="IPR"/>
    <s v="Y"/>
    <s v="N"/>
    <s v="N"/>
    <s v="N"/>
    <m/>
    <m/>
    <x v="1"/>
    <s v="N"/>
    <m/>
  </r>
  <r>
    <n v="50725"/>
    <m/>
    <s v="AGICOA"/>
    <x v="784"/>
    <s v="AGICOA"/>
    <x v="1"/>
    <s v="NAV"/>
    <m/>
    <m/>
    <m/>
    <m/>
    <s v="AGICOA"/>
    <x v="705"/>
    <s v="AGICOA"/>
    <s v="Must Carry"/>
    <m/>
    <s v="IPR"/>
    <s v="IPR"/>
    <s v="Y"/>
    <s v="N"/>
    <s v="N"/>
    <s v="N"/>
    <m/>
    <m/>
    <x v="1"/>
    <s v="N"/>
    <m/>
  </r>
  <r>
    <n v="50726"/>
    <m/>
    <s v="SACD"/>
    <x v="785"/>
    <s v="SACD"/>
    <x v="1"/>
    <s v="NAV"/>
    <m/>
    <m/>
    <m/>
    <m/>
    <s v="SACD"/>
    <x v="706"/>
    <s v="SACD"/>
    <s v="Must Carry"/>
    <m/>
    <s v="IPR"/>
    <s v="IPR"/>
    <s v="Y"/>
    <s v="N"/>
    <s v="N"/>
    <s v="N"/>
    <m/>
    <m/>
    <x v="1"/>
    <s v="N"/>
    <m/>
  </r>
  <r>
    <n v="50727"/>
    <m/>
    <s v="SIMIM"/>
    <x v="786"/>
    <s v="SIMIM"/>
    <x v="1"/>
    <s v="NAV"/>
    <m/>
    <m/>
    <m/>
    <m/>
    <s v="SIMIM"/>
    <x v="707"/>
    <s v="SIMIM"/>
    <s v="Must Carry"/>
    <m/>
    <s v="IPR"/>
    <s v="IPR"/>
    <s v="Y"/>
    <s v="N"/>
    <s v="N"/>
    <s v="N"/>
    <m/>
    <m/>
    <x v="1"/>
    <s v="N"/>
    <m/>
  </r>
  <r>
    <n v="50728"/>
    <m/>
    <s v="URADEX"/>
    <x v="787"/>
    <s v="URADEX"/>
    <x v="1"/>
    <s v="NAV"/>
    <m/>
    <m/>
    <m/>
    <m/>
    <s v="URADEX"/>
    <x v="708"/>
    <s v="URADEX"/>
    <s v="Must Carry"/>
    <m/>
    <s v="IPR"/>
    <s v="IPR"/>
    <s v="Y"/>
    <s v="N"/>
    <s v="N"/>
    <s v="N"/>
    <m/>
    <m/>
    <x v="1"/>
    <s v="N"/>
    <m/>
  </r>
  <r>
    <n v="50731"/>
    <s v="UID0149"/>
    <s v="Fr24HD"/>
    <x v="788"/>
    <s v="France 24 HD"/>
    <x v="2"/>
    <s v="FR"/>
    <m/>
    <m/>
    <m/>
    <m/>
    <s v="France Médias Monde"/>
    <x v="270"/>
    <s v="France 24"/>
    <s v="Public Broadcaster"/>
    <m/>
    <s v="International"/>
    <s v="News"/>
    <s v="Y"/>
    <s v="Y"/>
    <s v="N"/>
    <s v="N"/>
    <m/>
    <m/>
    <x v="1"/>
    <s v="N"/>
    <m/>
  </r>
  <r>
    <n v="50733"/>
    <s v="UID0679"/>
    <s v="LiveFHD"/>
    <x v="789"/>
    <s v="Pickx Live (FR) HD"/>
    <x v="2"/>
    <s v="FR"/>
    <m/>
    <m/>
    <m/>
    <m/>
    <s v="Proximus"/>
    <x v="709"/>
    <s v="Pickx Live"/>
    <s v="Own Production"/>
    <m/>
    <s v="Local"/>
    <s v="Information"/>
    <s v="Y"/>
    <s v="Y"/>
    <s v="N"/>
    <s v="N"/>
    <m/>
    <m/>
    <x v="1"/>
    <s v="N"/>
    <m/>
  </r>
  <r>
    <n v="50735"/>
    <s v="UID0629"/>
    <s v="LiveNHD"/>
    <x v="790"/>
    <s v="Pickx Live (NL) HD"/>
    <x v="2"/>
    <s v="NL"/>
    <m/>
    <m/>
    <m/>
    <m/>
    <s v="Proximus"/>
    <x v="710"/>
    <s v="Pickx Live"/>
    <s v="Own Production"/>
    <m/>
    <s v="Local"/>
    <s v="Information"/>
    <s v="Y"/>
    <s v="Y"/>
    <s v="N"/>
    <s v="N"/>
    <m/>
    <m/>
    <x v="1"/>
    <s v="N"/>
    <m/>
  </r>
  <r>
    <n v="50737"/>
    <s v="UID0411"/>
    <s v="NRJHitsTV"/>
    <x v="791"/>
    <s v="NRJ Hits TV HD"/>
    <x v="2"/>
    <s v="FR"/>
    <m/>
    <m/>
    <m/>
    <m/>
    <s v="NRJ Group"/>
    <x v="168"/>
    <s v="NRJ Hits TV"/>
    <s v="International"/>
    <m/>
    <s v="Local"/>
    <s v="Music"/>
    <s v="Y"/>
    <s v="N"/>
    <s v="N"/>
    <s v="N"/>
    <m/>
    <m/>
    <x v="1"/>
    <s v="N"/>
    <m/>
  </r>
  <r>
    <n v="50740"/>
    <m/>
    <s v="M6 Group - VOD"/>
    <x v="643"/>
    <s v="M6 Group - VOD"/>
    <x v="1"/>
    <s v="NAP"/>
    <m/>
    <m/>
    <m/>
    <m/>
    <s v="M6 Group"/>
    <x v="569"/>
    <s v="M6 Group - VOD"/>
    <m/>
    <m/>
    <s v="VoD"/>
    <s v="Partner VOD Indep"/>
    <s v="N"/>
    <s v="N"/>
    <s v="N"/>
    <s v="N"/>
    <m/>
    <m/>
    <x v="159"/>
    <s v="N"/>
    <m/>
  </r>
  <r>
    <n v="50741"/>
    <m/>
    <s v="Unifrance Film International - VOD"/>
    <x v="792"/>
    <s v="Unifrance Film International - VOD"/>
    <x v="1"/>
    <s v="NAP"/>
    <m/>
    <m/>
    <m/>
    <m/>
    <s v="Unifrance Film International"/>
    <x v="711"/>
    <s v="Unifrance Film International - VOD"/>
    <m/>
    <m/>
    <s v="VoD"/>
    <s v="Partner VOD Indep"/>
    <s v="N"/>
    <s v="N"/>
    <s v="N"/>
    <s v="N"/>
    <m/>
    <m/>
    <x v="160"/>
    <s v="N"/>
    <m/>
  </r>
  <r>
    <n v="50742"/>
    <s v="UID2073"/>
    <s v="VTM4HD"/>
    <x v="793"/>
    <s v="VTM 4 HD"/>
    <x v="2"/>
    <s v="NL"/>
    <m/>
    <m/>
    <m/>
    <m/>
    <s v="DPG Media SA"/>
    <x v="248"/>
    <s v="VTM 4"/>
    <s v="Must Have"/>
    <m/>
    <s v="Local"/>
    <s v="Entertainment"/>
    <s v="Y"/>
    <s v="Y"/>
    <s v="Y"/>
    <s v="N"/>
    <m/>
    <m/>
    <x v="1"/>
    <s v="Y"/>
    <s v="VTM 4"/>
  </r>
  <r>
    <n v="50743"/>
    <s v="UID0648"/>
    <s v="ESN3F"/>
    <x v="794"/>
    <s v="Eleven Sports 3 (FR)"/>
    <x v="0"/>
    <s v="FR"/>
    <m/>
    <m/>
    <m/>
    <m/>
    <s v="Eleven Sports Network"/>
    <x v="712"/>
    <s v="Eleven Sports"/>
    <s v="Must Have"/>
    <m/>
    <s v="Local"/>
    <s v="Sports"/>
    <s v="Y"/>
    <s v="Y"/>
    <s v="Y"/>
    <s v="N"/>
    <m/>
    <m/>
    <x v="1"/>
    <s v="N"/>
    <m/>
  </r>
  <r>
    <n v="50744"/>
    <s v="UID0649"/>
    <s v="ESN3N"/>
    <x v="795"/>
    <s v="Eleven Sports 3 (NL)"/>
    <x v="0"/>
    <s v="NL"/>
    <m/>
    <m/>
    <m/>
    <m/>
    <s v="Eleven Sports Network"/>
    <x v="713"/>
    <s v="Eleven Sports"/>
    <s v="Must Have"/>
    <m/>
    <s v="Local"/>
    <s v="Sports"/>
    <s v="Y"/>
    <s v="Y"/>
    <s v="Y"/>
    <s v="N"/>
    <m/>
    <m/>
    <x v="1"/>
    <s v="N"/>
    <m/>
  </r>
  <r>
    <n v="50745"/>
    <s v="UID0233"/>
    <s v="Evenaar"/>
    <x v="796"/>
    <s v="Evenaar HD"/>
    <x v="2"/>
    <s v="NL"/>
    <m/>
    <m/>
    <m/>
    <m/>
    <s v="Evenaar"/>
    <x v="24"/>
    <s v="Evenaar"/>
    <s v="Local"/>
    <m/>
    <s v="Local"/>
    <s v="Travel"/>
    <s v="Y"/>
    <s v="Y"/>
    <s v="N"/>
    <s v="N"/>
    <m/>
    <m/>
    <x v="1"/>
    <s v="N"/>
    <m/>
  </r>
  <r>
    <n v="50746"/>
    <s v="UID0248"/>
    <s v="KetnetHD"/>
    <x v="797"/>
    <s v="Ketnet HD"/>
    <x v="2"/>
    <s v="NL"/>
    <m/>
    <m/>
    <m/>
    <m/>
    <s v="Vlaamse Radio en Televisieomroep (VRT)"/>
    <x v="459"/>
    <s v="Ketnet"/>
    <s v="Must Carry"/>
    <s v="Must Carry"/>
    <s v="Local"/>
    <s v="Kids"/>
    <s v="Y"/>
    <s v="Y"/>
    <s v="Y"/>
    <s v="N"/>
    <m/>
    <m/>
    <x v="1"/>
    <s v="Y"/>
    <s v="Ketnet"/>
  </r>
  <r>
    <n v="50747"/>
    <s v="UID0154"/>
    <s v="ENewsF"/>
    <x v="798"/>
    <s v="Euronews FR"/>
    <x v="0"/>
    <s v="FR"/>
    <m/>
    <m/>
    <m/>
    <m/>
    <s v="Euronews"/>
    <x v="714"/>
    <s v="Euronews"/>
    <s v="Public Broadcaster"/>
    <m/>
    <s v="International"/>
    <s v="News"/>
    <s v="Y"/>
    <s v="Y"/>
    <s v="Y"/>
    <s v="N"/>
    <m/>
    <m/>
    <x v="1"/>
    <s v="N"/>
    <m/>
  </r>
  <r>
    <n v="50748"/>
    <s v="UID0249"/>
    <s v="ViceFR"/>
    <x v="799"/>
    <s v="Viceland FR HD"/>
    <x v="2"/>
    <s v="FR"/>
    <m/>
    <m/>
    <m/>
    <m/>
    <s v="Vice Media LLC"/>
    <x v="715"/>
    <s v="Viceland"/>
    <s v="International"/>
    <m/>
    <s v="International"/>
    <s v="Melinnials"/>
    <s v="Y"/>
    <s v="Y"/>
    <s v="Y"/>
    <m/>
    <m/>
    <m/>
    <x v="1"/>
    <s v="N"/>
    <m/>
  </r>
  <r>
    <n v="50749"/>
    <s v="UID0252"/>
    <s v="ViceNL"/>
    <x v="800"/>
    <s v="Viceland NL HD"/>
    <x v="2"/>
    <s v="NL"/>
    <m/>
    <m/>
    <m/>
    <m/>
    <s v="Vice Media LLC"/>
    <x v="716"/>
    <s v="Viceland"/>
    <s v="International"/>
    <m/>
    <s v="International"/>
    <s v="Melinnials"/>
    <s v="Y"/>
    <s v="Y"/>
    <s v="Y"/>
    <m/>
    <m/>
    <m/>
    <x v="1"/>
    <s v="N"/>
    <m/>
  </r>
  <r>
    <n v="50750"/>
    <s v="UID0211"/>
    <s v="Eclips"/>
    <x v="801"/>
    <s v="Eclips TV HD"/>
    <x v="2"/>
    <s v="NL"/>
    <m/>
    <m/>
    <m/>
    <m/>
    <s v="Via Plaza"/>
    <x v="717"/>
    <s v="Eclips TV"/>
    <s v="Local"/>
    <m/>
    <s v="Local"/>
    <s v="General"/>
    <s v="Y"/>
    <s v="Y"/>
    <s v="N"/>
    <s v="N"/>
    <m/>
    <m/>
    <x v="1"/>
    <s v="N"/>
    <m/>
  </r>
  <r>
    <n v="50751"/>
    <s v="UID0239"/>
    <s v="ArteHD"/>
    <x v="802"/>
    <s v="ARTE HD"/>
    <x v="2"/>
    <s v="FR"/>
    <m/>
    <m/>
    <m/>
    <m/>
    <s v="ARTE"/>
    <x v="238"/>
    <s v="ARTE"/>
    <s v="Public Broadcaster"/>
    <m/>
    <s v="International"/>
    <s v="General"/>
    <s v="Y"/>
    <s v="Y"/>
    <s v="Y"/>
    <s v="N"/>
    <m/>
    <m/>
    <x v="1"/>
    <s v="N"/>
    <m/>
  </r>
  <r>
    <n v="50752"/>
    <s v="UID0308"/>
    <s v="Fra3HD"/>
    <x v="803"/>
    <s v="France 3 HD"/>
    <x v="2"/>
    <s v="FR"/>
    <m/>
    <m/>
    <m/>
    <m/>
    <s v="France Télévisions"/>
    <x v="272"/>
    <s v="France 3"/>
    <s v="Public Broadcaster"/>
    <m/>
    <s v="International"/>
    <s v="General"/>
    <s v="Y"/>
    <s v="Y"/>
    <s v="Y"/>
    <s v="N"/>
    <m/>
    <m/>
    <x v="1"/>
    <s v="N"/>
    <m/>
  </r>
  <r>
    <n v="50753"/>
    <s v="UID0309"/>
    <s v="Fra4HD"/>
    <x v="804"/>
    <s v="France 4 HD"/>
    <x v="2"/>
    <s v="FR"/>
    <m/>
    <m/>
    <m/>
    <m/>
    <s v="France Télévisions"/>
    <x v="273"/>
    <s v="France 4"/>
    <s v="Public Broadcaster"/>
    <m/>
    <s v="International"/>
    <s v="General"/>
    <s v="Y"/>
    <s v="Y"/>
    <s v="Y"/>
    <s v="N"/>
    <m/>
    <m/>
    <x v="1"/>
    <s v="N"/>
    <m/>
  </r>
  <r>
    <n v="50754"/>
    <s v="UID0310"/>
    <s v="Fra5HD"/>
    <x v="805"/>
    <s v="France 5 HD"/>
    <x v="2"/>
    <s v="FR"/>
    <m/>
    <m/>
    <m/>
    <m/>
    <s v="France Télévisions"/>
    <x v="274"/>
    <s v="France 5"/>
    <s v="Public Broadcaster"/>
    <m/>
    <s v="International"/>
    <s v="General"/>
    <s v="Y"/>
    <s v="Y"/>
    <s v="Y"/>
    <s v="N"/>
    <m/>
    <m/>
    <x v="1"/>
    <s v="N"/>
    <m/>
  </r>
  <r>
    <n v="50755"/>
    <s v="UID0256"/>
    <s v="NPO1HD"/>
    <x v="806"/>
    <s v="NPO 1 HD"/>
    <x v="2"/>
    <s v="NL"/>
    <m/>
    <m/>
    <m/>
    <m/>
    <s v="Nederlandse Publieke Omroep (NPO)"/>
    <x v="307"/>
    <s v="NPO 1"/>
    <s v="Public Broadcaster"/>
    <m/>
    <s v="International"/>
    <s v="General"/>
    <s v="Y"/>
    <s v="Y"/>
    <s v="N"/>
    <s v="N"/>
    <m/>
    <m/>
    <x v="1"/>
    <s v="N"/>
    <m/>
  </r>
  <r>
    <n v="50756"/>
    <s v="UID0257"/>
    <s v="NPO2HD"/>
    <x v="807"/>
    <s v="NPO 2 HD"/>
    <x v="2"/>
    <s v="NL"/>
    <m/>
    <m/>
    <m/>
    <m/>
    <s v="Nederlandse Publieke Omroep (NPO)"/>
    <x v="308"/>
    <s v="NPO 2"/>
    <s v="Public Broadcaster"/>
    <m/>
    <s v="International"/>
    <s v="General"/>
    <s v="Y"/>
    <s v="Y"/>
    <s v="N"/>
    <s v="N"/>
    <m/>
    <m/>
    <x v="1"/>
    <s v="N"/>
    <m/>
  </r>
  <r>
    <n v="50757"/>
    <s v="UID0258"/>
    <s v="NPO3HD"/>
    <x v="808"/>
    <s v="NPO 3 HD"/>
    <x v="2"/>
    <s v="NL"/>
    <m/>
    <m/>
    <m/>
    <m/>
    <s v="Nederlandse Publieke Omroep (NPO)"/>
    <x v="309"/>
    <s v="NPO 3"/>
    <s v="Public Broadcaster"/>
    <m/>
    <s v="International"/>
    <s v="General"/>
    <s v="Y"/>
    <s v="Y"/>
    <s v="N"/>
    <s v="N"/>
    <m/>
    <m/>
    <x v="1"/>
    <s v="N"/>
    <m/>
  </r>
  <r>
    <n v="50758"/>
    <s v="UID0135"/>
    <s v="nickNHD"/>
    <x v="541"/>
    <s v="Nickelodeon NL HD"/>
    <x v="2"/>
    <s v="NL"/>
    <m/>
    <m/>
    <m/>
    <m/>
    <s v="Viacom Media Networks"/>
    <x v="452"/>
    <s v="Nickelodeon"/>
    <s v="International"/>
    <m/>
    <s v="International"/>
    <s v="Kids"/>
    <s v="Y"/>
    <s v="Y"/>
    <s v="Y"/>
    <s v="N"/>
    <m/>
    <m/>
    <x v="1"/>
    <s v="N"/>
    <m/>
  </r>
  <r>
    <n v="50759"/>
    <s v="UID0155"/>
    <s v="VTM3HD"/>
    <x v="809"/>
    <s v="VTM 3 HD"/>
    <x v="2"/>
    <s v="NL"/>
    <m/>
    <m/>
    <m/>
    <m/>
    <s v="DPG Media SA"/>
    <x v="293"/>
    <s v="VTM 3"/>
    <s v="Must Have"/>
    <m/>
    <s v="Local"/>
    <s v="Fashion &amp; Lifestyle"/>
    <s v="Y"/>
    <s v="Y"/>
    <s v="Y"/>
    <s v="N"/>
    <m/>
    <m/>
    <x v="1"/>
    <s v="Y"/>
    <s v="VTM 3"/>
  </r>
  <r>
    <n v="50760"/>
    <s v="UID0189"/>
    <s v="CrimeD"/>
    <x v="810"/>
    <s v="Crime District HD"/>
    <x v="2"/>
    <s v="FR"/>
    <m/>
    <m/>
    <m/>
    <m/>
    <s v="MediaWan"/>
    <x v="718"/>
    <s v="Crime District"/>
    <s v="International"/>
    <m/>
    <s v="International"/>
    <s v="Crime &amp; Investigation"/>
    <s v="Y"/>
    <s v="Y"/>
    <s v="Y"/>
    <s v="N"/>
    <m/>
    <m/>
    <x v="1"/>
    <s v="N"/>
    <m/>
  </r>
  <r>
    <n v="50761"/>
    <s v="UID0231"/>
    <s v="ABEXPLOHD"/>
    <x v="811"/>
    <s v="ABEXPLORE HD"/>
    <x v="2"/>
    <s v="FR"/>
    <m/>
    <m/>
    <m/>
    <m/>
    <s v="MediaWan"/>
    <x v="224"/>
    <s v="ABEXPLORE"/>
    <s v="International"/>
    <m/>
    <s v="International"/>
    <s v="Entertainment"/>
    <s v="Y"/>
    <s v="Y"/>
    <s v="Y"/>
    <s v="N"/>
    <m/>
    <m/>
    <x v="1"/>
    <s v="N"/>
    <m/>
  </r>
  <r>
    <n v="50762"/>
    <s v="UID0246"/>
    <s v="AnimalPHD"/>
    <x v="812"/>
    <s v="Animal Planet HD"/>
    <x v="2"/>
    <s v="FR"/>
    <m/>
    <m/>
    <m/>
    <m/>
    <s v="Discovery Communications, Inc."/>
    <x v="254"/>
    <s v="Animal Planet"/>
    <s v="International"/>
    <m/>
    <s v="International"/>
    <s v="Animals &amp; Wildlife"/>
    <s v="Y"/>
    <s v="Y"/>
    <s v="N"/>
    <s v="N"/>
    <m/>
    <m/>
    <x v="1"/>
    <s v="N"/>
    <m/>
  </r>
  <r>
    <n v="50763"/>
    <s v="UID0232"/>
    <s v="NjamHD"/>
    <x v="813"/>
    <s v="Njam! HD"/>
    <x v="2"/>
    <s v="NL"/>
    <m/>
    <m/>
    <m/>
    <m/>
    <s v="Studio 100"/>
    <x v="693"/>
    <s v="NJAM!"/>
    <s v="Local"/>
    <m/>
    <s v="Local"/>
    <s v="Food &amp; Cooking"/>
    <s v="Y"/>
    <s v="Y"/>
    <s v="Y"/>
    <s v="N"/>
    <m/>
    <m/>
    <x v="1"/>
    <s v="N"/>
    <m/>
  </r>
  <r>
    <n v="50764"/>
    <s v="UID0234"/>
    <s v="Njam"/>
    <x v="769"/>
    <s v="Njam!"/>
    <x v="0"/>
    <s v="NL"/>
    <m/>
    <m/>
    <m/>
    <m/>
    <s v="Studio 100"/>
    <x v="693"/>
    <s v="NJAM!"/>
    <s v="Local"/>
    <m/>
    <s v="Local"/>
    <s v="Food &amp; Cooking"/>
    <s v="Y"/>
    <s v="Y"/>
    <s v="Y"/>
    <s v="N"/>
    <m/>
    <m/>
    <x v="1"/>
    <s v="N"/>
    <m/>
  </r>
  <r>
    <n v="50765"/>
    <s v="UID2031"/>
    <s v="S100HitsH"/>
    <x v="814"/>
    <s v="Studio 100 Hits HD"/>
    <x v="2"/>
    <s v="NL"/>
    <m/>
    <m/>
    <m/>
    <m/>
    <s v="Studio 100"/>
    <x v="719"/>
    <s v="Studio 100 Hits"/>
    <s v="Local"/>
    <m/>
    <s v="Local"/>
    <s v="kids"/>
    <s v="Y"/>
    <s v="Y"/>
    <s v="Y"/>
    <s v="N"/>
    <m/>
    <m/>
    <x v="1"/>
    <s v="N"/>
    <m/>
  </r>
  <r>
    <n v="50766"/>
    <s v="UID2032"/>
    <s v="S100Hits"/>
    <x v="815"/>
    <s v="Studio 100 Hits"/>
    <x v="0"/>
    <s v="NL"/>
    <m/>
    <m/>
    <m/>
    <m/>
    <s v="Studio 100"/>
    <x v="719"/>
    <s v="Studio 100 Hits"/>
    <s v="Local"/>
    <m/>
    <s v="Local"/>
    <s v="Kids"/>
    <s v="Y"/>
    <s v="Y"/>
    <s v="Y"/>
    <s v="N"/>
    <m/>
    <m/>
    <x v="1"/>
    <s v="N"/>
    <m/>
  </r>
  <r>
    <n v="50767"/>
    <s v="UID2033"/>
    <s v="S100NHD"/>
    <x v="816"/>
    <s v="Studio 100 TV NL HD"/>
    <x v="2"/>
    <s v="NL"/>
    <m/>
    <m/>
    <m/>
    <m/>
    <s v="Studio 100"/>
    <x v="720"/>
    <s v="Studio 100 TV"/>
    <s v="Must Have"/>
    <m/>
    <s v="Local"/>
    <s v="Kids"/>
    <s v="Y"/>
    <s v="Y"/>
    <s v="Y"/>
    <s v="N"/>
    <m/>
    <m/>
    <x v="1"/>
    <s v="N"/>
    <m/>
  </r>
  <r>
    <n v="50768"/>
    <s v="UID2034"/>
    <s v="S100N"/>
    <x v="817"/>
    <s v="Studio 100 TV NL"/>
    <x v="0"/>
    <s v="NL"/>
    <m/>
    <m/>
    <m/>
    <m/>
    <s v="Studio 100"/>
    <x v="720"/>
    <s v="Studio 100 TV"/>
    <s v="Must Have"/>
    <m/>
    <s v="Local"/>
    <s v="Kids"/>
    <s v="Y"/>
    <s v="Y"/>
    <s v="N"/>
    <s v="N"/>
    <m/>
    <m/>
    <x v="1"/>
    <s v="N"/>
    <m/>
  </r>
  <r>
    <n v="50769"/>
    <s v="UID0301"/>
    <s v="BeCine"/>
    <x v="818"/>
    <s v="Be Ciné HD"/>
    <x v="2"/>
    <s v="FR"/>
    <m/>
    <m/>
    <m/>
    <m/>
    <s v="Be TV"/>
    <x v="138"/>
    <s v="Be Ciné"/>
    <s v="Local"/>
    <m/>
    <s v="Local"/>
    <s v="Entertainment"/>
    <s v="Y"/>
    <s v="Y"/>
    <s v="Y"/>
    <s v="N"/>
    <m/>
    <m/>
    <x v="1"/>
    <s v="N"/>
    <m/>
  </r>
  <r>
    <n v="50770"/>
    <s v="UID0305"/>
    <s v="CineplCla"/>
    <x v="819"/>
    <s v="Ciné+ Classic HD"/>
    <x v="2"/>
    <s v="FR"/>
    <m/>
    <m/>
    <m/>
    <m/>
    <s v="Be TV"/>
    <x v="721"/>
    <s v="Ciné+ Classic"/>
    <s v="Local"/>
    <m/>
    <s v="Local"/>
    <s v="Entertainment"/>
    <s v="Y"/>
    <s v="Y"/>
    <s v="Y"/>
    <s v="N"/>
    <m/>
    <m/>
    <x v="1"/>
    <s v="N"/>
    <m/>
  </r>
  <r>
    <n v="50771"/>
    <s v="UID0303"/>
    <s v="CineplPre"/>
    <x v="820"/>
    <s v="Ciné+ Premier HD"/>
    <x v="2"/>
    <s v="FR"/>
    <m/>
    <m/>
    <m/>
    <m/>
    <s v="Be TV"/>
    <x v="722"/>
    <s v="Ciné+ Premier"/>
    <s v="Local"/>
    <m/>
    <s v="Local"/>
    <s v="Entertainment"/>
    <s v="Y"/>
    <s v="Y"/>
    <s v="Y"/>
    <s v="N"/>
    <m/>
    <m/>
    <x v="1"/>
    <s v="N"/>
    <m/>
  </r>
  <r>
    <n v="50772"/>
    <s v="UID0302"/>
    <s v="BeSeries"/>
    <x v="821"/>
    <s v="Be Séries HD"/>
    <x v="2"/>
    <s v="FR"/>
    <m/>
    <m/>
    <m/>
    <m/>
    <s v="Be TV"/>
    <x v="139"/>
    <s v="Be Séries"/>
    <s v="Local"/>
    <m/>
    <s v="Local"/>
    <s v="Entertainment"/>
    <s v="Y"/>
    <s v="Y"/>
    <s v="Y"/>
    <s v="N"/>
    <m/>
    <m/>
    <x v="1"/>
    <s v="N"/>
    <m/>
  </r>
  <r>
    <n v="50773"/>
    <s v="UID0304"/>
    <s v="CineplFri"/>
    <x v="822"/>
    <s v="Ciné+ Frisson HD"/>
    <x v="2"/>
    <s v="FR"/>
    <m/>
    <m/>
    <m/>
    <m/>
    <s v="Be TV"/>
    <x v="723"/>
    <s v="Ciné+ Frisson"/>
    <s v="Local"/>
    <m/>
    <s v="Local"/>
    <s v="Entertainment"/>
    <s v="Y"/>
    <s v="Y"/>
    <s v="Y"/>
    <s v="N"/>
    <m/>
    <m/>
    <x v="1"/>
    <s v="N"/>
    <m/>
  </r>
  <r>
    <n v="50774"/>
    <s v="UID0300"/>
    <s v="Be1"/>
    <x v="823"/>
    <s v="Be 1 HD"/>
    <x v="2"/>
    <s v="FR"/>
    <m/>
    <m/>
    <m/>
    <m/>
    <s v="Be TV"/>
    <x v="724"/>
    <s v="Be 1"/>
    <s v="Local"/>
    <m/>
    <s v="Local"/>
    <s v="Entertainment"/>
    <s v="Y"/>
    <s v="Y"/>
    <s v="N"/>
    <s v="N"/>
    <m/>
    <m/>
    <x v="1"/>
    <s v="N"/>
    <m/>
  </r>
  <r>
    <n v="50775"/>
    <s v="UID0683"/>
    <s v="PSP4FHD"/>
    <x v="824"/>
    <s v="Pickx+ Sports 04 FR HD"/>
    <x v="2"/>
    <s v="FR"/>
    <m/>
    <m/>
    <m/>
    <m/>
    <s v="Proximus"/>
    <x v="325"/>
    <s v="Pickx+ Sports"/>
    <s v="Own Production"/>
    <m/>
    <s v="Local"/>
    <s v="Football"/>
    <s v="Y"/>
    <s v="Y"/>
    <s v="Y"/>
    <s v="N"/>
    <m/>
    <m/>
    <x v="1"/>
    <s v="N"/>
    <m/>
  </r>
  <r>
    <n v="50776"/>
    <s v="UID0633"/>
    <s v="PSP4NHD"/>
    <x v="825"/>
    <s v="Pickx+ Sports 04 NL HD"/>
    <x v="2"/>
    <s v="NL"/>
    <m/>
    <m/>
    <m/>
    <m/>
    <s v="Proximus"/>
    <x v="326"/>
    <s v="Pickx+ Sports"/>
    <s v="Own Production"/>
    <m/>
    <s v="Local"/>
    <s v="Football"/>
    <s v="Y"/>
    <s v="Y"/>
    <s v="Y"/>
    <s v="N"/>
    <m/>
    <m/>
    <x v="1"/>
    <s v="N"/>
    <m/>
  </r>
  <r>
    <n v="50777"/>
    <s v="UID0684"/>
    <s v="PSP5FHD"/>
    <x v="826"/>
    <s v="Pickx+ Sports 05 FR HD"/>
    <x v="2"/>
    <s v="FR"/>
    <m/>
    <m/>
    <m/>
    <m/>
    <s v="Proximus"/>
    <x v="327"/>
    <s v="Pickx+ Sports"/>
    <s v="Own Production"/>
    <m/>
    <s v="Local"/>
    <s v="Football"/>
    <s v="Y"/>
    <s v="Y"/>
    <s v="Y"/>
    <s v="N"/>
    <m/>
    <m/>
    <x v="1"/>
    <s v="N"/>
    <m/>
  </r>
  <r>
    <n v="50778"/>
    <s v="UID0634"/>
    <s v="PSP5NHD"/>
    <x v="827"/>
    <s v="Pickx+ Sports 05 NL HD"/>
    <x v="2"/>
    <s v="NL"/>
    <m/>
    <m/>
    <m/>
    <m/>
    <s v="Proximus"/>
    <x v="328"/>
    <s v="Pickx+ Sports"/>
    <s v="Own Production"/>
    <m/>
    <s v="Local"/>
    <s v="Football"/>
    <s v="Y"/>
    <s v="Y"/>
    <s v="Y"/>
    <s v="N"/>
    <m/>
    <m/>
    <x v="1"/>
    <s v="N"/>
    <m/>
  </r>
  <r>
    <n v="50779"/>
    <s v="UID0685"/>
    <s v="PSP6FHD"/>
    <x v="828"/>
    <s v="Pickx+ Sports 06 FR HD"/>
    <x v="2"/>
    <s v="FR"/>
    <m/>
    <m/>
    <m/>
    <m/>
    <s v="Proximus"/>
    <x v="329"/>
    <s v="Pickx+ Sports"/>
    <s v="Own Production"/>
    <m/>
    <s v="Local"/>
    <s v="Football"/>
    <s v="Y"/>
    <s v="Y"/>
    <s v="Y"/>
    <s v="N"/>
    <m/>
    <m/>
    <x v="1"/>
    <s v="N"/>
    <m/>
  </r>
  <r>
    <n v="50780"/>
    <s v="UID0635"/>
    <s v="PSP6NHD"/>
    <x v="829"/>
    <s v="Pickx+ Sports 06 NL HD"/>
    <x v="2"/>
    <s v="NL"/>
    <m/>
    <m/>
    <m/>
    <m/>
    <s v="Proximus"/>
    <x v="330"/>
    <s v="Pickx+ Sports"/>
    <s v="Own Production"/>
    <m/>
    <s v="Local"/>
    <s v="Football"/>
    <s v="Y"/>
    <s v="Y"/>
    <s v="Y"/>
    <s v="N"/>
    <m/>
    <m/>
    <x v="1"/>
    <s v="N"/>
    <m/>
  </r>
  <r>
    <n v="50781"/>
    <s v="UID0623"/>
    <s v="All9 N"/>
    <x v="529"/>
    <s v="Proximus 11 Nine NL"/>
    <x v="0"/>
    <s v="NL"/>
    <m/>
    <m/>
    <m/>
    <m/>
    <s v="Proximus"/>
    <x v="472"/>
    <s v="Proximus 11"/>
    <s v="Own Production"/>
    <m/>
    <s v="Local"/>
    <s v="Football"/>
    <s v="Y"/>
    <s v="Y"/>
    <s v="Y"/>
    <s v="N"/>
    <m/>
    <m/>
    <x v="1"/>
    <s v="N"/>
    <m/>
  </r>
  <r>
    <n v="50782"/>
    <s v="UID0659"/>
    <s v="All9 F"/>
    <x v="762"/>
    <s v="Proximus 11 Nine FR"/>
    <x v="0"/>
    <s v="FR"/>
    <m/>
    <m/>
    <m/>
    <m/>
    <s v="Proximus"/>
    <x v="688"/>
    <s v="Proximus 11"/>
    <s v="Own Production"/>
    <m/>
    <s v="Local"/>
    <s v="Football"/>
    <s v="Y"/>
    <s v="Y"/>
    <s v="Y"/>
    <s v="N"/>
    <m/>
    <m/>
    <x v="1"/>
    <s v="N"/>
    <m/>
  </r>
  <r>
    <n v="50783"/>
    <s v="UID1101"/>
    <s v="StingFHD"/>
    <x v="830"/>
    <s v="Stingray Hits FR HD"/>
    <x v="2"/>
    <s v="FR"/>
    <m/>
    <m/>
    <m/>
    <m/>
    <s v="Stingray Digital Group"/>
    <x v="725"/>
    <s v="Stingray Hits"/>
    <s v="International"/>
    <m/>
    <s v="International"/>
    <s v="Culture"/>
    <s v="Y"/>
    <s v="Y"/>
    <s v="Y"/>
    <s v="N"/>
    <m/>
    <m/>
    <x v="1"/>
    <s v="N"/>
    <m/>
  </r>
  <r>
    <n v="50784"/>
    <s v="UID1100"/>
    <s v="StingNHD"/>
    <x v="831"/>
    <s v="Stingray Hits NL HD"/>
    <x v="2"/>
    <s v="NL"/>
    <m/>
    <m/>
    <m/>
    <m/>
    <s v="Stingray Digital Group"/>
    <x v="726"/>
    <s v="Stingray Hits"/>
    <s v="International"/>
    <m/>
    <s v="International"/>
    <s v="Culture"/>
    <s v="Y"/>
    <s v="Y"/>
    <s v="Y"/>
    <s v="N"/>
    <m/>
    <m/>
    <x v="1"/>
    <s v="N"/>
    <m/>
  </r>
  <r>
    <n v="50785"/>
    <s v="UID1102"/>
    <s v="VLParl"/>
    <x v="832"/>
    <s v="Vlaamsparlement.tv HD"/>
    <x v="2"/>
    <s v="NL"/>
    <m/>
    <m/>
    <m/>
    <m/>
    <s v="Vlaams Parlement"/>
    <x v="727"/>
    <s v="Vlaamsparlement.tv"/>
    <s v="Local"/>
    <m/>
    <s v="Local"/>
    <s v="Politics"/>
    <s v="Y"/>
    <s v="Y"/>
    <s v="Y"/>
    <s v="N"/>
    <d v="2018-05-17T00:00:00"/>
    <m/>
    <x v="1"/>
    <s v="N"/>
    <m/>
  </r>
  <r>
    <n v="50786"/>
    <s v="UID2040"/>
    <s v="E!FrHD"/>
    <x v="833"/>
    <s v="E! entertainment FR HD"/>
    <x v="2"/>
    <s v="FR"/>
    <m/>
    <m/>
    <m/>
    <m/>
    <s v="NBC Universal"/>
    <x v="303"/>
    <s v="E! entertainment"/>
    <s v="International"/>
    <m/>
    <s v="International"/>
    <s v="Entertainment"/>
    <s v="Y"/>
    <s v="Y"/>
    <s v="N"/>
    <s v="N"/>
    <d v="2018-05-17T00:00:00"/>
    <m/>
    <x v="1"/>
    <s v="N"/>
    <m/>
  </r>
  <r>
    <n v="50787"/>
    <s v="UID2041"/>
    <s v="E!NlHD"/>
    <x v="834"/>
    <s v="E! entertainment NL HD"/>
    <x v="2"/>
    <s v="NL"/>
    <m/>
    <m/>
    <m/>
    <m/>
    <s v="NBC Universal"/>
    <x v="304"/>
    <s v="E! entertainment"/>
    <s v="International"/>
    <m/>
    <s v="International"/>
    <s v="Entertainment"/>
    <s v="Y"/>
    <s v="Y"/>
    <s v="N"/>
    <s v="N"/>
    <d v="2018-05-17T00:00:00"/>
    <m/>
    <x v="1"/>
    <s v="N"/>
    <m/>
  </r>
  <r>
    <n v="50788"/>
    <s v="UID2042"/>
    <s v="DisneyFHD"/>
    <x v="835"/>
    <s v="Disney Channel FR HD"/>
    <x v="2"/>
    <s v="FR"/>
    <m/>
    <m/>
    <m/>
    <m/>
    <s v="The Walt Disney Company"/>
    <x v="430"/>
    <s v="Disney Channel"/>
    <s v="International"/>
    <m/>
    <s v="International"/>
    <s v="Kids"/>
    <s v="Y"/>
    <s v="Y"/>
    <s v="Y"/>
    <s v="N"/>
    <d v="2018-05-17T00:00:00"/>
    <m/>
    <x v="1"/>
    <s v="N"/>
    <m/>
  </r>
  <r>
    <n v="50789"/>
    <s v="UID2043"/>
    <s v="DisneyNHD"/>
    <x v="836"/>
    <s v="Disney Channel NL HD"/>
    <x v="2"/>
    <s v="NL"/>
    <m/>
    <m/>
    <m/>
    <m/>
    <s v="The Walt Disney Company"/>
    <x v="431"/>
    <s v="Disney Channel"/>
    <s v="International"/>
    <m/>
    <s v="International"/>
    <s v="Kids"/>
    <s v="Y"/>
    <s v="Y"/>
    <s v="Y"/>
    <s v="N"/>
    <d v="2018-05-17T00:00:00"/>
    <m/>
    <x v="1"/>
    <s v="N"/>
    <m/>
  </r>
  <r>
    <n v="50790"/>
    <s v="UID2046"/>
    <s v="DisnXDfHD"/>
    <x v="837"/>
    <s v="Disney XD FR HD"/>
    <x v="2"/>
    <s v="FR"/>
    <m/>
    <m/>
    <m/>
    <m/>
    <s v="The Walt Disney Company"/>
    <x v="435"/>
    <s v="Disney XD"/>
    <s v="International"/>
    <m/>
    <s v="International"/>
    <s v="Kids"/>
    <s v="Y"/>
    <s v="Y"/>
    <s v="Y"/>
    <s v="N"/>
    <d v="2018-05-17T00:00:00"/>
    <m/>
    <x v="1"/>
    <s v="N"/>
    <m/>
  </r>
  <r>
    <n v="50791"/>
    <s v="UID2276"/>
    <s v="TMCHD"/>
    <x v="838"/>
    <s v="TMC HD"/>
    <x v="2"/>
    <s v="FR"/>
    <m/>
    <m/>
    <m/>
    <m/>
    <s v="TF1 Group"/>
    <x v="728"/>
    <s v="TMC"/>
    <s v="International"/>
    <m/>
    <s v="International"/>
    <s v="Entertainment"/>
    <s v="Y"/>
    <s v="N"/>
    <s v="N"/>
    <s v="N"/>
    <d v="2018-05-17T00:00:00"/>
    <m/>
    <x v="1"/>
    <s v="N"/>
    <m/>
  </r>
  <r>
    <n v="50792"/>
    <s v="UID0624"/>
    <s v="11pl4HDN"/>
    <x v="839"/>
    <s v="Proximus 11+ Four NL HD"/>
    <x v="2"/>
    <s v="NL"/>
    <m/>
    <m/>
    <m/>
    <m/>
    <s v="Proximus"/>
    <x v="344"/>
    <s v="Proximus 11+"/>
    <s v="Own Production"/>
    <m/>
    <s v="Local"/>
    <s v="Football"/>
    <s v="Y"/>
    <s v="Y"/>
    <s v="Y"/>
    <s v="N"/>
    <d v="2018-08-19T00:00:00"/>
    <m/>
    <x v="1"/>
    <s v="N"/>
    <m/>
  </r>
  <r>
    <n v="50793"/>
    <s v="UID0625"/>
    <s v="PSP8NHD"/>
    <x v="840"/>
    <s v="Pickx+ Sports 08 NL HD"/>
    <x v="2"/>
    <s v="NL"/>
    <m/>
    <m/>
    <m/>
    <m/>
    <s v="Proximus"/>
    <x v="346"/>
    <s v="Pickx+ Sports"/>
    <s v="Own Production"/>
    <m/>
    <s v="Local"/>
    <s v="Football"/>
    <s v="Y"/>
    <s v="Y"/>
    <s v="Y"/>
    <s v="N"/>
    <d v="2018-08-19T00:00:00"/>
    <m/>
    <x v="1"/>
    <s v="N"/>
    <m/>
  </r>
  <r>
    <n v="50794"/>
    <s v="UID0626"/>
    <s v="PSP9NHD"/>
    <x v="841"/>
    <s v="Pickx+ Sports 09 NL HD"/>
    <x v="2"/>
    <s v="NL"/>
    <m/>
    <m/>
    <m/>
    <m/>
    <s v="Proximus"/>
    <x v="348"/>
    <s v="Pickx+ Sports"/>
    <s v="Own Production"/>
    <m/>
    <s v="Local"/>
    <s v="Football"/>
    <s v="Y"/>
    <s v="Y"/>
    <s v="Y"/>
    <s v="N"/>
    <d v="2018-08-19T00:00:00"/>
    <m/>
    <x v="1"/>
    <s v="N"/>
    <m/>
  </r>
  <r>
    <n v="50795"/>
    <s v="UID0674"/>
    <s v="PSP10FHD"/>
    <x v="842"/>
    <s v="Pickx+ Sports 10 FR HD"/>
    <x v="2"/>
    <s v="FR"/>
    <m/>
    <m/>
    <m/>
    <m/>
    <s v="Proximus"/>
    <x v="343"/>
    <s v="Pickx+ Sports"/>
    <s v="Own Production"/>
    <m/>
    <s v="Local"/>
    <s v="Football"/>
    <s v="Y"/>
    <s v="Y"/>
    <s v="Y"/>
    <s v="N"/>
    <d v="2018-08-19T00:00:00"/>
    <m/>
    <x v="1"/>
    <s v="N"/>
    <m/>
  </r>
  <r>
    <n v="50796"/>
    <s v="UID0675"/>
    <s v="11pl5HDF"/>
    <x v="843"/>
    <s v="Proximus 11+ Five FR HD"/>
    <x v="2"/>
    <s v="FR"/>
    <m/>
    <m/>
    <m/>
    <m/>
    <s v="Proximus"/>
    <x v="345"/>
    <s v="Proximus 11+"/>
    <s v="Own Production"/>
    <m/>
    <s v="Local"/>
    <s v="Football"/>
    <s v="Y"/>
    <s v="Y"/>
    <s v="Y"/>
    <s v="N"/>
    <d v="2018-08-19T00:00:00"/>
    <m/>
    <x v="1"/>
    <s v="N"/>
    <m/>
  </r>
  <r>
    <n v="50797"/>
    <s v="UID0676"/>
    <s v="11pl6HDF"/>
    <x v="844"/>
    <s v="Proximus 11+ Six FR HD"/>
    <x v="2"/>
    <s v="FR"/>
    <m/>
    <m/>
    <m/>
    <m/>
    <s v="Proximus"/>
    <x v="347"/>
    <s v="Proximus 11+"/>
    <s v="Own Production"/>
    <m/>
    <s v="Local"/>
    <s v="Football"/>
    <s v="Y"/>
    <s v="Y"/>
    <s v="Y"/>
    <s v="N"/>
    <d v="2018-08-19T00:00:00"/>
    <m/>
    <x v="1"/>
    <s v="N"/>
    <m/>
  </r>
  <r>
    <n v="50798"/>
    <s v="UID0697"/>
    <s v="ESN3FHD"/>
    <x v="845"/>
    <s v="Eleven Sports 3 (FR) HD"/>
    <x v="2"/>
    <s v="FR"/>
    <m/>
    <m/>
    <m/>
    <m/>
    <s v="Eleven Sports Network"/>
    <x v="712"/>
    <s v="Eleven Sports"/>
    <s v="Must Have"/>
    <m/>
    <s v="Local"/>
    <s v="Sports"/>
    <s v="Y"/>
    <s v="Y"/>
    <s v="N"/>
    <s v="N"/>
    <d v="2018-08-19T00:00:00"/>
    <m/>
    <x v="1"/>
    <s v="N"/>
    <m/>
  </r>
  <r>
    <n v="50799"/>
    <s v="UID0698"/>
    <s v="ESN3NHD"/>
    <x v="846"/>
    <s v="Eleven Sports 3 (NL) HD"/>
    <x v="2"/>
    <s v="NL"/>
    <m/>
    <m/>
    <m/>
    <m/>
    <s v="Eleven Sports Network"/>
    <x v="713"/>
    <s v="Eleven Sports"/>
    <s v="Must Have"/>
    <m/>
    <s v="Local"/>
    <s v="Sports"/>
    <s v="Y"/>
    <s v="Y"/>
    <s v="N"/>
    <s v="N"/>
    <d v="2018-08-19T00:00:00"/>
    <m/>
    <x v="1"/>
    <s v="N"/>
    <m/>
  </r>
  <r>
    <n v="50800"/>
    <s v="UID0699"/>
    <s v="ESL HD"/>
    <x v="847"/>
    <s v="ESports TV HD"/>
    <x v="2"/>
    <s v="EN"/>
    <m/>
    <m/>
    <m/>
    <m/>
    <s v="ESL TV"/>
    <x v="729"/>
    <s v="ESports TV"/>
    <s v="International"/>
    <m/>
    <s v="International"/>
    <s v="Sports"/>
    <s v="Y"/>
    <s v="Y"/>
    <s v="Y"/>
    <s v="N"/>
    <d v="2018-08-19T00:00:00"/>
    <m/>
    <x v="1"/>
    <s v="N"/>
    <m/>
  </r>
  <r>
    <n v="50801"/>
    <s v="UID2047"/>
    <s v="KidsHD"/>
    <x v="848"/>
    <s v="VTM Kids HD"/>
    <x v="2"/>
    <s v="NL"/>
    <m/>
    <m/>
    <m/>
    <m/>
    <s v="DPG Media SA"/>
    <x v="295"/>
    <s v="VTM Kids"/>
    <s v="Must Have"/>
    <m/>
    <s v="Local"/>
    <s v="Kids"/>
    <s v="Y"/>
    <s v="Y"/>
    <s v="Y"/>
    <s v="N"/>
    <d v="2018-08-19T00:00:00"/>
    <m/>
    <x v="1"/>
    <s v="Y"/>
    <s v="VTM Kids"/>
  </r>
  <r>
    <n v="50802"/>
    <s v="UID2048"/>
    <s v="KidsJrHD"/>
    <x v="849"/>
    <s v="VTM Kids Jr HD"/>
    <x v="2"/>
    <s v="NL"/>
    <m/>
    <m/>
    <m/>
    <m/>
    <s v="DPG Media SA"/>
    <x v="291"/>
    <s v="VTM Kids Jr"/>
    <s v="Must Have"/>
    <m/>
    <s v="Local"/>
    <s v="Kids"/>
    <s v="Y"/>
    <s v="Y"/>
    <s v="Y"/>
    <s v="N"/>
    <d v="2018-08-19T00:00:00"/>
    <m/>
    <x v="1"/>
    <s v="Y"/>
    <s v="VTM Kids Jr"/>
  </r>
  <r>
    <n v="50803"/>
    <s v="UID2049"/>
    <s v="KanZHD"/>
    <x v="850"/>
    <s v="Kanaal Z HD"/>
    <x v="2"/>
    <s v="NL"/>
    <m/>
    <m/>
    <m/>
    <m/>
    <s v="Roularta Media Group"/>
    <x v="409"/>
    <s v="Canal Z/Kanaal Z"/>
    <s v="Local"/>
    <m/>
    <s v="Local"/>
    <s v="Financial "/>
    <s v="Y"/>
    <s v="Y"/>
    <s v="Y"/>
    <s v="N"/>
    <d v="2018-08-19T00:00:00"/>
    <m/>
    <x v="1"/>
    <s v="N"/>
    <m/>
  </r>
  <r>
    <n v="50804"/>
    <s v="UID2050"/>
    <s v="CanZHD"/>
    <x v="851"/>
    <s v="Canal Z HD"/>
    <x v="2"/>
    <s v="FR"/>
    <m/>
    <m/>
    <m/>
    <m/>
    <s v="Roularta Media Group"/>
    <x v="408"/>
    <s v="Canal Z/Kanaal Z"/>
    <s v="Local"/>
    <m/>
    <s v="Local"/>
    <s v="Financial "/>
    <s v="Y"/>
    <s v="Y"/>
    <s v="Y"/>
    <s v="N"/>
    <d v="2018-08-19T00:00:00"/>
    <m/>
    <x v="1"/>
    <s v="N"/>
    <m/>
  </r>
  <r>
    <n v="50805"/>
    <s v="UID2051"/>
    <s v="BreizhHD"/>
    <x v="852"/>
    <s v="TV Breizh HD"/>
    <x v="2"/>
    <s v="FR"/>
    <m/>
    <m/>
    <m/>
    <m/>
    <s v="TF1 Group"/>
    <x v="427"/>
    <s v="TV Breizh"/>
    <s v="International"/>
    <m/>
    <s v="International"/>
    <s v="General"/>
    <s v="Y"/>
    <s v="Y"/>
    <s v="Y"/>
    <s v="N"/>
    <d v="2018-08-19T00:00:00"/>
    <m/>
    <x v="1"/>
    <s v="N"/>
    <m/>
  </r>
  <r>
    <n v="50806"/>
    <s v="UID2052"/>
    <s v="TCMFHD"/>
    <x v="853"/>
    <s v="TCM Cinema FR HD"/>
    <x v="2"/>
    <s v="FR"/>
    <m/>
    <m/>
    <m/>
    <m/>
    <s v="WarnerMedia"/>
    <x v="443"/>
    <s v="TCM Cinema"/>
    <s v="International"/>
    <m/>
    <s v="International"/>
    <s v="Entertainment"/>
    <s v="Y"/>
    <s v="Y"/>
    <s v="Y"/>
    <s v="N"/>
    <d v="2018-08-19T00:00:00"/>
    <m/>
    <x v="1"/>
    <s v="N"/>
    <m/>
  </r>
  <r>
    <n v="50807"/>
    <s v="UID2053"/>
    <s v="SyFyFHD"/>
    <x v="854"/>
    <s v="SyFy  FR HD"/>
    <x v="2"/>
    <s v="FR"/>
    <m/>
    <m/>
    <m/>
    <m/>
    <s v="NBC Universal"/>
    <x v="305"/>
    <s v="SyFy"/>
    <s v="International"/>
    <m/>
    <s v="International"/>
    <s v="Entertainment"/>
    <s v="Y"/>
    <s v="Y"/>
    <s v="Y"/>
    <s v="N"/>
    <d v="2018-08-19T00:00:00"/>
    <m/>
    <x v="1"/>
    <s v="N"/>
    <m/>
  </r>
  <r>
    <n v="50808"/>
    <s v="UID2054"/>
    <s v="13RueHD"/>
    <x v="855"/>
    <s v="13ème Rue FR HD"/>
    <x v="2"/>
    <s v="FR"/>
    <m/>
    <m/>
    <m/>
    <m/>
    <s v="NBC Universal"/>
    <x v="301"/>
    <s v="13th Street"/>
    <s v="International"/>
    <m/>
    <s v="International"/>
    <s v="Entertainment"/>
    <s v="Y"/>
    <s v="Y"/>
    <s v="N"/>
    <s v="N"/>
    <d v="2018-08-19T00:00:00"/>
    <m/>
    <x v="1"/>
    <s v="N"/>
    <m/>
  </r>
  <r>
    <n v="50809"/>
    <m/>
    <s v="Home Box Office, Inc. - VOD"/>
    <x v="856"/>
    <s v="Home Box Office, Inc. - VOD"/>
    <x v="1"/>
    <s v="NAP"/>
    <m/>
    <m/>
    <m/>
    <m/>
    <s v="Home Box Office, Inc."/>
    <x v="730"/>
    <s v="Home Box Office, Inc. - VOD"/>
    <m/>
    <m/>
    <s v="VoD"/>
    <s v="Partner VOD Indep"/>
    <s v="N"/>
    <s v="N"/>
    <s v="N"/>
    <s v="N"/>
    <d v="2018-08-09T00:00:00"/>
    <m/>
    <x v="161"/>
    <s v="N"/>
    <m/>
  </r>
  <r>
    <n v="50810"/>
    <m/>
    <s v="Courage Mon Amour - VOD"/>
    <x v="857"/>
    <s v="Courage Mon Amour - VOD"/>
    <x v="1"/>
    <s v="NAP"/>
    <m/>
    <m/>
    <m/>
    <m/>
    <s v="Courage Mon Amour"/>
    <x v="731"/>
    <s v="Courage Mon Amour - VOD"/>
    <m/>
    <m/>
    <s v="VoD"/>
    <s v="Partner VOD Indep"/>
    <s v="N"/>
    <s v="N"/>
    <s v="N"/>
    <s v="N"/>
    <d v="2018-08-09T00:00:00"/>
    <m/>
    <x v="162"/>
    <s v="N"/>
    <m/>
  </r>
  <r>
    <n v="50811"/>
    <m/>
    <s v="Stenola - VOD"/>
    <x v="858"/>
    <s v="Stenola - VOD"/>
    <x v="1"/>
    <s v="NAP"/>
    <m/>
    <m/>
    <m/>
    <m/>
    <s v="Stenola"/>
    <x v="732"/>
    <s v="Stenola - VOD"/>
    <m/>
    <m/>
    <s v="VoD"/>
    <s v="Partner VOD CoProd"/>
    <s v="N"/>
    <s v="N"/>
    <s v="N"/>
    <s v="N"/>
    <d v="2018-08-09T00:00:00"/>
    <m/>
    <x v="163"/>
    <s v="N"/>
    <m/>
  </r>
  <r>
    <n v="50812"/>
    <m/>
    <s v="SND - VOD"/>
    <x v="859"/>
    <s v="SND - VOD"/>
    <x v="1"/>
    <s v="NAP"/>
    <m/>
    <m/>
    <m/>
    <m/>
    <s v="SND"/>
    <x v="733"/>
    <s v="SND - VOD"/>
    <m/>
    <m/>
    <s v="VoD"/>
    <s v="Partner VOD Indep"/>
    <s v="N"/>
    <s v="N"/>
    <s v="N"/>
    <s v="N"/>
    <d v="2018-08-09T00:00:00"/>
    <m/>
    <x v="164"/>
    <s v="N"/>
    <m/>
  </r>
  <r>
    <n v="50813"/>
    <m/>
    <s v="Roissy Films - VOD"/>
    <x v="860"/>
    <s v="Roissy Films - VOD"/>
    <x v="1"/>
    <s v="NAP"/>
    <m/>
    <m/>
    <m/>
    <m/>
    <s v="Roissy Films"/>
    <x v="734"/>
    <s v="Roissy Films - VOD"/>
    <m/>
    <m/>
    <s v="VoD"/>
    <s v="Partner VOD Indep"/>
    <s v="N"/>
    <s v="N"/>
    <s v="N"/>
    <s v="N"/>
    <d v="2018-08-09T00:00:00"/>
    <m/>
    <x v="165"/>
    <s v="N"/>
    <m/>
  </r>
  <r>
    <n v="50814"/>
    <m/>
    <s v="F.F.C.M - VOD"/>
    <x v="861"/>
    <s v="F.F.C.M - VOD"/>
    <x v="1"/>
    <s v="NAP"/>
    <m/>
    <m/>
    <m/>
    <m/>
    <s v="F.F.C.M"/>
    <x v="735"/>
    <s v="F.F.C.M - VOD"/>
    <m/>
    <m/>
    <s v="VoD"/>
    <s v="Partner VOD Adult"/>
    <s v="N"/>
    <s v="N"/>
    <s v="N"/>
    <s v="N"/>
    <d v="2018-08-09T00:00:00"/>
    <m/>
    <x v="166"/>
    <s v="N"/>
    <m/>
  </r>
  <r>
    <n v="50815"/>
    <m/>
    <s v="Zodiak Belgium NV  - VOD"/>
    <x v="862"/>
    <s v="Zodiak Belgium NV  - VOD"/>
    <x v="1"/>
    <s v="NAP"/>
    <m/>
    <m/>
    <m/>
    <m/>
    <s v="Zodiak Belgium NV "/>
    <x v="736"/>
    <s v="Zodiak Belgium NV  - VOD"/>
    <m/>
    <m/>
    <s v="VoD"/>
    <s v="Partner VOD Indep"/>
    <s v="N"/>
    <s v="N"/>
    <s v="N"/>
    <s v="N"/>
    <d v="2018-08-09T00:00:00"/>
    <m/>
    <x v="167"/>
    <s v="N"/>
    <m/>
  </r>
  <r>
    <n v="50816"/>
    <m/>
    <s v="Savage Film - VOD"/>
    <x v="863"/>
    <s v="Savage Film - VOD"/>
    <x v="1"/>
    <s v="NAP"/>
    <m/>
    <m/>
    <m/>
    <m/>
    <s v="Savage Film"/>
    <x v="737"/>
    <s v="Savage Film - VOD"/>
    <m/>
    <m/>
    <s v="VoD"/>
    <s v="Partner VOD Indep"/>
    <s v="N"/>
    <s v="N"/>
    <s v="N"/>
    <s v="N"/>
    <d v="2018-08-09T00:00:00"/>
    <m/>
    <x v="168"/>
    <s v="N"/>
    <m/>
  </r>
  <r>
    <n v="50817"/>
    <m/>
    <s v="Ace Entertainment - VOD"/>
    <x v="864"/>
    <s v="Ace Entertainment - VOD"/>
    <x v="1"/>
    <s v="NAP"/>
    <m/>
    <m/>
    <m/>
    <m/>
    <s v="Ace Entertainment"/>
    <x v="738"/>
    <s v="Ace Entertainment - VOD"/>
    <m/>
    <m/>
    <s v="VoD"/>
    <s v="Partner VOD Indep"/>
    <s v="N"/>
    <s v="N"/>
    <s v="N"/>
    <s v="N"/>
    <d v="2018-08-09T00:00:00"/>
    <m/>
    <x v="169"/>
    <s v="N"/>
    <m/>
  </r>
  <r>
    <n v="50818"/>
    <m/>
    <s v="Telescope - VOD"/>
    <x v="865"/>
    <s v="Telescope - VOD"/>
    <x v="1"/>
    <s v="NAP"/>
    <m/>
    <m/>
    <m/>
    <m/>
    <s v="Telescope"/>
    <x v="739"/>
    <s v="Telescope - VOD"/>
    <m/>
    <m/>
    <s v="VoD"/>
    <s v="Partner VOD Indep"/>
    <s v="N"/>
    <s v="N"/>
    <s v="N"/>
    <s v="N"/>
    <d v="2018-08-09T00:00:00"/>
    <m/>
    <x v="170"/>
    <s v="N"/>
    <m/>
  </r>
  <r>
    <n v="50819"/>
    <m/>
    <s v="Diamond City Films - VOD"/>
    <x v="866"/>
    <s v="Diamond City Films - VOD"/>
    <x v="1"/>
    <s v="NAP"/>
    <m/>
    <m/>
    <m/>
    <m/>
    <s v="Diamond City Films"/>
    <x v="740"/>
    <s v="Diamond City Films - VOD"/>
    <m/>
    <m/>
    <s v="VoD"/>
    <s v="Partner VOD Indep"/>
    <s v="N"/>
    <s v="N"/>
    <s v="N"/>
    <s v="N"/>
    <d v="2018-08-09T00:00:00"/>
    <m/>
    <x v="171"/>
    <s v="N"/>
    <m/>
  </r>
  <r>
    <n v="50820"/>
    <s v="UID2055"/>
    <s v="ActionHD"/>
    <x v="867"/>
    <s v="Action HD"/>
    <x v="2"/>
    <s v="FR"/>
    <m/>
    <m/>
    <m/>
    <m/>
    <s v="MediaWan"/>
    <x v="225"/>
    <s v="Action"/>
    <s v="International"/>
    <m/>
    <s v="International"/>
    <s v="Entertainment"/>
    <s v="Y"/>
    <s v="Y"/>
    <s v="N"/>
    <s v="N"/>
    <d v="2018-09-13T00:00:00"/>
    <m/>
    <x v="1"/>
    <s v="N"/>
    <m/>
  </r>
  <r>
    <n v="50821"/>
    <s v="UID2056"/>
    <s v="CNNHD"/>
    <x v="868"/>
    <s v="CNN HD"/>
    <x v="2"/>
    <s v="EN"/>
    <m/>
    <m/>
    <m/>
    <m/>
    <s v="WarnerMedia"/>
    <x v="442"/>
    <s v="CNN"/>
    <s v="International"/>
    <m/>
    <s v="International"/>
    <s v="News"/>
    <s v="Y"/>
    <s v="Y"/>
    <s v="Y"/>
    <s v="N"/>
    <d v="2018-09-13T00:00:00"/>
    <m/>
    <x v="1"/>
    <s v="N"/>
    <m/>
  </r>
  <r>
    <n v="50822"/>
    <s v="UID2179"/>
    <s v="TREKHD"/>
    <x v="869"/>
    <s v="Trek HD"/>
    <x v="2"/>
    <s v="FR"/>
    <m/>
    <m/>
    <m/>
    <m/>
    <s v="MediaWan"/>
    <x v="230"/>
    <s v="Trek"/>
    <s v="International"/>
    <m/>
    <s v="International"/>
    <s v="Outdoor"/>
    <s v="Y"/>
    <s v="Y"/>
    <s v="N"/>
    <s v="N"/>
    <d v="2018-09-13T00:00:00"/>
    <m/>
    <x v="1"/>
    <s v="N"/>
    <m/>
  </r>
  <r>
    <n v="50823"/>
    <s v="UID2060"/>
    <s v="GulliHD"/>
    <x v="870"/>
    <s v="Gulli HD"/>
    <x v="2"/>
    <s v="FR"/>
    <m/>
    <m/>
    <m/>
    <m/>
    <s v="M6 Group"/>
    <x v="34"/>
    <s v="Gulli"/>
    <s v="International"/>
    <m/>
    <s v="International"/>
    <s v="Kids"/>
    <s v="Y"/>
    <s v="Y"/>
    <s v="Y"/>
    <s v="N"/>
    <d v="2018-09-01T00:00:00"/>
    <m/>
    <x v="1"/>
    <s v="N"/>
    <m/>
  </r>
  <r>
    <n v="50824"/>
    <m/>
    <s v="Ant C"/>
    <x v="422"/>
    <s v="Antenne Centre"/>
    <x v="0"/>
    <s v="FR"/>
    <m/>
    <m/>
    <m/>
    <s v="Y"/>
    <s v="Regional Channel VOD"/>
    <x v="375"/>
    <s v="Antenne Centre"/>
    <s v="Must Carry"/>
    <s v="Must Carry"/>
    <s v="VoD"/>
    <s v="Regional Channel VOD - Wallonia"/>
    <s v="N"/>
    <s v="N"/>
    <s v="N"/>
    <s v="N"/>
    <m/>
    <m/>
    <x v="172"/>
    <s v="N"/>
    <s v="ACTV"/>
  </r>
  <r>
    <n v="50825"/>
    <m/>
    <s v="ATV"/>
    <x v="423"/>
    <s v="ATV"/>
    <x v="0"/>
    <s v="NL"/>
    <m/>
    <m/>
    <m/>
    <s v="Y"/>
    <s v="Regional Channel VOD"/>
    <x v="376"/>
    <s v="ATV"/>
    <s v="Must Carry"/>
    <s v="Must Carry"/>
    <s v="VoD"/>
    <s v="Regional Channel VOD - Flanders"/>
    <s v="N"/>
    <s v="N"/>
    <s v="N"/>
    <s v="N"/>
    <m/>
    <m/>
    <x v="173"/>
    <s v="N"/>
    <s v="ATV"/>
  </r>
  <r>
    <n v="50826"/>
    <m/>
    <s v="AVSE"/>
    <x v="424"/>
    <s v="AVS-EEKLO"/>
    <x v="0"/>
    <s v="NL"/>
    <m/>
    <m/>
    <m/>
    <s v="Y"/>
    <s v="Regional Channel VOD"/>
    <x v="377"/>
    <s v="AVS-EEKLO"/>
    <s v="Must Carry"/>
    <s v="Must Carry"/>
    <s v="VoD"/>
    <s v="Regional Channel VOD - Flanders"/>
    <s v="N"/>
    <s v="N"/>
    <s v="N"/>
    <s v="N"/>
    <m/>
    <m/>
    <x v="174"/>
    <s v="Y"/>
    <s v="AVS"/>
  </r>
  <r>
    <n v="50827"/>
    <m/>
    <s v="AVSG"/>
    <x v="425"/>
    <s v="AVS-GENT"/>
    <x v="0"/>
    <s v="NL"/>
    <m/>
    <m/>
    <m/>
    <s v="Y"/>
    <s v="Regional Channel VOD"/>
    <x v="378"/>
    <s v="AVS-GENT"/>
    <s v="Must Carry"/>
    <s v="Must Carry"/>
    <s v="VoD"/>
    <s v="Regional Channel VOD - Flanders"/>
    <s v="N"/>
    <s v="N"/>
    <s v="N"/>
    <s v="N"/>
    <m/>
    <m/>
    <x v="174"/>
    <s v="Y"/>
    <s v="AVS"/>
  </r>
  <r>
    <n v="50828"/>
    <m/>
    <s v="AVSOud"/>
    <x v="426"/>
    <s v="AVS-OUDENAARDE"/>
    <x v="0"/>
    <s v="NL"/>
    <m/>
    <m/>
    <m/>
    <s v="Y"/>
    <s v="Regional Channel VOD"/>
    <x v="379"/>
    <s v="AVS-OUDENAARDE"/>
    <s v="Must Carry"/>
    <s v="Must Carry"/>
    <s v="VoD"/>
    <s v="Regional Channel VOD - Flanders"/>
    <s v="N"/>
    <s v="N"/>
    <s v="N"/>
    <s v="N"/>
    <m/>
    <m/>
    <x v="174"/>
    <s v="Y"/>
    <s v="AVS"/>
  </r>
  <r>
    <n v="50829"/>
    <m/>
    <s v="BRUZZ"/>
    <x v="118"/>
    <s v="BRUZZ"/>
    <x v="0"/>
    <s v="NL"/>
    <m/>
    <m/>
    <m/>
    <s v="Y"/>
    <s v="Regional Channel VOD"/>
    <x v="380"/>
    <s v="BRUZZ"/>
    <s v="Must Carry"/>
    <s v="Must Carry"/>
    <s v="VoD"/>
    <s v="Regional Channel VOD - Brussel"/>
    <s v="N"/>
    <s v="N"/>
    <s v="N"/>
    <s v="N"/>
    <m/>
    <m/>
    <x v="175"/>
    <s v="N"/>
    <s v="BRUS"/>
  </r>
  <r>
    <n v="50830"/>
    <m/>
    <s v="BX1"/>
    <x v="427"/>
    <s v="bx1"/>
    <x v="0"/>
    <s v="FR"/>
    <m/>
    <m/>
    <m/>
    <s v="Y"/>
    <s v="Regional Channel VOD"/>
    <x v="381"/>
    <s v="bx1"/>
    <s v="Must Carry"/>
    <s v="Must Carry"/>
    <s v="VoD"/>
    <s v="Regional Channel VOD - Brussel"/>
    <s v="N"/>
    <s v="N"/>
    <s v="N"/>
    <s v="N"/>
    <m/>
    <m/>
    <x v="176"/>
    <s v="N"/>
    <s v="TLB"/>
  </r>
  <r>
    <n v="50831"/>
    <m/>
    <s v="CanalC"/>
    <x v="428"/>
    <s v="Bouke"/>
    <x v="0"/>
    <s v="FR"/>
    <m/>
    <m/>
    <m/>
    <s v="Y"/>
    <s v="Regional Channel VOD"/>
    <x v="382"/>
    <s v="Bouke"/>
    <s v="Must Carry"/>
    <s v="Must Carry"/>
    <s v="VoD"/>
    <s v="Regional Channel VOD - Wallonia"/>
    <s v="N"/>
    <s v="N"/>
    <s v="N"/>
    <s v="N"/>
    <m/>
    <m/>
    <x v="177"/>
    <s v="N"/>
    <s v="CANC"/>
  </r>
  <r>
    <n v="50832"/>
    <m/>
    <s v="C Zoom"/>
    <x v="429"/>
    <s v="Canal Zoom"/>
    <x v="0"/>
    <s v="FR"/>
    <m/>
    <m/>
    <m/>
    <s v="Y"/>
    <s v="Regional Channel VOD"/>
    <x v="383"/>
    <s v="Canal Zoom"/>
    <s v="Must Carry"/>
    <s v="Must Carry"/>
    <s v="VoD"/>
    <s v="Regional Channel VOD - Wallonia"/>
    <s v="N"/>
    <s v="N"/>
    <s v="N"/>
    <s v="N"/>
    <m/>
    <m/>
    <x v="178"/>
    <s v="N"/>
    <s v="CANZ"/>
  </r>
  <r>
    <n v="50833"/>
    <m/>
    <s v="FOCUS"/>
    <x v="430"/>
    <s v="FOCUS"/>
    <x v="0"/>
    <s v="NL"/>
    <m/>
    <m/>
    <m/>
    <s v="Y"/>
    <s v="Regional Channel VOD"/>
    <x v="26"/>
    <s v="FOCUS"/>
    <s v="Must Carry"/>
    <s v="Must Carry"/>
    <s v="VoD"/>
    <s v="Regional Channel VOD - Flanders"/>
    <s v="N"/>
    <s v="N"/>
    <s v="N"/>
    <s v="N"/>
    <m/>
    <m/>
    <x v="179"/>
    <s v="Y"/>
    <s v="FOCUS"/>
  </r>
  <r>
    <n v="50834"/>
    <m/>
    <s v="MaTélé"/>
    <x v="431"/>
    <s v="MaTélé"/>
    <x v="0"/>
    <s v="FR"/>
    <m/>
    <m/>
    <m/>
    <s v="Y"/>
    <s v="Regional Channel VOD"/>
    <x v="384"/>
    <s v="MaTélé"/>
    <s v="Must Carry"/>
    <s v="Must Carry"/>
    <s v="VoD"/>
    <s v="Regional Channel VOD - Wallonia"/>
    <s v="N"/>
    <s v="N"/>
    <s v="N"/>
    <s v="N"/>
    <m/>
    <m/>
    <x v="180"/>
    <s v="N"/>
    <s v="MATE"/>
  </r>
  <r>
    <n v="50835"/>
    <m/>
    <s v="Notélé"/>
    <x v="432"/>
    <s v="No Télé"/>
    <x v="0"/>
    <s v="FR"/>
    <m/>
    <m/>
    <m/>
    <s v="Y"/>
    <s v="Regional Channel VOD"/>
    <x v="385"/>
    <s v="No Télé"/>
    <s v="Must Carry"/>
    <s v="Must Carry"/>
    <s v="VoD"/>
    <s v="Regional Channel VOD - Wallonia"/>
    <s v="N"/>
    <s v="N"/>
    <s v="N"/>
    <s v="N"/>
    <m/>
    <m/>
    <x v="181"/>
    <s v="N"/>
    <s v="NOTE"/>
  </r>
  <r>
    <n v="50836"/>
    <m/>
    <s v="Ring TV"/>
    <x v="434"/>
    <s v="Ring TV"/>
    <x v="0"/>
    <s v="NL"/>
    <m/>
    <m/>
    <m/>
    <s v="Y"/>
    <s v="Regional Channel VOD"/>
    <x v="387"/>
    <s v="Ring TV"/>
    <s v="Must Carry"/>
    <s v="Must Carry"/>
    <s v="VoD"/>
    <s v="Regional Channel VOD - Flanders"/>
    <s v="N"/>
    <s v="N"/>
    <s v="N"/>
    <s v="N"/>
    <m/>
    <m/>
    <x v="182"/>
    <s v="Y"/>
    <s v="RING TV"/>
  </r>
  <r>
    <n v="50837"/>
    <m/>
    <s v="ROB TV"/>
    <x v="435"/>
    <s v="ROB TV"/>
    <x v="0"/>
    <s v="NL"/>
    <m/>
    <m/>
    <m/>
    <s v="Y"/>
    <s v="Regional Channel VOD"/>
    <x v="388"/>
    <s v="ROB TV"/>
    <s v="Must Carry"/>
    <s v="Must Carry"/>
    <s v="VoD"/>
    <s v="Regional Channel VOD - Flanders"/>
    <s v="N"/>
    <s v="N"/>
    <s v="N"/>
    <s v="N"/>
    <m/>
    <m/>
    <x v="183"/>
    <s v="Y"/>
    <s v="ROB TV"/>
  </r>
  <r>
    <n v="50838"/>
    <m/>
    <s v="RTC L"/>
    <x v="436"/>
    <s v="RTC Téléliège"/>
    <x v="0"/>
    <s v="FR"/>
    <m/>
    <m/>
    <m/>
    <s v="Y"/>
    <s v="Regional Channel VOD"/>
    <x v="389"/>
    <s v="RTC Téléliège"/>
    <s v="Must Carry"/>
    <s v="Must Carry"/>
    <s v="VoD"/>
    <s v="Regional Channel VOD - Wallonia"/>
    <s v="N"/>
    <s v="N"/>
    <s v="N"/>
    <s v="N"/>
    <m/>
    <m/>
    <x v="184"/>
    <s v="N"/>
    <s v="RTCL"/>
  </r>
  <r>
    <n v="50839"/>
    <m/>
    <s v="RTVKN"/>
    <x v="437"/>
    <s v="RTV-KEMPEN NOORD"/>
    <x v="0"/>
    <s v="NL"/>
    <m/>
    <m/>
    <m/>
    <s v="Y"/>
    <s v="Regional Channel VOD"/>
    <x v="390"/>
    <s v="RTV-KEMPEN NOORD"/>
    <s v="Must Carry"/>
    <s v="Must Carry"/>
    <s v="VoD"/>
    <s v="Regional Channel VOD - Flanders"/>
    <s v="N"/>
    <s v="N"/>
    <s v="N"/>
    <s v="N"/>
    <m/>
    <m/>
    <x v="185"/>
    <s v="Y"/>
    <s v="RTV"/>
  </r>
  <r>
    <n v="50840"/>
    <m/>
    <s v="RTVKO"/>
    <x v="438"/>
    <s v="RTV-KEMPEN OOST"/>
    <x v="0"/>
    <s v="NL"/>
    <m/>
    <m/>
    <m/>
    <s v="Y"/>
    <s v="Regional Channel VOD"/>
    <x v="391"/>
    <s v="RTV-KEMPEN OOST"/>
    <s v="Must Carry"/>
    <s v="Must Carry"/>
    <s v="VoD"/>
    <s v="Regional Channel VOD - Flanders"/>
    <s v="N"/>
    <s v="N"/>
    <s v="N"/>
    <s v="N"/>
    <m/>
    <m/>
    <x v="185"/>
    <s v="Y"/>
    <s v="RTV"/>
  </r>
  <r>
    <n v="50841"/>
    <m/>
    <s v="RTVKW"/>
    <x v="439"/>
    <s v="RTV-KEMPEN WEST"/>
    <x v="0"/>
    <s v="NL"/>
    <m/>
    <m/>
    <m/>
    <s v="Y"/>
    <s v="Regional Channel VOD"/>
    <x v="392"/>
    <s v="RTV-KEMPEN WEST"/>
    <s v="Must Carry"/>
    <s v="Must Carry"/>
    <s v="VoD"/>
    <s v="Regional Channel VOD - Flanders"/>
    <s v="N"/>
    <s v="N"/>
    <s v="N"/>
    <s v="N"/>
    <m/>
    <m/>
    <x v="185"/>
    <s v="Y"/>
    <s v="RTV"/>
  </r>
  <r>
    <n v="50842"/>
    <m/>
    <s v="RTV M"/>
    <x v="98"/>
    <s v="RTV-MECHELEN"/>
    <x v="0"/>
    <s v="NL"/>
    <m/>
    <m/>
    <m/>
    <s v="Y"/>
    <s v="Regional Channel VOD"/>
    <x v="393"/>
    <s v="RTV-MECHELEN"/>
    <s v="Must Carry"/>
    <s v="Must Carry"/>
    <s v="VoD"/>
    <s v="Regional Channel VOD - Flanders"/>
    <s v="N"/>
    <s v="N"/>
    <s v="N"/>
    <s v="N"/>
    <m/>
    <m/>
    <x v="185"/>
    <s v="Y"/>
    <s v="RTV"/>
  </r>
  <r>
    <n v="50843"/>
    <m/>
    <s v="Télé MB"/>
    <x v="440"/>
    <s v="Télé MB"/>
    <x v="0"/>
    <s v="FR"/>
    <m/>
    <m/>
    <m/>
    <s v="Y"/>
    <s v="Regional Channel VOD"/>
    <x v="394"/>
    <s v="Télé MB"/>
    <s v="Must Carry"/>
    <s v="Must Carry"/>
    <s v="VoD"/>
    <s v="Regional Channel VOD - Wallonia"/>
    <s v="N"/>
    <s v="N"/>
    <s v="N"/>
    <s v="N"/>
    <m/>
    <m/>
    <x v="186"/>
    <s v="N"/>
    <s v="TMB"/>
  </r>
  <r>
    <n v="50844"/>
    <m/>
    <s v="TéléSbr"/>
    <x v="441"/>
    <s v="TéléSambre"/>
    <x v="0"/>
    <s v="FR"/>
    <m/>
    <m/>
    <m/>
    <s v="Y"/>
    <s v="Regional Channel VOD"/>
    <x v="741"/>
    <s v="TéléSambre"/>
    <s v="Must Carry"/>
    <s v="Must Carry"/>
    <s v="VoD"/>
    <s v="Regional Channel VOD - Wallonia"/>
    <s v="N"/>
    <s v="N"/>
    <s v="N"/>
    <s v="N"/>
    <m/>
    <m/>
    <x v="187"/>
    <s v="N"/>
    <s v="TSM"/>
  </r>
  <r>
    <n v="50845"/>
    <m/>
    <s v="TeleVsd"/>
    <x v="871"/>
    <s v="TéléVesdre"/>
    <x v="0"/>
    <s v="FR"/>
    <m/>
    <m/>
    <m/>
    <s v="Y"/>
    <s v="Regional Channel VOD"/>
    <x v="210"/>
    <s v="TéléVesdre"/>
    <s v="Must Carry"/>
    <s v="Must Carry"/>
    <s v="VoD"/>
    <s v="Regional Channel VOD - Wallonia"/>
    <s v="N"/>
    <s v="N"/>
    <s v="N"/>
    <s v="N"/>
    <m/>
    <m/>
    <x v="188"/>
    <s v="N"/>
    <s v="TVSE"/>
  </r>
  <r>
    <n v="50846"/>
    <m/>
    <s v="TVCom"/>
    <x v="443"/>
    <s v="TVCom"/>
    <x v="0"/>
    <s v="FR"/>
    <m/>
    <m/>
    <m/>
    <s v="Y"/>
    <s v="Regional Channel VOD"/>
    <x v="397"/>
    <s v="TVCom"/>
    <s v="Must Carry"/>
    <s v="Must Carry"/>
    <s v="VoD"/>
    <s v="Regional Channel VOD - Wallonia"/>
    <s v="N"/>
    <s v="N"/>
    <s v="N"/>
    <s v="N"/>
    <m/>
    <m/>
    <x v="189"/>
    <s v="N"/>
    <s v="TCOM"/>
  </r>
  <r>
    <n v="50847"/>
    <m/>
    <s v="TVLimbC"/>
    <x v="444"/>
    <s v="TV Limburg centrum"/>
    <x v="0"/>
    <s v="NL"/>
    <m/>
    <m/>
    <m/>
    <s v="Y"/>
    <s v="Regional Channel VOD"/>
    <x v="398"/>
    <s v="TV Limburg centrum"/>
    <s v="Must Carry"/>
    <s v="Must Carry"/>
    <s v="VoD"/>
    <s v="Regional Channel VOD - Flanders"/>
    <s v="N"/>
    <s v="N"/>
    <s v="N"/>
    <s v="N"/>
    <m/>
    <m/>
    <x v="190"/>
    <s v="Y"/>
    <s v="TVLIMB"/>
  </r>
  <r>
    <n v="50848"/>
    <m/>
    <s v="TVLimbC"/>
    <x v="445"/>
    <s v="TV Limburg midden"/>
    <x v="0"/>
    <s v="NL"/>
    <m/>
    <m/>
    <m/>
    <s v="Y"/>
    <s v="Regional Channel VOD"/>
    <x v="399"/>
    <s v="TV Limburg midden"/>
    <s v="Must Carry"/>
    <s v="Must Carry"/>
    <s v="VoD"/>
    <s v="Regional Channel VOD - Flanders"/>
    <s v="N"/>
    <s v="N"/>
    <s v="N"/>
    <s v="N"/>
    <m/>
    <m/>
    <x v="190"/>
    <s v="Y"/>
    <s v="TVLIMB"/>
  </r>
  <r>
    <n v="50849"/>
    <m/>
    <s v="TVLimbC"/>
    <x v="446"/>
    <s v="TV Limburg noord"/>
    <x v="0"/>
    <s v="NL"/>
    <m/>
    <m/>
    <m/>
    <s v="Y"/>
    <s v="Regional Channel VOD"/>
    <x v="400"/>
    <s v="TV Limburg noord"/>
    <s v="Must Carry"/>
    <s v="Must Carry"/>
    <s v="VoD"/>
    <s v="Regional Channel VOD - Flanders"/>
    <s v="N"/>
    <s v="N"/>
    <s v="N"/>
    <s v="N"/>
    <m/>
    <m/>
    <x v="190"/>
    <s v="Y"/>
    <s v="TVLIMB"/>
  </r>
  <r>
    <n v="50850"/>
    <m/>
    <s v="TVLimbC"/>
    <x v="447"/>
    <s v="TV Limburg oost"/>
    <x v="0"/>
    <s v="NL"/>
    <m/>
    <m/>
    <m/>
    <s v="Y"/>
    <s v="Regional Channel VOD"/>
    <x v="401"/>
    <s v="TV Limburg oost"/>
    <s v="Must Carry"/>
    <s v="Must Carry"/>
    <s v="VoD"/>
    <s v="Regional Channel VOD - Flanders"/>
    <s v="N"/>
    <s v="N"/>
    <s v="N"/>
    <s v="N"/>
    <m/>
    <m/>
    <x v="190"/>
    <s v="Y"/>
    <s v="TVLIMB"/>
  </r>
  <r>
    <n v="50851"/>
    <m/>
    <s v="TVLimbC"/>
    <x v="448"/>
    <s v="TV Limburg west"/>
    <x v="0"/>
    <s v="NL"/>
    <m/>
    <m/>
    <m/>
    <s v="Y"/>
    <s v="Regional Channel VOD"/>
    <x v="402"/>
    <s v="TV Limburg west"/>
    <s v="Must Carry"/>
    <s v="Must Carry"/>
    <s v="VoD"/>
    <s v="Regional Channel VOD - Flanders"/>
    <s v="N"/>
    <s v="N"/>
    <s v="N"/>
    <s v="N"/>
    <m/>
    <m/>
    <x v="190"/>
    <s v="Y"/>
    <s v="TVLIMB"/>
  </r>
  <r>
    <n v="50852"/>
    <m/>
    <s v="TVLimbC"/>
    <x v="449"/>
    <s v="TV Limburg zuid-oost"/>
    <x v="0"/>
    <s v="NL"/>
    <m/>
    <m/>
    <m/>
    <s v="Y"/>
    <s v="Regional Channel VOD"/>
    <x v="403"/>
    <s v="TV Limburg zuid-oost"/>
    <s v="Must Carry"/>
    <s v="Must Carry"/>
    <s v="VoD"/>
    <s v="Regional Channel VOD - Flanders"/>
    <s v="N"/>
    <s v="N"/>
    <s v="N"/>
    <s v="N"/>
    <m/>
    <m/>
    <x v="190"/>
    <s v="Y"/>
    <s v="TVLIMB"/>
  </r>
  <r>
    <n v="50853"/>
    <m/>
    <s v="TVLimbC"/>
    <x v="450"/>
    <s v="TV Limburg zuid-west"/>
    <x v="0"/>
    <s v="NL"/>
    <m/>
    <m/>
    <m/>
    <s v="Y"/>
    <s v="Regional Channel VOD"/>
    <x v="404"/>
    <s v="TV Limburg zuid-west"/>
    <s v="Must Carry"/>
    <s v="Must Carry"/>
    <s v="VoD"/>
    <s v="Regional Channel VOD - Flanders"/>
    <s v="N"/>
    <s v="N"/>
    <s v="N"/>
    <s v="N"/>
    <m/>
    <m/>
    <x v="190"/>
    <s v="Y"/>
    <s v="TVLIMB"/>
  </r>
  <r>
    <n v="50854"/>
    <m/>
    <s v="TV Oost"/>
    <x v="451"/>
    <s v="TV Oost"/>
    <x v="0"/>
    <s v="NL"/>
    <m/>
    <m/>
    <m/>
    <s v="Y"/>
    <s v="Regional Channel VOD"/>
    <x v="742"/>
    <s v="TV Oost"/>
    <s v="Must Carry"/>
    <s v="Must Carry"/>
    <s v="VoD"/>
    <s v="Regional Channel VOD - Flanders"/>
    <s v="N"/>
    <s v="N"/>
    <s v="N"/>
    <s v="N"/>
    <m/>
    <m/>
    <x v="191"/>
    <s v="Y"/>
    <s v="TV OOST"/>
  </r>
  <r>
    <n v="50855"/>
    <m/>
    <s v="TVLux"/>
    <x v="452"/>
    <s v="TV Lux"/>
    <x v="0"/>
    <s v="FR"/>
    <m/>
    <m/>
    <m/>
    <s v="Y"/>
    <s v="Regional Channel VOD"/>
    <x v="406"/>
    <s v="TV Lux"/>
    <s v="Must Carry"/>
    <s v="Must Carry"/>
    <s v="VoD"/>
    <s v="Regional Channel VOD - Wallonia"/>
    <s v="N"/>
    <s v="N"/>
    <s v="N"/>
    <s v="N"/>
    <m/>
    <m/>
    <x v="192"/>
    <s v="N"/>
    <s v="TLUX"/>
  </r>
  <r>
    <n v="50856"/>
    <m/>
    <s v="WTV"/>
    <x v="872"/>
    <s v="WTV"/>
    <x v="0"/>
    <s v="NL"/>
    <m/>
    <m/>
    <m/>
    <s v="Y"/>
    <s v="Regional Channel VOD"/>
    <x v="407"/>
    <s v="WTV"/>
    <s v="Must Carry"/>
    <s v="Must Carry"/>
    <s v="VoD"/>
    <s v="Regional Channel VOD - Flanders"/>
    <s v="N"/>
    <s v="N"/>
    <s v="N"/>
    <s v="N"/>
    <m/>
    <m/>
    <x v="193"/>
    <s v="Y"/>
    <s v="WTV"/>
  </r>
  <r>
    <n v="50857"/>
    <m/>
    <s v="BBCFirst"/>
    <x v="772"/>
    <s v="BBC First HD"/>
    <x v="2"/>
    <s v="NL"/>
    <m/>
    <m/>
    <m/>
    <m/>
    <s v="British Broadcasting Corporation"/>
    <x v="694"/>
    <s v="BBC First"/>
    <s v="Public Broadcaster"/>
    <m/>
    <s v="VoD"/>
    <s v="Partner VOD Channels"/>
    <s v="N"/>
    <s v="Y"/>
    <s v="N"/>
    <s v="N"/>
    <d v="2016-09-01T00:00:00"/>
    <m/>
    <x v="194"/>
    <s v="N"/>
    <m/>
  </r>
  <r>
    <n v="50858"/>
    <s v="UID0691"/>
    <s v="11pl7HDF"/>
    <x v="873"/>
    <s v="Proximus 11+ Seven FR HD"/>
    <x v="2"/>
    <s v="FR"/>
    <m/>
    <m/>
    <m/>
    <m/>
    <s v="Proximus"/>
    <x v="349"/>
    <s v="Proximus 11+"/>
    <s v="Own Production"/>
    <m/>
    <s v="Local"/>
    <s v="Football"/>
    <s v="Y"/>
    <m/>
    <m/>
    <m/>
    <d v="2018-10-02T00:00:00"/>
    <m/>
    <x v="1"/>
    <s v="N"/>
    <m/>
  </r>
  <r>
    <n v="50859"/>
    <s v="UID0694"/>
    <s v="PSP10NHD"/>
    <x v="874"/>
    <s v="Pickx+ Sports 10 NL HD"/>
    <x v="2"/>
    <s v="NL"/>
    <m/>
    <m/>
    <m/>
    <m/>
    <s v="Proximus"/>
    <x v="350"/>
    <s v="Pickx+ Sports"/>
    <s v="Own Production"/>
    <m/>
    <s v="Local"/>
    <s v="Football"/>
    <s v="Y"/>
    <s v="Y"/>
    <s v="Y"/>
    <s v="N"/>
    <d v="2018-10-02T00:00:00"/>
    <m/>
    <x v="1"/>
    <s v="N"/>
    <m/>
  </r>
  <r>
    <n v="50860"/>
    <s v="UID2061"/>
    <s v="NGCNHD"/>
    <x v="875"/>
    <s v="National Geographic Channel NL HD"/>
    <x v="2"/>
    <s v="NL"/>
    <m/>
    <m/>
    <m/>
    <m/>
    <s v="21st Century Fox"/>
    <x v="216"/>
    <s v="National Geographic Channel"/>
    <s v="International"/>
    <m/>
    <s v="International"/>
    <s v="Animals &amp; Wildlife"/>
    <s v="Y"/>
    <s v="N"/>
    <s v="N"/>
    <s v="N"/>
    <d v="2018-10-19T00:00:00"/>
    <m/>
    <x v="1"/>
    <s v="N"/>
    <m/>
  </r>
  <r>
    <n v="50861"/>
    <s v="UID2063"/>
    <s v="MotorSD"/>
    <x v="876"/>
    <s v="Motorvision TV"/>
    <x v="0"/>
    <s v="EN"/>
    <m/>
    <m/>
    <m/>
    <m/>
    <s v="The Frontdoor"/>
    <x v="743"/>
    <s v="Motorvision TV"/>
    <s v="International"/>
    <m/>
    <s v="International"/>
    <s v="Motorsport"/>
    <s v="Y"/>
    <s v="Y"/>
    <s v="N"/>
    <s v="N"/>
    <d v="2018-11-14T00:00:00"/>
    <m/>
    <x v="1"/>
    <s v="N"/>
    <m/>
  </r>
  <r>
    <n v="50862"/>
    <s v="UID2067"/>
    <s v="MotorHD"/>
    <x v="877"/>
    <s v="Motorvision TV HD"/>
    <x v="2"/>
    <s v="EN"/>
    <m/>
    <m/>
    <m/>
    <m/>
    <s v="The Frontdoor"/>
    <x v="743"/>
    <s v="Motorvision TV"/>
    <s v="International"/>
    <m/>
    <s v="International"/>
    <s v="Motorsport"/>
    <s v="Y"/>
    <s v="Y"/>
    <s v="N"/>
    <s v="N"/>
    <d v="2018-11-14T00:00:00"/>
    <m/>
    <x v="1"/>
    <s v="N"/>
    <m/>
  </r>
  <r>
    <n v="50863"/>
    <m/>
    <s v="Velvet Films - VOD"/>
    <x v="878"/>
    <s v="Velvet Films - VOD"/>
    <x v="1"/>
    <s v="NAP"/>
    <m/>
    <m/>
    <m/>
    <m/>
    <s v="Velvet Films"/>
    <x v="744"/>
    <s v="Velvet Films - VOD"/>
    <s v="Local"/>
    <m/>
    <s v="VoD"/>
    <s v="Partner VOD Indep"/>
    <s v="N"/>
    <s v="N"/>
    <s v="N"/>
    <s v="N"/>
    <m/>
    <m/>
    <x v="195"/>
    <s v="N"/>
    <m/>
  </r>
  <r>
    <n v="50864"/>
    <m/>
    <s v="Medianext - VOD"/>
    <x v="879"/>
    <s v="Medianext - VOD"/>
    <x v="1"/>
    <s v="NAP"/>
    <m/>
    <m/>
    <m/>
    <m/>
    <s v="Medianext"/>
    <x v="745"/>
    <s v="Medianext - VOD"/>
    <s v="Local"/>
    <m/>
    <s v="VoD"/>
    <s v="Partner VOD CoProd"/>
    <s v="N"/>
    <s v="N"/>
    <s v="N"/>
    <s v="N"/>
    <m/>
    <m/>
    <x v="196"/>
    <s v="N"/>
    <m/>
  </r>
  <r>
    <n v="50865"/>
    <m/>
    <s v="Lionsgate - VOD"/>
    <x v="880"/>
    <s v="Lionsgate - VOD"/>
    <x v="1"/>
    <s v="NAP"/>
    <m/>
    <m/>
    <m/>
    <m/>
    <s v="Lionsgate"/>
    <x v="746"/>
    <s v="Lionsgate - VOD"/>
    <s v="International"/>
    <m/>
    <s v="VoD"/>
    <s v="Partner VOD Indep"/>
    <s v="N"/>
    <s v="N"/>
    <s v="N"/>
    <s v="N"/>
    <m/>
    <m/>
    <x v="197"/>
    <s v="N"/>
    <m/>
  </r>
  <r>
    <n v="50866"/>
    <m/>
    <s v="Studio 100 - VOD"/>
    <x v="881"/>
    <s v="Studio 100 - VOD"/>
    <x v="1"/>
    <s v="NAP"/>
    <m/>
    <m/>
    <m/>
    <m/>
    <s v="Studio 100"/>
    <x v="747"/>
    <s v="Studio 100 - VOD"/>
    <s v="Local"/>
    <m/>
    <s v="Local"/>
    <s v="Partner VOD Kids"/>
    <s v="N"/>
    <s v="N"/>
    <s v="N"/>
    <s v="N"/>
    <m/>
    <m/>
    <x v="198"/>
    <s v="N"/>
    <m/>
  </r>
  <r>
    <n v="50867"/>
    <m/>
    <s v="Pebble TV - VOD"/>
    <x v="882"/>
    <s v="Pebble TV - VOD"/>
    <x v="1"/>
    <s v="NAP"/>
    <m/>
    <m/>
    <m/>
    <m/>
    <s v="Pebble TV"/>
    <x v="748"/>
    <s v="Pebble TV - VOD"/>
    <s v="Local"/>
    <m/>
    <s v="Local"/>
    <s v="Partner VOD Indep"/>
    <s v="N"/>
    <s v="N"/>
    <s v="N"/>
    <s v="N"/>
    <m/>
    <m/>
    <x v="199"/>
    <s v="N"/>
    <m/>
  </r>
  <r>
    <n v="50868"/>
    <m/>
    <s v="AMC Networks Inc. - VOD"/>
    <x v="883"/>
    <s v="AMC Networks Inc. - VOD"/>
    <x v="1"/>
    <s v="NAP"/>
    <m/>
    <m/>
    <m/>
    <m/>
    <s v="AMC Networks Inc."/>
    <x v="749"/>
    <s v="AMC Networks Inc. - VOD"/>
    <s v="International"/>
    <m/>
    <s v="VoD"/>
    <s v="Partner VOD Channels"/>
    <s v="N"/>
    <s v="N"/>
    <s v="N"/>
    <s v="N"/>
    <m/>
    <m/>
    <x v="200"/>
    <s v="N"/>
    <m/>
  </r>
  <r>
    <n v="50869"/>
    <s v="UID0254"/>
    <s v="TravelXP"/>
    <x v="884"/>
    <s v="Travel XP HD"/>
    <x v="2"/>
    <s v="EN"/>
    <m/>
    <m/>
    <m/>
    <m/>
    <s v="Celebrities Management Private Limited"/>
    <x v="750"/>
    <s v="Travel XP"/>
    <s v="International"/>
    <m/>
    <s v="International"/>
    <s v="Travel"/>
    <s v="Y"/>
    <s v="N"/>
    <s v="N"/>
    <s v="N"/>
    <d v="2019-02-01T00:00:00"/>
    <m/>
    <x v="1"/>
    <s v="N"/>
    <m/>
  </r>
  <r>
    <n v="50870"/>
    <s v="UID2065"/>
    <s v="TV5HD"/>
    <x v="885"/>
    <s v="TV5 Monde FBS HD"/>
    <x v="2"/>
    <s v="FR"/>
    <m/>
    <m/>
    <m/>
    <m/>
    <s v="TV5 Monde"/>
    <x v="444"/>
    <s v="TV5 Monde FBS"/>
    <s v="International"/>
    <m/>
    <s v="International"/>
    <s v="General"/>
    <s v="Y"/>
    <s v="Y"/>
    <s v="Y"/>
    <s v="N"/>
    <m/>
    <m/>
    <x v="1"/>
    <s v="N"/>
    <m/>
  </r>
  <r>
    <n v="50871"/>
    <m/>
    <s v="Jean Kluger NV - VOD"/>
    <x v="886"/>
    <s v="Jean Kluger NV - VOD"/>
    <x v="1"/>
    <s v="NAP"/>
    <m/>
    <m/>
    <m/>
    <m/>
    <s v="Jean Kluger NV"/>
    <x v="751"/>
    <s v="Jean Kluger NV - VOD"/>
    <s v="Local"/>
    <m/>
    <s v="Local"/>
    <s v="Partner VOD Indep"/>
    <s v="N"/>
    <s v="N"/>
    <s v="N"/>
    <s v="N"/>
    <m/>
    <m/>
    <x v="201"/>
    <s v="N"/>
    <m/>
  </r>
  <r>
    <n v="50872"/>
    <m/>
    <s v="Gap Busters - VOD"/>
    <x v="887"/>
    <s v="Gap Busters - VOD"/>
    <x v="1"/>
    <s v="NAP"/>
    <m/>
    <m/>
    <m/>
    <m/>
    <s v="Gap Busters"/>
    <x v="752"/>
    <s v="Gap Busters - VOD"/>
    <s v="Local"/>
    <m/>
    <s v="Local"/>
    <s v="Partner VOD CoProd"/>
    <s v="N"/>
    <s v="N"/>
    <s v="N"/>
    <s v="N"/>
    <m/>
    <m/>
    <x v="202"/>
    <s v="N"/>
    <m/>
  </r>
  <r>
    <n v="50873"/>
    <m/>
    <s v="PENTHOUSE DIGITAL INC - VOD"/>
    <x v="888"/>
    <s v="PENTHOUSE DIGITAL INC - VOD"/>
    <x v="1"/>
    <s v="NAP"/>
    <m/>
    <m/>
    <m/>
    <m/>
    <s v="PENTHOUSE DIGITAL INC"/>
    <x v="753"/>
    <s v="PENTHOUSE DIGITAL INC - VOD"/>
    <s v="International"/>
    <m/>
    <s v="International"/>
    <s v="Partner VOD Adult"/>
    <s v="N"/>
    <s v="N"/>
    <s v="N"/>
    <s v="N"/>
    <d v="2019-04-01T00:00:00"/>
    <m/>
    <x v="203"/>
    <s v="N"/>
    <m/>
  </r>
  <r>
    <n v="50874"/>
    <m/>
    <s v="Image Creation - VOD"/>
    <x v="889"/>
    <s v="Image Creation - VOD"/>
    <x v="1"/>
    <s v="NAP"/>
    <m/>
    <m/>
    <m/>
    <m/>
    <s v="Image Creation"/>
    <x v="754"/>
    <s v="Image Creation - VOD"/>
    <s v="Local"/>
    <m/>
    <s v="Local"/>
    <s v="Partner VOD CoProd"/>
    <s v="N"/>
    <s v="N"/>
    <s v="N"/>
    <s v="N"/>
    <d v="2019-04-01T00:00:00"/>
    <m/>
    <x v="204"/>
    <s v="N"/>
    <m/>
  </r>
  <r>
    <n v="50875"/>
    <s v="UID0628"/>
    <s v="Dusk"/>
    <x v="890"/>
    <s v="Dusk"/>
    <x v="0"/>
    <s v="EN"/>
    <m/>
    <m/>
    <m/>
    <m/>
    <s v="2GrapesMedia"/>
    <x v="755"/>
    <s v="Dusk"/>
    <s v="International"/>
    <m/>
    <s v="International"/>
    <s v="Adult Entertainment"/>
    <s v="Y"/>
    <s v="N"/>
    <s v="N"/>
    <s v="N"/>
    <d v="2019-06-06T00:00:00"/>
    <m/>
    <x v="1"/>
    <s v="N"/>
    <m/>
  </r>
  <r>
    <n v="50876"/>
    <s v="UID2217"/>
    <s v="PSP1NCHD"/>
    <x v="891"/>
    <s v="Pickx+ Sports 01 NL HD copy"/>
    <x v="2"/>
    <s v="NL"/>
    <m/>
    <m/>
    <m/>
    <m/>
    <s v="Proximus"/>
    <x v="756"/>
    <s v="Pickx+ Sports"/>
    <s v="Own Production"/>
    <m/>
    <s v="Local"/>
    <s v="Football"/>
    <s v="Y"/>
    <s v="Y"/>
    <s v="Y"/>
    <s v="N"/>
    <m/>
    <m/>
    <x v="1"/>
    <s v="N"/>
    <m/>
  </r>
  <r>
    <n v="50877"/>
    <s v="UID2216"/>
    <s v="PSP1FCHD"/>
    <x v="892"/>
    <s v="Pickx+ Sports 01 FR HD copy"/>
    <x v="2"/>
    <s v="FR"/>
    <m/>
    <m/>
    <m/>
    <m/>
    <s v="Proximus"/>
    <x v="757"/>
    <s v="Pickx+ Sports"/>
    <s v="Own Production"/>
    <m/>
    <s v="Local"/>
    <s v="Football"/>
    <s v="Y"/>
    <s v="Y"/>
    <s v="Y"/>
    <s v="N"/>
    <m/>
    <m/>
    <x v="1"/>
    <s v="N"/>
    <m/>
  </r>
  <r>
    <n v="50878"/>
    <s v="UID2219"/>
    <s v="PPLC1NLHD"/>
    <x v="893"/>
    <s v="Pickx+ (NL) HD (copy1)"/>
    <x v="2"/>
    <s v="NL"/>
    <m/>
    <m/>
    <m/>
    <m/>
    <s v="Proximus"/>
    <x v="361"/>
    <s v="Pickx+ (NL)"/>
    <s v="Own Production"/>
    <m/>
    <s v="Local"/>
    <s v="Entertainment"/>
    <s v="Y"/>
    <s v="Y"/>
    <s v="Y"/>
    <s v="N"/>
    <m/>
    <m/>
    <x v="1"/>
    <s v="N"/>
    <m/>
  </r>
  <r>
    <n v="50879"/>
    <s v="UID2218"/>
    <s v="PPLC1FRHD"/>
    <x v="894"/>
    <s v="Pickx+ (FR) HD (copy1)"/>
    <x v="2"/>
    <s v="FR"/>
    <m/>
    <m/>
    <m/>
    <m/>
    <s v="Proximus"/>
    <x v="358"/>
    <s v="Pickx+ (FR)"/>
    <s v="Own Production"/>
    <m/>
    <s v="Local"/>
    <s v="Entertainment"/>
    <s v="Y"/>
    <s v="Y"/>
    <s v="Y"/>
    <s v="N"/>
    <m/>
    <m/>
    <x v="1"/>
    <s v="N"/>
    <m/>
  </r>
  <r>
    <n v="50880"/>
    <s v="UID0311"/>
    <s v="LN24"/>
    <x v="895"/>
    <s v="LN24 HD"/>
    <x v="2"/>
    <s v="FR"/>
    <m/>
    <m/>
    <m/>
    <m/>
    <s v="Les News 24"/>
    <x v="758"/>
    <s v="Les News 24"/>
    <s v="Local"/>
    <m/>
    <s v="Local"/>
    <s v="Information"/>
    <s v="Y"/>
    <s v="N"/>
    <s v="N"/>
    <s v="N"/>
    <d v="2019-09-01T00:00:00"/>
    <m/>
    <x v="1"/>
    <s v="N"/>
    <m/>
  </r>
  <r>
    <n v="50881"/>
    <s v="UID0312"/>
    <s v="C8"/>
    <x v="896"/>
    <s v="C8 HD"/>
    <x v="2"/>
    <s v="FR"/>
    <m/>
    <m/>
    <m/>
    <m/>
    <s v="Groupe Canal + SA"/>
    <x v="759"/>
    <s v="C8"/>
    <s v="Must Have"/>
    <m/>
    <s v="International"/>
    <s v="General"/>
    <s v="Y"/>
    <m/>
    <m/>
    <m/>
    <m/>
    <m/>
    <x v="1"/>
    <s v="N"/>
    <m/>
  </r>
  <r>
    <n v="50882"/>
    <m/>
    <s v="Take Five - VOD"/>
    <x v="897"/>
    <s v="Take Five - VOD"/>
    <x v="1"/>
    <s v="NAP"/>
    <m/>
    <m/>
    <m/>
    <m/>
    <s v="Take Five"/>
    <x v="760"/>
    <s v="Take Five - VOD"/>
    <m/>
    <m/>
    <s v="VoD"/>
    <s v="Partner VOD CoProd"/>
    <m/>
    <m/>
    <m/>
    <m/>
    <m/>
    <m/>
    <x v="205"/>
    <s v="N"/>
    <m/>
  </r>
  <r>
    <n v="50883"/>
    <m/>
    <s v="JEF - VOD"/>
    <x v="898"/>
    <s v="JEF - VOD"/>
    <x v="1"/>
    <s v="NAP"/>
    <m/>
    <m/>
    <m/>
    <m/>
    <s v="JEF"/>
    <x v="761"/>
    <s v="JEF - VOD"/>
    <m/>
    <m/>
    <s v="VoD"/>
    <s v="Partner VOD Indep"/>
    <m/>
    <m/>
    <m/>
    <m/>
    <m/>
    <m/>
    <x v="206"/>
    <s v="N"/>
    <m/>
  </r>
  <r>
    <n v="50884"/>
    <m/>
    <s v="Watertower - VOD"/>
    <x v="899"/>
    <s v="Watertower - VOD"/>
    <x v="1"/>
    <s v="NAP"/>
    <m/>
    <m/>
    <m/>
    <m/>
    <s v="Watertower"/>
    <x v="762"/>
    <s v="Watertower - VOD"/>
    <m/>
    <m/>
    <s v="VoD"/>
    <s v="Partner VOD CoProd"/>
    <m/>
    <m/>
    <m/>
    <m/>
    <m/>
    <m/>
    <x v="207"/>
    <s v="N"/>
    <m/>
  </r>
  <r>
    <n v="50885"/>
    <m/>
    <s v="SKY - VOD"/>
    <x v="900"/>
    <s v="SKY - VOD"/>
    <x v="1"/>
    <s v="NAP"/>
    <m/>
    <m/>
    <m/>
    <m/>
    <s v="SKY"/>
    <x v="763"/>
    <s v="SKY - VOD"/>
    <m/>
    <m/>
    <s v="VoD"/>
    <s v="Partner VOD Indep"/>
    <m/>
    <m/>
    <m/>
    <m/>
    <m/>
    <m/>
    <x v="208"/>
    <s v="N"/>
    <m/>
  </r>
  <r>
    <n v="50886"/>
    <m/>
    <s v="Beluga Tree - VOD"/>
    <x v="901"/>
    <s v="Beluga Tree - VOD"/>
    <x v="1"/>
    <s v="NAP"/>
    <m/>
    <m/>
    <m/>
    <m/>
    <s v="Beluga Tree"/>
    <x v="764"/>
    <s v="Beluga Tree - VOD"/>
    <m/>
    <m/>
    <s v="VoD"/>
    <s v="Partner VOD CoProd"/>
    <m/>
    <m/>
    <m/>
    <m/>
    <m/>
    <m/>
    <x v="209"/>
    <s v="N"/>
    <m/>
  </r>
  <r>
    <n v="50887"/>
    <m/>
    <s v="GAD Distribution - VOD"/>
    <x v="902"/>
    <s v="GAD Distribution - VOD"/>
    <x v="1"/>
    <s v="NAP"/>
    <m/>
    <m/>
    <m/>
    <m/>
    <s v="GAD Distribution"/>
    <x v="765"/>
    <s v="GAD Distribution - VOD"/>
    <m/>
    <m/>
    <s v="VoD"/>
    <s v="Partner VOD Indep"/>
    <m/>
    <m/>
    <m/>
    <m/>
    <m/>
    <m/>
    <x v="210"/>
    <s v="N"/>
    <m/>
  </r>
  <r>
    <n v="50888"/>
    <m/>
    <s v="FONK - VOD"/>
    <x v="903"/>
    <s v="FONK - VOD"/>
    <x v="1"/>
    <s v="NAP"/>
    <m/>
    <m/>
    <m/>
    <m/>
    <s v="FONK"/>
    <x v="766"/>
    <s v="FONK - VOD"/>
    <m/>
    <m/>
    <s v="VoD"/>
    <s v="Partner VOD Indep"/>
    <m/>
    <m/>
    <m/>
    <m/>
    <m/>
    <m/>
    <x v="211"/>
    <s v="N"/>
    <m/>
  </r>
  <r>
    <n v="50889"/>
    <m/>
    <s v="Distri7 - VOD"/>
    <x v="904"/>
    <s v="Distri7 - VOD"/>
    <x v="1"/>
    <s v="NAP"/>
    <m/>
    <m/>
    <m/>
    <m/>
    <s v="Distri7"/>
    <x v="767"/>
    <s v="Distri7 - VOD"/>
    <m/>
    <m/>
    <s v="VoD"/>
    <s v="Partner VOD Indep"/>
    <m/>
    <m/>
    <m/>
    <m/>
    <m/>
    <m/>
    <x v="212"/>
    <s v="N"/>
    <m/>
  </r>
  <r>
    <n v="50990"/>
    <m/>
    <s v="SOFAM"/>
    <x v="905"/>
    <s v="SOFAM"/>
    <x v="1"/>
    <s v="NAV"/>
    <m/>
    <m/>
    <m/>
    <m/>
    <s v="SOFAM"/>
    <x v="768"/>
    <s v="SOFAM"/>
    <s v="Must Carry"/>
    <m/>
    <s v="IPR"/>
    <s v="IPR"/>
    <s v="Y"/>
    <s v="N"/>
    <s v="N"/>
    <s v="N"/>
    <m/>
    <m/>
    <x v="1"/>
    <m/>
    <m/>
  </r>
  <r>
    <n v="50991"/>
    <m/>
    <s v="Auvibel"/>
    <x v="906"/>
    <s v="Auvibel"/>
    <x v="1"/>
    <s v="NAV"/>
    <m/>
    <m/>
    <m/>
    <m/>
    <s v="Auvibel"/>
    <x v="769"/>
    <s v="Auvibel"/>
    <s v="Must Carry"/>
    <m/>
    <s v="IPR"/>
    <s v="IPR"/>
    <s v="Y"/>
    <s v="N"/>
    <s v="N"/>
    <s v="N"/>
    <m/>
    <m/>
    <x v="1"/>
    <m/>
    <m/>
  </r>
  <r>
    <n v="50992"/>
    <m/>
    <s v="Playright"/>
    <x v="907"/>
    <s v="Playright"/>
    <x v="0"/>
    <s v="NAV"/>
    <m/>
    <m/>
    <m/>
    <m/>
    <s v="Playright"/>
    <x v="770"/>
    <s v="Playright"/>
    <s v="Must Carry"/>
    <m/>
    <s v="IPR"/>
    <s v="IPR"/>
    <s v="Y"/>
    <s v="N"/>
    <s v="N"/>
    <s v="N"/>
    <m/>
    <m/>
    <x v="1"/>
    <m/>
    <m/>
  </r>
  <r>
    <n v="50993"/>
    <s v="UID0313"/>
    <s v="VTMGOLD"/>
    <x v="908"/>
    <s v="VTM Gold"/>
    <x v="2"/>
    <s v="NL"/>
    <m/>
    <m/>
    <m/>
    <m/>
    <s v="DPG Media SA"/>
    <x v="771"/>
    <s v="VTM Gold"/>
    <s v="Must Have"/>
    <m/>
    <s v="Local"/>
    <s v="Entertainment"/>
    <s v="Y"/>
    <s v="Y"/>
    <s v="Y"/>
    <s v="N"/>
    <m/>
    <m/>
    <x v="1"/>
    <s v="Y"/>
    <s v="VTM Gold"/>
  </r>
  <r>
    <n v="50994"/>
    <m/>
    <s v="Kwassa Films - VOD"/>
    <x v="909"/>
    <s v="Kwassa Films - VOD"/>
    <x v="1"/>
    <s v="NAP"/>
    <s v="NAP"/>
    <s v="NAP"/>
    <s v="NAP"/>
    <s v="NAP"/>
    <s v="Kwassa Films"/>
    <x v="772"/>
    <s v="Kwassa Films - VOD"/>
    <m/>
    <m/>
    <s v="VoD"/>
    <s v="Partner VOD CoProd"/>
    <m/>
    <m/>
    <m/>
    <m/>
    <m/>
    <m/>
    <x v="213"/>
    <s v="N"/>
    <m/>
  </r>
  <r>
    <n v="50995"/>
    <m/>
    <s v="Imagine - VOD"/>
    <x v="910"/>
    <s v="Imagine - VOD"/>
    <x v="1"/>
    <s v="NAP"/>
    <s v="NAP"/>
    <s v="NAP"/>
    <s v="NAP"/>
    <s v="NAP"/>
    <s v="Imagine"/>
    <x v="773"/>
    <s v="Imagine - VOD"/>
    <m/>
    <m/>
    <s v="VoD"/>
    <s v="Partner VOD Indep"/>
    <m/>
    <m/>
    <m/>
    <m/>
    <m/>
    <m/>
    <x v="214"/>
    <s v="N"/>
    <m/>
  </r>
  <r>
    <n v="50996"/>
    <m/>
    <s v="Mooov - VOD"/>
    <x v="911"/>
    <s v="Mooov - VOD"/>
    <x v="1"/>
    <s v="NAP"/>
    <s v="NAP"/>
    <s v="NAP"/>
    <s v="NAP"/>
    <s v="NAP"/>
    <s v="Mooov"/>
    <x v="774"/>
    <s v="Mooov - VOD"/>
    <m/>
    <m/>
    <s v="VoD"/>
    <s v="Partner VOD Indep"/>
    <m/>
    <m/>
    <m/>
    <m/>
    <m/>
    <m/>
    <x v="215"/>
    <s v="N"/>
    <m/>
  </r>
  <r>
    <n v="50997"/>
    <m/>
    <s v="Basic Fit - VOD"/>
    <x v="912"/>
    <s v="Basic Fit - VOD"/>
    <x v="1"/>
    <s v="NAP"/>
    <m/>
    <m/>
    <m/>
    <m/>
    <s v="Basic Fit"/>
    <x v="775"/>
    <s v="Basic Fit - VOD"/>
    <m/>
    <m/>
    <s v="VoD"/>
    <s v="Partner VOD Other"/>
    <m/>
    <m/>
    <m/>
    <m/>
    <m/>
    <m/>
    <x v="216"/>
    <s v="N"/>
    <m/>
  </r>
  <r>
    <n v="50998"/>
    <m/>
    <s v="Playtime - VOD"/>
    <x v="913"/>
    <s v="Playtime - VOD"/>
    <x v="1"/>
    <s v="NAP"/>
    <m/>
    <m/>
    <m/>
    <m/>
    <s v="Playtime"/>
    <x v="776"/>
    <s v="Playtime - VOD"/>
    <m/>
    <m/>
    <s v="VoD"/>
    <s v="Partner VOD Indep"/>
    <m/>
    <m/>
    <m/>
    <m/>
    <m/>
    <m/>
    <x v="217"/>
    <m/>
    <m/>
  </r>
  <r>
    <n v="50999"/>
    <m/>
    <s v="Gypsy productions - VOD"/>
    <x v="914"/>
    <s v="Gypsy productions - VOD"/>
    <x v="1"/>
    <s v="NAP"/>
    <m/>
    <m/>
    <m/>
    <m/>
    <s v="Gypsy productions"/>
    <x v="777"/>
    <s v="Gypsy productions - VOD"/>
    <m/>
    <m/>
    <s v="VoD"/>
    <s v="Partner VOD Indep"/>
    <m/>
    <m/>
    <m/>
    <m/>
    <m/>
    <m/>
    <x v="218"/>
    <m/>
    <m/>
  </r>
  <r>
    <n v="51000"/>
    <m/>
    <s v="Film &amp; Picture - VOD"/>
    <x v="915"/>
    <s v="Film &amp; Picture - VOD"/>
    <x v="1"/>
    <s v="NAP"/>
    <m/>
    <m/>
    <m/>
    <m/>
    <s v="Film &amp; Picture"/>
    <x v="778"/>
    <s v="Film &amp; Picture - VOD"/>
    <m/>
    <m/>
    <s v="VoD"/>
    <s v="Partner VOD Indep"/>
    <m/>
    <m/>
    <m/>
    <m/>
    <m/>
    <m/>
    <x v="219"/>
    <m/>
    <m/>
  </r>
  <r>
    <n v="51001"/>
    <m/>
    <s v="Cinématèque Royale de Belgique - VOD"/>
    <x v="916"/>
    <s v="Cinématèque Royale de Belgique - VOD"/>
    <x v="1"/>
    <s v="NAP"/>
    <m/>
    <m/>
    <m/>
    <m/>
    <s v="Cinématèque Royale de Belgique"/>
    <x v="779"/>
    <s v="Cinématèque Royale de Belgique - VOD"/>
    <m/>
    <m/>
    <s v="VoD"/>
    <s v="Partner VOD Indep"/>
    <m/>
    <m/>
    <m/>
    <m/>
    <m/>
    <m/>
    <x v="220"/>
    <m/>
    <m/>
  </r>
  <r>
    <n v="51002"/>
    <m/>
    <s v="Wady Films - VOD"/>
    <x v="917"/>
    <s v="Wady Films - VOD"/>
    <x v="1"/>
    <s v="NAP"/>
    <m/>
    <m/>
    <m/>
    <m/>
    <s v="Wady Films"/>
    <x v="780"/>
    <s v="Wady Films - VOD"/>
    <m/>
    <m/>
    <s v="VoD"/>
    <s v="Partner VOD Indep"/>
    <m/>
    <m/>
    <m/>
    <m/>
    <m/>
    <m/>
    <x v="221"/>
    <m/>
    <m/>
  </r>
  <r>
    <n v="51003"/>
    <m/>
    <s v="The Elbaum Catalog Company - VOD"/>
    <x v="918"/>
    <s v="The Elbaum Catalog Company - VOD"/>
    <x v="1"/>
    <s v="NAP"/>
    <m/>
    <m/>
    <m/>
    <m/>
    <s v="The Elbaum Catalog Company"/>
    <x v="781"/>
    <s v="The Elbaum Catalog Company - VOD"/>
    <m/>
    <m/>
    <s v="VoD"/>
    <s v="Partner VOD Indep"/>
    <m/>
    <m/>
    <m/>
    <m/>
    <m/>
    <m/>
    <x v="222"/>
    <m/>
    <m/>
  </r>
  <r>
    <n v="51004"/>
    <m/>
    <s v="SASU SCREENSKIN - VOD"/>
    <x v="919"/>
    <s v="SASU SCREENSKIN - VOD"/>
    <x v="1"/>
    <s v="NAP"/>
    <m/>
    <m/>
    <m/>
    <m/>
    <s v="SASU SCREENSKIN"/>
    <x v="782"/>
    <s v="SASU SCREENSKIN - VOD"/>
    <m/>
    <m/>
    <s v="VoD"/>
    <s v="Partner VOD Indep"/>
    <m/>
    <m/>
    <m/>
    <m/>
    <m/>
    <m/>
    <x v="223"/>
    <m/>
    <m/>
  </r>
  <r>
    <n v="51005"/>
    <m/>
    <s v="Bigger Boat - VOD"/>
    <x v="920"/>
    <s v="Bigger Boat - VOD"/>
    <x v="1"/>
    <s v="NAP"/>
    <m/>
    <m/>
    <m/>
    <m/>
    <s v="Bigger Boat"/>
    <x v="783"/>
    <s v="Bigger Boat - VOD"/>
    <m/>
    <m/>
    <s v="VoD"/>
    <s v="Partner VOD Indep"/>
    <m/>
    <m/>
    <m/>
    <m/>
    <m/>
    <m/>
    <x v="224"/>
    <m/>
    <m/>
  </r>
  <r>
    <n v="51006"/>
    <m/>
    <s v="WW Entertainment - VOD"/>
    <x v="921"/>
    <s v="WW Entertainment - VOD"/>
    <x v="1"/>
    <s v="NAP"/>
    <m/>
    <m/>
    <m/>
    <m/>
    <s v="WW Entertainment"/>
    <x v="784"/>
    <s v="WW Entertainment - VOD"/>
    <m/>
    <m/>
    <s v="VoD"/>
    <s v="Partner VOD Indep"/>
    <m/>
    <m/>
    <m/>
    <m/>
    <m/>
    <m/>
    <x v="225"/>
    <m/>
    <m/>
  </r>
  <r>
    <n v="51007"/>
    <m/>
    <s v="The Ice House VZW - VOD"/>
    <x v="922"/>
    <s v="The Ice House VZW - VOD"/>
    <x v="1"/>
    <s v="NAP"/>
    <m/>
    <m/>
    <m/>
    <m/>
    <s v="The Ice House VZW"/>
    <x v="785"/>
    <s v="The Ice House VZW - VOD"/>
    <m/>
    <m/>
    <s v="VoD"/>
    <s v="Partner VOD Indep"/>
    <m/>
    <m/>
    <m/>
    <m/>
    <m/>
    <m/>
    <x v="226"/>
    <m/>
    <m/>
  </r>
  <r>
    <n v="51008"/>
    <m/>
    <s v="Gardner and Domm nv - VOD"/>
    <x v="923"/>
    <s v="Gardner and Domm nv - VOD"/>
    <x v="1"/>
    <s v="NAP"/>
    <m/>
    <m/>
    <m/>
    <m/>
    <s v="Gardner and Domm nv"/>
    <x v="786"/>
    <s v="Gardner and Domm nv - VOD"/>
    <m/>
    <m/>
    <s v="VoD"/>
    <s v="Partner VOD Indep"/>
    <m/>
    <m/>
    <m/>
    <m/>
    <m/>
    <m/>
    <x v="227"/>
    <m/>
    <m/>
  </r>
  <r>
    <n v="51012"/>
    <s v="UID2208"/>
    <s v="TMC"/>
    <x v="924"/>
    <s v="TMC"/>
    <x v="0"/>
    <s v="FR"/>
    <m/>
    <m/>
    <m/>
    <m/>
    <s v="TF1 Group"/>
    <x v="728"/>
    <s v="TMC"/>
    <s v="International"/>
    <m/>
    <s v="International"/>
    <s v="Entertainment"/>
    <s v="Y"/>
    <s v="N"/>
    <s v="N"/>
    <s v="N"/>
    <m/>
    <m/>
    <x v="1"/>
    <m/>
    <m/>
  </r>
  <r>
    <n v="51013"/>
    <m/>
    <s v="KadetHD"/>
    <x v="925"/>
    <s v="Kadet HD"/>
    <x v="2"/>
    <s v="NL"/>
    <m/>
    <m/>
    <m/>
    <m/>
    <s v="DPG Media SA"/>
    <x v="787"/>
    <s v="Kadet HD"/>
    <s v="Must Have"/>
    <m/>
    <s v="Local"/>
    <s v="Kids"/>
    <s v="Y"/>
    <s v="Y"/>
    <s v="Y"/>
    <s v="N"/>
    <m/>
    <m/>
    <x v="1"/>
    <m/>
    <m/>
  </r>
  <r>
    <n v="51014"/>
    <m/>
    <s v="KzoomHD"/>
    <x v="926"/>
    <s v="Kzoom HD"/>
    <x v="2"/>
    <s v="NL"/>
    <m/>
    <m/>
    <m/>
    <m/>
    <s v="DPG Media SA"/>
    <x v="788"/>
    <s v="Kzoom HD"/>
    <s v="Must Have"/>
    <m/>
    <s v="Local"/>
    <s v="Kids"/>
    <s v="Y"/>
    <s v="Y"/>
    <s v="Y"/>
    <s v="N"/>
    <m/>
    <m/>
    <x v="1"/>
    <m/>
    <m/>
  </r>
  <r>
    <n v="51015"/>
    <m/>
    <s v="ITV - VOD"/>
    <x v="927"/>
    <s v="ITV - VOD"/>
    <x v="1"/>
    <s v="NAP"/>
    <m/>
    <m/>
    <m/>
    <m/>
    <s v="ITV"/>
    <x v="789"/>
    <s v="ITV - VOD"/>
    <m/>
    <m/>
    <s v="VoD"/>
    <s v="Partner VOD Indep"/>
    <m/>
    <m/>
    <m/>
    <m/>
    <m/>
    <m/>
    <x v="228"/>
    <m/>
    <m/>
  </r>
  <r>
    <n v="51016"/>
    <m/>
    <s v="ReelOne - VOD"/>
    <x v="928"/>
    <s v="ReelOne - VOD"/>
    <x v="1"/>
    <s v="NAP"/>
    <m/>
    <m/>
    <m/>
    <m/>
    <s v="ReelOne"/>
    <x v="790"/>
    <s v="ReelOne - VOD"/>
    <m/>
    <m/>
    <s v="VoD"/>
    <s v="Partner VOD Indep"/>
    <m/>
    <m/>
    <m/>
    <m/>
    <m/>
    <m/>
    <x v="229"/>
    <m/>
    <m/>
  </r>
  <r>
    <n v="51017"/>
    <m/>
    <s v="ESPN Sports Media Limited - VOD"/>
    <x v="929"/>
    <s v="ESPN Sports Media Limited - VOD"/>
    <x v="1"/>
    <s v="NAP"/>
    <m/>
    <m/>
    <m/>
    <m/>
    <s v="ESPN Sports Media Limited"/>
    <x v="791"/>
    <s v="ESPN Sports Media Limited - VOD"/>
    <m/>
    <m/>
    <s v="VoD"/>
    <s v="Partner VOD Other"/>
    <m/>
    <m/>
    <m/>
    <m/>
    <m/>
    <m/>
    <x v="230"/>
    <m/>
    <m/>
  </r>
  <r>
    <n v="51018"/>
    <s v="UID0650"/>
    <s v="LiveFSD"/>
    <x v="930"/>
    <s v="Pickx Live (FR)"/>
    <x v="0"/>
    <s v="FR"/>
    <m/>
    <m/>
    <m/>
    <m/>
    <s v="Proximus"/>
    <x v="709"/>
    <s v="Pickx Live"/>
    <s v="Own Production"/>
    <m/>
    <s v="Local"/>
    <s v="Information"/>
    <s v="Y"/>
    <s v="Y"/>
    <s v="N"/>
    <s v="N"/>
    <m/>
    <m/>
    <x v="1"/>
    <s v="N"/>
    <m/>
  </r>
  <r>
    <n v="51019"/>
    <s v="UID0600"/>
    <s v="LiveNSD"/>
    <x v="931"/>
    <s v="Pickx Live (NL)"/>
    <x v="0"/>
    <s v="NL"/>
    <m/>
    <m/>
    <m/>
    <m/>
    <s v="Proximus"/>
    <x v="710"/>
    <s v="Pickx Live"/>
    <s v="Own Production"/>
    <m/>
    <s v="Local"/>
    <s v="Information"/>
    <s v="Y"/>
    <s v="Y"/>
    <s v="N"/>
    <s v="N"/>
    <m/>
    <m/>
    <x v="1"/>
    <s v="N"/>
    <m/>
  </r>
  <r>
    <n v="51020"/>
    <m/>
    <s v="Under The Milky Way - VOD"/>
    <x v="932"/>
    <s v="Under The Milky Way - VOD"/>
    <x v="1"/>
    <s v="NAP"/>
    <m/>
    <m/>
    <m/>
    <m/>
    <s v="Under The Milky Way"/>
    <x v="792"/>
    <s v="Under The Milky Way - VOD"/>
    <m/>
    <m/>
    <s v="VoD"/>
    <s v="Partner VOD Indep"/>
    <m/>
    <m/>
    <m/>
    <m/>
    <m/>
    <m/>
    <x v="231"/>
    <m/>
    <m/>
  </r>
  <r>
    <n v="51021"/>
    <s v="UID2130"/>
    <s v="Elev1FRHD"/>
    <x v="933"/>
    <s v="Eleven Pro League 1 (FR) HD"/>
    <x v="2"/>
    <s v="FR"/>
    <m/>
    <m/>
    <m/>
    <m/>
    <s v="Eleven Sports Network"/>
    <x v="793"/>
    <s v="Eleven Pro League"/>
    <s v="Own Production"/>
    <m/>
    <s v="Local"/>
    <s v="Football"/>
    <s v="Y"/>
    <s v="Y"/>
    <s v="Y"/>
    <s v="N"/>
    <m/>
    <m/>
    <x v="1"/>
    <m/>
    <m/>
  </r>
  <r>
    <n v="51022"/>
    <s v="UID2131"/>
    <s v="Eleven1FR"/>
    <x v="934"/>
    <s v="Eleven Pro League 1 (FR)"/>
    <x v="0"/>
    <s v="FR"/>
    <m/>
    <m/>
    <m/>
    <m/>
    <s v="Eleven Sports Network"/>
    <x v="793"/>
    <s v="Eleven Pro League"/>
    <s v="Own Production"/>
    <m/>
    <s v="Local"/>
    <s v="Football"/>
    <s v="Y"/>
    <s v="Y"/>
    <s v="Y"/>
    <s v="N"/>
    <m/>
    <m/>
    <x v="1"/>
    <m/>
    <m/>
  </r>
  <r>
    <n v="51023"/>
    <s v="UID2180"/>
    <s v="Elev1NLHD"/>
    <x v="935"/>
    <s v="Eleven Pro League 1 (NL) HD"/>
    <x v="2"/>
    <s v="NL"/>
    <m/>
    <m/>
    <m/>
    <m/>
    <s v="Eleven Sports Network"/>
    <x v="794"/>
    <s v="Eleven Pro League"/>
    <s v="Own Production"/>
    <m/>
    <s v="Local"/>
    <s v="Football"/>
    <s v="Y"/>
    <s v="Y"/>
    <s v="Y"/>
    <s v="N"/>
    <m/>
    <m/>
    <x v="1"/>
    <m/>
    <m/>
  </r>
  <r>
    <n v="51024"/>
    <s v="UID2181"/>
    <s v="Eleven1NL"/>
    <x v="936"/>
    <s v="Eleven Pro League 1 (NL)"/>
    <x v="0"/>
    <s v="NL"/>
    <m/>
    <m/>
    <m/>
    <m/>
    <s v="Eleven Sports Network"/>
    <x v="794"/>
    <s v="Eleven Pro League"/>
    <s v="Own Production"/>
    <m/>
    <s v="Local"/>
    <s v="Football"/>
    <s v="Y"/>
    <s v="Y"/>
    <s v="Y"/>
    <s v="N"/>
    <m/>
    <m/>
    <x v="1"/>
    <m/>
    <m/>
  </r>
  <r>
    <n v="51025"/>
    <s v="UID2182"/>
    <s v="Elev2FRHD"/>
    <x v="937"/>
    <s v="Eleven Pro League 2 (FR) HD"/>
    <x v="2"/>
    <s v="FR"/>
    <m/>
    <m/>
    <m/>
    <m/>
    <s v="Eleven Sports Network"/>
    <x v="795"/>
    <s v="Eleven Pro League"/>
    <s v="Own Production"/>
    <m/>
    <s v="Local"/>
    <s v="Football"/>
    <s v="Y"/>
    <s v="Y"/>
    <s v="Y"/>
    <s v="N"/>
    <m/>
    <m/>
    <x v="1"/>
    <m/>
    <m/>
  </r>
  <r>
    <n v="51026"/>
    <s v="UID2183"/>
    <s v="Eleven2FR"/>
    <x v="938"/>
    <s v="Eleven Pro League 2 (FR)"/>
    <x v="0"/>
    <s v="FR"/>
    <m/>
    <m/>
    <m/>
    <m/>
    <s v="Eleven Sports Network"/>
    <x v="795"/>
    <s v="Eleven Pro League"/>
    <s v="Own Production"/>
    <m/>
    <s v="Local"/>
    <s v="Football"/>
    <s v="Y"/>
    <s v="Y"/>
    <s v="Y"/>
    <s v="N"/>
    <m/>
    <m/>
    <x v="1"/>
    <m/>
    <m/>
  </r>
  <r>
    <n v="51027"/>
    <s v="UID2184"/>
    <s v="Elev2NLHD"/>
    <x v="939"/>
    <s v="Eleven Pro League 2 (NL) HD"/>
    <x v="2"/>
    <s v="NL"/>
    <m/>
    <m/>
    <m/>
    <m/>
    <s v="Eleven Sports Network"/>
    <x v="796"/>
    <s v="Eleven Pro League"/>
    <s v="Own Production"/>
    <m/>
    <s v="Local"/>
    <s v="Football"/>
    <s v="Y"/>
    <s v="Y"/>
    <s v="Y"/>
    <s v="N"/>
    <m/>
    <m/>
    <x v="1"/>
    <m/>
    <m/>
  </r>
  <r>
    <n v="51028"/>
    <s v="UID2185"/>
    <s v="Eleven2NL"/>
    <x v="940"/>
    <s v="Eleven Pro League 2 (NL)"/>
    <x v="0"/>
    <s v="NL"/>
    <m/>
    <m/>
    <m/>
    <m/>
    <s v="Eleven Sports Network"/>
    <x v="796"/>
    <s v="Eleven Pro League"/>
    <s v="Own Production"/>
    <m/>
    <s v="Local"/>
    <s v="Football"/>
    <s v="Y"/>
    <s v="Y"/>
    <s v="Y"/>
    <s v="N"/>
    <m/>
    <m/>
    <x v="1"/>
    <m/>
    <m/>
  </r>
  <r>
    <n v="51029"/>
    <s v="UID2186"/>
    <s v="Elev3FRHD"/>
    <x v="941"/>
    <s v="Eleven Pro League 3 (FR) HD"/>
    <x v="2"/>
    <s v="FR"/>
    <m/>
    <m/>
    <m/>
    <m/>
    <s v="Eleven Sports Network"/>
    <x v="797"/>
    <s v="Eleven Pro League"/>
    <s v="Own Production"/>
    <m/>
    <s v="Local"/>
    <s v="Football"/>
    <s v="Y"/>
    <s v="Y"/>
    <s v="Y"/>
    <s v="N"/>
    <m/>
    <m/>
    <x v="1"/>
    <m/>
    <m/>
  </r>
  <r>
    <n v="51030"/>
    <s v="UID2187"/>
    <s v="Eleven3FR"/>
    <x v="942"/>
    <s v="Eleven Pro League 3 (FR)"/>
    <x v="0"/>
    <s v="FR"/>
    <m/>
    <m/>
    <m/>
    <m/>
    <s v="Eleven Sports Network"/>
    <x v="797"/>
    <s v="Eleven Pro League"/>
    <s v="Own Production"/>
    <m/>
    <s v="Local"/>
    <s v="Football"/>
    <s v="Y"/>
    <s v="Y"/>
    <s v="Y"/>
    <s v="N"/>
    <m/>
    <m/>
    <x v="1"/>
    <m/>
    <m/>
  </r>
  <r>
    <n v="51031"/>
    <s v="UID2188"/>
    <s v="Elev3NLHD"/>
    <x v="943"/>
    <s v="Eleven Pro League 3 (NL) HD"/>
    <x v="2"/>
    <s v="NL"/>
    <m/>
    <m/>
    <m/>
    <m/>
    <s v="Eleven Sports Network"/>
    <x v="798"/>
    <s v="Eleven Pro League"/>
    <s v="Own Production"/>
    <m/>
    <s v="Local"/>
    <s v="Football"/>
    <s v="Y"/>
    <s v="Y"/>
    <s v="Y"/>
    <s v="N"/>
    <m/>
    <m/>
    <x v="1"/>
    <m/>
    <m/>
  </r>
  <r>
    <n v="51032"/>
    <s v="UID2189"/>
    <s v="Eleven3NL"/>
    <x v="944"/>
    <s v="Eleven Pro League 3 (NL)"/>
    <x v="0"/>
    <s v="NL"/>
    <m/>
    <m/>
    <m/>
    <m/>
    <s v="Eleven Sports Network"/>
    <x v="798"/>
    <s v="Eleven Pro League"/>
    <s v="Own Production"/>
    <m/>
    <s v="Local"/>
    <s v="Football"/>
    <s v="Y"/>
    <s v="Y"/>
    <s v="Y"/>
    <s v="N"/>
    <m/>
    <m/>
    <x v="1"/>
    <m/>
    <m/>
  </r>
  <r>
    <n v="51033"/>
    <s v="UID0131"/>
    <s v="DisneyP"/>
    <x v="945"/>
    <s v="Disney + info"/>
    <x v="0"/>
    <s v="EN"/>
    <m/>
    <m/>
    <m/>
    <m/>
    <s v="The Walt Disney Company"/>
    <x v="799"/>
    <s v="Disney + info"/>
    <s v="Must Have"/>
    <m/>
    <s v="International"/>
    <s v="Entertainment"/>
    <s v="Y"/>
    <s v="N"/>
    <s v="N"/>
    <s v="N"/>
    <m/>
    <m/>
    <x v="1"/>
    <s v="N"/>
    <m/>
  </r>
  <r>
    <n v="51034"/>
    <m/>
    <s v="BELGA PRODUCTION - VOD"/>
    <x v="946"/>
    <s v="BELGA PRODUCTION - VOD"/>
    <x v="1"/>
    <s v="NAP"/>
    <m/>
    <m/>
    <m/>
    <m/>
    <s v="BELGA PRODUCTION"/>
    <x v="800"/>
    <s v="BELGA PRODUCTION - VOD"/>
    <m/>
    <m/>
    <s v="VoD"/>
    <s v="Partner VOD CoProd"/>
    <s v="N"/>
    <s v="N"/>
    <s v="N"/>
    <s v="N"/>
    <m/>
    <m/>
    <x v="232"/>
    <s v="N"/>
    <m/>
  </r>
  <r>
    <n v="51035"/>
    <m/>
    <s v="Out TV - VOD"/>
    <x v="947"/>
    <s v="Out TV - VOD"/>
    <x v="1"/>
    <s v="NAP"/>
    <m/>
    <m/>
    <m/>
    <m/>
    <s v="Out TV"/>
    <x v="801"/>
    <s v="Out TV - VOD"/>
    <m/>
    <m/>
    <s v="VoD"/>
    <s v="Partner VOD Indep"/>
    <s v="N"/>
    <s v="N"/>
    <s v="N"/>
    <s v="N"/>
    <m/>
    <m/>
    <x v="233"/>
    <s v="N"/>
    <m/>
  </r>
  <r>
    <n v="51036"/>
    <m/>
    <s v="Beall Productions - VOD"/>
    <x v="948"/>
    <s v="Beall Productions - VOD"/>
    <x v="1"/>
    <s v="NAP"/>
    <m/>
    <m/>
    <m/>
    <m/>
    <s v="Beall Productions"/>
    <x v="802"/>
    <s v="Beall Productions - VOD"/>
    <m/>
    <m/>
    <s v="VoD"/>
    <s v="Partner VOD Indep"/>
    <s v="N"/>
    <s v="N"/>
    <s v="N"/>
    <s v="N"/>
    <m/>
    <m/>
    <x v="234"/>
    <s v="N"/>
    <m/>
  </r>
  <r>
    <n v="51037"/>
    <s v="UID0689             "/>
    <s v="eSportOne"/>
    <x v="949"/>
    <s v="eSportsONE HD"/>
    <x v="2"/>
    <s v="EN"/>
    <m/>
    <m/>
    <m/>
    <m/>
    <s v="Sport1 GmbH"/>
    <x v="803"/>
    <s v="eSportsONE"/>
    <s v="International"/>
    <m/>
    <s v="International"/>
    <s v="Sports"/>
    <s v="Y"/>
    <s v="Y"/>
    <s v="Y"/>
    <s v="N"/>
    <d v="2020-11-01T00:00:00"/>
    <m/>
    <x v="1"/>
    <m/>
    <m/>
  </r>
  <r>
    <n v="51038"/>
    <m/>
    <s v="Belgica Films - VOD"/>
    <x v="950"/>
    <s v="Belgica Films - VOD"/>
    <x v="1"/>
    <s v="NAP"/>
    <m/>
    <m/>
    <m/>
    <m/>
    <s v="Belgica Films"/>
    <x v="804"/>
    <s v="Belgica Films - VOD"/>
    <m/>
    <m/>
    <s v="VoD"/>
    <s v="Partner VOD CoProd"/>
    <s v="N"/>
    <s v="N"/>
    <s v="N"/>
    <s v="N"/>
    <m/>
    <m/>
    <x v="235"/>
    <s v="N"/>
    <m/>
  </r>
  <r>
    <n v="51039"/>
    <m/>
    <s v="Menuetto Film - VOD"/>
    <x v="951"/>
    <s v="Menuetto Film - VOD"/>
    <x v="1"/>
    <s v="NAP"/>
    <m/>
    <m/>
    <m/>
    <m/>
    <s v="Menuetto Film"/>
    <x v="805"/>
    <s v="Menuetto Film - VOD"/>
    <m/>
    <m/>
    <s v="VoD"/>
    <s v="Partner VOD Indep"/>
    <s v="N"/>
    <s v="N"/>
    <s v="N"/>
    <s v="N"/>
    <m/>
    <m/>
    <x v="236"/>
    <s v="N"/>
    <m/>
  </r>
  <r>
    <n v="51040"/>
    <s v="UID2068"/>
    <s v="CCFR"/>
    <x v="952"/>
    <s v="Comedy Central (FR)"/>
    <x v="0"/>
    <s v="FR"/>
    <m/>
    <m/>
    <m/>
    <m/>
    <s v="Viacom Media Networks"/>
    <x v="806"/>
    <s v="Comedy Central (FR)"/>
    <s v="International"/>
    <m/>
    <s v="International"/>
    <s v="Entertainment"/>
    <s v="Y"/>
    <s v="Y"/>
    <s v="Y"/>
    <s v="N"/>
    <d v="2021-01-01T00:00:00"/>
    <m/>
    <x v="1"/>
    <s v="N"/>
    <m/>
  </r>
  <r>
    <n v="51041"/>
    <s v="UID2066"/>
    <s v="GameOne"/>
    <x v="168"/>
    <s v="Game One"/>
    <x v="0"/>
    <s v="FR"/>
    <m/>
    <m/>
    <m/>
    <m/>
    <s v="Viacom Media Networks"/>
    <x v="159"/>
    <s v="Game One"/>
    <s v="International"/>
    <m/>
    <s v="International"/>
    <s v="Entertainment"/>
    <s v="Y"/>
    <s v="Y"/>
    <s v="Y"/>
    <s v="N"/>
    <d v="2021-01-01T00:00:00"/>
    <m/>
    <x v="1"/>
    <s v="N"/>
    <m/>
  </r>
  <r>
    <n v="51042"/>
    <s v="UID2069"/>
    <s v="Paramount"/>
    <x v="953"/>
    <s v="Paramount Channel"/>
    <x v="0"/>
    <s v="FR"/>
    <m/>
    <m/>
    <m/>
    <m/>
    <s v="Viacom Media Networks"/>
    <x v="807"/>
    <s v="Paramount Channel"/>
    <s v="International"/>
    <m/>
    <s v="International"/>
    <s v="Entertainment"/>
    <s v="Y"/>
    <s v="Y"/>
    <s v="Y"/>
    <s v="N"/>
    <d v="2021-01-01T00:00:00"/>
    <m/>
    <x v="1"/>
    <s v="N"/>
    <m/>
  </r>
  <r>
    <n v="51043"/>
    <s v="UID0813             "/>
    <s v="StuBru"/>
    <x v="954"/>
    <s v="STU BRU                                           "/>
    <x v="0"/>
    <s v="NL"/>
    <m/>
    <m/>
    <m/>
    <m/>
    <s v="Vlaamse Radio en Televisieomroep (VRT)"/>
    <x v="808"/>
    <s v="Stu Bru"/>
    <s v="Must Carry"/>
    <s v="Must Carry"/>
    <s v="Local"/>
    <s v="Radio"/>
    <s v="Y"/>
    <s v="N"/>
    <s v="N"/>
    <s v="N"/>
    <m/>
    <m/>
    <x v="1"/>
    <s v="N"/>
    <m/>
  </r>
  <r>
    <n v="51044"/>
    <s v="UID0251"/>
    <s v="Podium19"/>
    <x v="955"/>
    <s v="PODIUM-19"/>
    <x v="0"/>
    <s v="NL"/>
    <m/>
    <m/>
    <m/>
    <m/>
    <s v="PODIUM-19"/>
    <x v="809"/>
    <s v="PODIUM-19"/>
    <m/>
    <m/>
    <s v="Local"/>
    <s v="Music"/>
    <s v="Y"/>
    <s v="N"/>
    <s v="N"/>
    <s v="N"/>
    <m/>
    <m/>
    <x v="1"/>
    <s v="N"/>
    <m/>
  </r>
  <r>
    <n v="51045"/>
    <s v="UID0307"/>
    <s v="OUTTV"/>
    <x v="956"/>
    <s v="Out TV HD"/>
    <x v="2"/>
    <s v="NL"/>
    <m/>
    <m/>
    <m/>
    <m/>
    <s v="Out TV"/>
    <x v="810"/>
    <s v="Out TV"/>
    <m/>
    <m/>
    <s v="International"/>
    <s v="Leisure"/>
    <s v="Y"/>
    <s v="Y"/>
    <s v="Y"/>
    <s v="N"/>
    <m/>
    <m/>
    <x v="1"/>
    <m/>
    <m/>
  </r>
  <r>
    <n v="51046"/>
    <m/>
    <s v="ASER MEDIA LIMITED - VOD"/>
    <x v="957"/>
    <s v="ASER MEDIA LIMITED - VOD"/>
    <x v="1"/>
    <s v="NAP"/>
    <m/>
    <m/>
    <m/>
    <m/>
    <s v="ASER MEDIA LIMITED"/>
    <x v="811"/>
    <s v="ASER MEDIA LIMITED - VOD"/>
    <m/>
    <m/>
    <s v="VoD"/>
    <s v="Partner VOD Indep"/>
    <m/>
    <m/>
    <m/>
    <m/>
    <m/>
    <m/>
    <x v="237"/>
    <s v="N"/>
    <m/>
  </r>
  <r>
    <n v="51047"/>
    <m/>
    <s v="Gamma Broadcast group BV - VOD"/>
    <x v="958"/>
    <s v="Gamma Broadcast group BV - VOD"/>
    <x v="1"/>
    <s v="NAP"/>
    <m/>
    <m/>
    <m/>
    <m/>
    <s v="Gamma Broadcast group BV"/>
    <x v="812"/>
    <s v="Gamma Broadcast group BV - VOD"/>
    <m/>
    <m/>
    <s v="VoD"/>
    <s v="Partner VOD Adult"/>
    <m/>
    <m/>
    <m/>
    <m/>
    <m/>
    <m/>
    <x v="238"/>
    <s v="N"/>
    <m/>
  </r>
  <r>
    <n v="51048"/>
    <m/>
    <s v="Periscoop Film - VOD"/>
    <x v="959"/>
    <s v="Periscoop Film - VOD"/>
    <x v="1"/>
    <s v="NAP"/>
    <m/>
    <m/>
    <m/>
    <m/>
    <s v="Periscoop Film"/>
    <x v="813"/>
    <s v="Periscoop Film - VOD"/>
    <m/>
    <m/>
    <s v="VoD"/>
    <s v="Partner VOD Indep"/>
    <m/>
    <m/>
    <m/>
    <m/>
    <m/>
    <m/>
    <x v="239"/>
    <s v="N"/>
    <m/>
  </r>
  <r>
    <n v="51049"/>
    <m/>
    <s v="Pfaff Sabrina productions - VOD"/>
    <x v="960"/>
    <s v="Pfaff Sabrina productions - VOD"/>
    <x v="1"/>
    <s v="NAP"/>
    <m/>
    <m/>
    <m/>
    <m/>
    <s v="Pfaff Sabrina productions"/>
    <x v="814"/>
    <s v="Pfaff Sabrina productions - VOD"/>
    <m/>
    <m/>
    <s v="VoD"/>
    <s v="Partner VOD Indep"/>
    <m/>
    <m/>
    <m/>
    <m/>
    <m/>
    <m/>
    <x v="240"/>
    <s v="N"/>
    <m/>
  </r>
  <r>
    <n v="51050"/>
    <m/>
    <s v="The Party Sales - VOD"/>
    <x v="961"/>
    <s v="The Party Sales - VOD"/>
    <x v="1"/>
    <s v="NAP"/>
    <m/>
    <m/>
    <m/>
    <m/>
    <s v="The Party Sales"/>
    <x v="815"/>
    <s v="The Party Sales - VOD"/>
    <m/>
    <m/>
    <s v="VoD"/>
    <s v="Partner VOD Indep"/>
    <m/>
    <m/>
    <m/>
    <m/>
    <m/>
    <m/>
    <x v="241"/>
    <s v="N"/>
    <m/>
  </r>
  <r>
    <n v="51051"/>
    <m/>
    <s v="Roue Libre - VOD"/>
    <x v="962"/>
    <s v="Roue Libre - VOD"/>
    <x v="1"/>
    <s v="NAP"/>
    <m/>
    <m/>
    <m/>
    <m/>
    <s v="Roue Libre"/>
    <x v="816"/>
    <s v="Roue Libre - VOD"/>
    <m/>
    <m/>
    <s v="VoD"/>
    <s v="Partner VOD CoProd"/>
    <m/>
    <m/>
    <m/>
    <m/>
    <m/>
    <m/>
    <x v="242"/>
    <s v="N"/>
    <m/>
  </r>
  <r>
    <n v="51052"/>
    <m/>
    <s v="Centre Vidéo de Bruxelles - VOD"/>
    <x v="963"/>
    <s v="Centre Vidéo de Bruxelles - VOD"/>
    <x v="1"/>
    <s v="NAP"/>
    <m/>
    <m/>
    <m/>
    <m/>
    <s v="Centre Vidéo de Bruxelles"/>
    <x v="817"/>
    <s v="Centre Vidéo de Bruxelles - VOD"/>
    <m/>
    <m/>
    <s v="VoD"/>
    <s v="Partner VOD CoProd"/>
    <m/>
    <m/>
    <m/>
    <m/>
    <m/>
    <m/>
    <x v="243"/>
    <s v="N"/>
    <m/>
  </r>
  <r>
    <n v="51053"/>
    <m/>
    <s v="Be TV - VOD"/>
    <x v="964"/>
    <s v="Be TV - VOD"/>
    <x v="1"/>
    <s v="NAP"/>
    <m/>
    <m/>
    <m/>
    <m/>
    <s v="Be TV"/>
    <x v="818"/>
    <s v="Be TV - VOD"/>
    <m/>
    <m/>
    <s v="VoD"/>
    <s v="Partner VOD Other"/>
    <m/>
    <m/>
    <m/>
    <m/>
    <m/>
    <m/>
    <x v="244"/>
    <s v="N"/>
    <m/>
  </r>
  <r>
    <n v="51054"/>
    <s v="UID2293"/>
    <s v="Play7"/>
    <x v="965"/>
    <s v="Play7 HD"/>
    <x v="2"/>
    <s v="NL"/>
    <m/>
    <m/>
    <m/>
    <m/>
    <s v="De Vijver Mediaholding"/>
    <x v="819"/>
    <s v="Play 7"/>
    <s v="Must Have"/>
    <m/>
    <s v="Local"/>
    <s v="Entertainment - Youth"/>
    <s v="Y"/>
    <s v="Y"/>
    <s v="Y"/>
    <s v="N"/>
    <m/>
    <m/>
    <x v="1"/>
    <s v="Y"/>
    <s v="Play7 HD"/>
  </r>
  <r>
    <n v="51055"/>
    <m/>
    <s v="Illegitime Defense - VOD"/>
    <x v="966"/>
    <s v="Illegitime Defense - VOD"/>
    <x v="1"/>
    <s v="NAP"/>
    <m/>
    <m/>
    <m/>
    <m/>
    <s v="Illegitime Defense"/>
    <x v="820"/>
    <s v="Illegitime Defense - VOD"/>
    <m/>
    <m/>
    <s v="VoD"/>
    <s v="Partner VOD Indep"/>
    <m/>
    <m/>
    <m/>
    <m/>
    <m/>
    <m/>
    <x v="245"/>
    <s v="N"/>
    <m/>
  </r>
  <r>
    <n v="51056"/>
    <m/>
    <s v="DCD - VOD"/>
    <x v="967"/>
    <s v="DCD - VOD"/>
    <x v="1"/>
    <s v="NAP"/>
    <m/>
    <m/>
    <m/>
    <m/>
    <s v="DCD"/>
    <x v="821"/>
    <s v="DCD - VOD"/>
    <m/>
    <m/>
    <s v="VoD"/>
    <s v="Partner VOD Indep"/>
    <m/>
    <m/>
    <m/>
    <m/>
    <m/>
    <m/>
    <x v="246"/>
    <s v="N"/>
    <m/>
  </r>
  <r>
    <n v="51057"/>
    <m/>
    <s v="FCCE - VOD"/>
    <x v="968"/>
    <s v="FCCE - VOD"/>
    <x v="1"/>
    <s v="NAP"/>
    <m/>
    <m/>
    <m/>
    <m/>
    <s v="FCCE"/>
    <x v="822"/>
    <s v="FCCE - VOD"/>
    <m/>
    <m/>
    <s v="VoD"/>
    <s v="Partner VOD Indep"/>
    <m/>
    <m/>
    <m/>
    <m/>
    <m/>
    <m/>
    <x v="247"/>
    <s v="N"/>
    <m/>
  </r>
  <r>
    <n v="51058"/>
    <s v="UID2318"/>
    <s v="PPLC2FRHD"/>
    <x v="969"/>
    <s v="Pickx+ (FR) HD (copy2)"/>
    <x v="2"/>
    <s v="FR"/>
    <m/>
    <m/>
    <m/>
    <m/>
    <s v="Proximus"/>
    <x v="358"/>
    <s v="Pickx+ (FR)"/>
    <s v="Own Production"/>
    <m/>
    <s v="Local"/>
    <s v="Entertainment"/>
    <s v="Y"/>
    <s v="Y"/>
    <s v="Y"/>
    <s v="N"/>
    <m/>
    <m/>
    <x v="1"/>
    <s v="N"/>
    <m/>
  </r>
  <r>
    <n v="51059"/>
    <s v="UID2319"/>
    <s v="PPLC2NLHD"/>
    <x v="970"/>
    <s v="Pickx+ (NL) HD (copy2)"/>
    <x v="2"/>
    <s v="NL"/>
    <m/>
    <m/>
    <m/>
    <m/>
    <s v="Proximus"/>
    <x v="361"/>
    <s v="Pickx+ (NL)"/>
    <s v="Own Production"/>
    <m/>
    <s v="Local"/>
    <s v="Entertainment"/>
    <s v="Y"/>
    <s v="Y"/>
    <s v="Y"/>
    <s v="N"/>
    <m/>
    <m/>
    <x v="1"/>
    <s v="N"/>
    <m/>
  </r>
  <r>
    <n v="51060"/>
    <m/>
    <s v="BBL Distribution - VOD"/>
    <x v="971"/>
    <s v="BBL Distribution - VOD"/>
    <x v="1"/>
    <s v="NAP"/>
    <m/>
    <m/>
    <m/>
    <m/>
    <s v="BBL Distribution"/>
    <x v="823"/>
    <s v="BBL Distribution - VOD"/>
    <m/>
    <m/>
    <s v="VoD"/>
    <s v="Partner VOD Indep"/>
    <m/>
    <m/>
    <m/>
    <m/>
    <m/>
    <m/>
    <x v="248"/>
    <s v="N"/>
    <m/>
  </r>
  <r>
    <n v="51061"/>
    <m/>
    <s v="In the Air - VOD"/>
    <x v="972"/>
    <s v="In the Air - VOD"/>
    <x v="1"/>
    <s v="NAP"/>
    <m/>
    <m/>
    <m/>
    <m/>
    <s v="In the Air"/>
    <x v="824"/>
    <s v="In the Air - VOD"/>
    <m/>
    <m/>
    <s v="VoD"/>
    <s v="Partner VOD Indep"/>
    <m/>
    <m/>
    <m/>
    <m/>
    <m/>
    <m/>
    <x v="249"/>
    <s v="N"/>
    <m/>
  </r>
  <r>
    <n v="51062"/>
    <m/>
    <s v="CBS international Television - VOD"/>
    <x v="973"/>
    <s v="CBS international Television - VOD"/>
    <x v="1"/>
    <s v="NAP"/>
    <m/>
    <m/>
    <m/>
    <m/>
    <s v="CBS international Television"/>
    <x v="825"/>
    <s v="CBS international Television - VOD"/>
    <m/>
    <m/>
    <s v="VoD"/>
    <s v="Partner VOD Indep"/>
    <m/>
    <m/>
    <m/>
    <m/>
    <m/>
    <m/>
    <x v="250"/>
    <s v="N"/>
    <m/>
  </r>
  <r>
    <n v="51063"/>
    <m/>
    <s v="Netflix App"/>
    <x v="974"/>
    <s v="Netflix App"/>
    <x v="2"/>
    <m/>
    <m/>
    <m/>
    <m/>
    <m/>
    <s v="Netflix"/>
    <x v="826"/>
    <s v="Netflix App"/>
    <m/>
    <m/>
    <s v="OTT"/>
    <s v="OTT"/>
    <s v="Y"/>
    <m/>
    <m/>
    <m/>
    <m/>
    <m/>
    <x v="1"/>
    <s v="N"/>
    <m/>
  </r>
  <r>
    <n v="51064"/>
    <m/>
    <s v="Disney+ App"/>
    <x v="975"/>
    <s v="Disney+ App"/>
    <x v="2"/>
    <m/>
    <m/>
    <m/>
    <m/>
    <m/>
    <s v="The Walt Disney Company"/>
    <x v="827"/>
    <s v="Disney+ App"/>
    <m/>
    <m/>
    <s v="OTT"/>
    <s v="OTT"/>
    <s v="Y"/>
    <m/>
    <m/>
    <m/>
    <m/>
    <m/>
    <x v="1"/>
    <s v="N"/>
    <m/>
  </r>
  <r>
    <n v="51065"/>
    <s v="UID2320"/>
    <s v="MuseumTV"/>
    <x v="976"/>
    <s v="Museum TV"/>
    <x v="0"/>
    <s v="FR"/>
    <m/>
    <m/>
    <m/>
    <m/>
    <s v="Harmony"/>
    <x v="828"/>
    <s v="Museum TV"/>
    <s v="International"/>
    <m/>
    <s v="International"/>
    <s v="Music"/>
    <s v="Y"/>
    <s v="Y"/>
    <s v="N"/>
    <s v="N"/>
    <m/>
    <m/>
    <x v="1"/>
    <s v="N"/>
    <m/>
  </r>
  <r>
    <n v="51066"/>
    <s v="UID2317"/>
    <s v="MyZenTV"/>
    <x v="176"/>
    <s v="My Zen TV"/>
    <x v="0"/>
    <s v="FR"/>
    <m/>
    <m/>
    <m/>
    <m/>
    <s v="Harmony"/>
    <x v="167"/>
    <s v="My Zen TV"/>
    <s v="International"/>
    <m/>
    <s v="International"/>
    <s v="Music"/>
    <s v="Y"/>
    <s v="Y"/>
    <s v="N"/>
    <s v="N"/>
    <m/>
    <m/>
    <x v="1"/>
    <s v="N"/>
    <m/>
  </r>
  <r>
    <n v="51067"/>
    <m/>
    <s v="Federation Entertainment - VOD"/>
    <x v="977"/>
    <s v="Federation Entertainment - VOD"/>
    <x v="1"/>
    <s v="NAP"/>
    <m/>
    <m/>
    <m/>
    <m/>
    <s v="Federation Entertainment"/>
    <x v="829"/>
    <s v="Federation Entertainment - VOD"/>
    <m/>
    <m/>
    <s v="VoD"/>
    <s v="Partner VOD CoProd"/>
    <m/>
    <m/>
    <m/>
    <m/>
    <m/>
    <m/>
    <x v="251"/>
    <s v="N"/>
    <m/>
  </r>
  <r>
    <n v="51068"/>
    <m/>
    <s v="CBS Broadcast international - VOD"/>
    <x v="978"/>
    <s v="CBS Broadcast international - VOD"/>
    <x v="1"/>
    <s v="NAP"/>
    <m/>
    <m/>
    <m/>
    <m/>
    <s v="CBS Broadcast international"/>
    <x v="830"/>
    <s v="CBS Broadcast international - VOD"/>
    <m/>
    <m/>
    <s v="VoD"/>
    <s v="Partner VOD Indep"/>
    <m/>
    <m/>
    <m/>
    <m/>
    <m/>
    <m/>
    <x v="252"/>
    <s v="N"/>
    <m/>
  </r>
  <r>
    <n v="51069"/>
    <m/>
    <s v="A+E Networks - VOD"/>
    <x v="979"/>
    <s v="A+E Networks - VOD"/>
    <x v="1"/>
    <s v="NAP"/>
    <m/>
    <m/>
    <m/>
    <m/>
    <s v="A+E Networks"/>
    <x v="831"/>
    <s v="A+E Networks - VOD"/>
    <m/>
    <m/>
    <s v="VoD"/>
    <s v="Partner VOD Channels"/>
    <s v="N"/>
    <s v="N"/>
    <s v="N"/>
    <s v="N"/>
    <m/>
    <m/>
    <x v="253"/>
    <s v="N"/>
    <m/>
  </r>
  <r>
    <n v="51070"/>
    <m/>
    <s v="Harmony - VOD"/>
    <x v="980"/>
    <s v="Harmony - VOD"/>
    <x v="1"/>
    <s v="NAP"/>
    <m/>
    <m/>
    <m/>
    <m/>
    <s v="Harmony"/>
    <x v="832"/>
    <s v="Harmony - VOD"/>
    <m/>
    <m/>
    <s v="VoD"/>
    <s v="Partner VOD Channels"/>
    <s v="N"/>
    <s v="N"/>
    <s v="N"/>
    <s v="N"/>
    <m/>
    <m/>
    <x v="254"/>
    <s v="N"/>
    <m/>
  </r>
  <r>
    <n v="51072"/>
    <m/>
    <s v="The Walt Disney Company - VOD"/>
    <x v="594"/>
    <s v="The Walt Disney Company - VOD"/>
    <x v="1"/>
    <s v="NAP"/>
    <m/>
    <m/>
    <m/>
    <m/>
    <s v="The Walt Disney Company"/>
    <x v="520"/>
    <s v="The Walt Disney Company - VOD"/>
    <m/>
    <m/>
    <s v="VoD"/>
    <s v="Partner VOD Major"/>
    <s v="N"/>
    <s v="N"/>
    <s v="N"/>
    <s v="N"/>
    <m/>
    <m/>
    <x v="255"/>
    <s v="N"/>
    <m/>
  </r>
  <r>
    <n v="51073"/>
    <m/>
    <s v="Banijay Rights - VOD"/>
    <x v="981"/>
    <s v="Banijay Rights - VOD"/>
    <x v="1"/>
    <s v="NAP"/>
    <m/>
    <m/>
    <m/>
    <m/>
    <s v="Banijay Rights"/>
    <x v="833"/>
    <s v="Banijay Rights - VOD"/>
    <m/>
    <m/>
    <s v="VoD"/>
    <s v="Partner VOD Indep"/>
    <s v="N"/>
    <s v="N"/>
    <s v="N"/>
    <s v="N"/>
    <m/>
    <m/>
    <x v="256"/>
    <s v="N"/>
    <m/>
  </r>
  <r>
    <n v="51074"/>
    <m/>
    <s v="Be For Films - VOD"/>
    <x v="982"/>
    <s v="Be For Films - VOD"/>
    <x v="1"/>
    <s v="NAP"/>
    <m/>
    <m/>
    <m/>
    <m/>
    <s v="Be For Films"/>
    <x v="834"/>
    <s v="Be For Films - VOD"/>
    <m/>
    <m/>
    <s v="VoD"/>
    <s v="Partner VOD Indep"/>
    <s v="N"/>
    <s v="N"/>
    <s v="N"/>
    <s v="N"/>
    <m/>
    <m/>
    <x v="257"/>
    <s v="N"/>
    <m/>
  </r>
  <r>
    <n v="51075"/>
    <m/>
    <s v="Acht - VOD"/>
    <x v="983"/>
    <s v="Acht - VOD"/>
    <x v="1"/>
    <s v="NL"/>
    <m/>
    <m/>
    <m/>
    <m/>
    <s v="DPG Media SA"/>
    <x v="835"/>
    <s v="Acht - VOD"/>
    <s v="Must Have"/>
    <m/>
    <s v="VoD"/>
    <s v="Partner VOD Channels"/>
    <s v="N"/>
    <s v="N"/>
    <s v="N"/>
    <s v="N"/>
    <m/>
    <m/>
    <x v="258"/>
    <s v="N"/>
    <m/>
  </r>
  <r>
    <n v="51076"/>
    <m/>
    <s v="DRG Limited - VOD"/>
    <x v="984"/>
    <s v="DRG Limited - VOD"/>
    <x v="1"/>
    <s v="NAP"/>
    <m/>
    <m/>
    <m/>
    <m/>
    <s v="DRG Limited"/>
    <x v="836"/>
    <s v="DRG Limited - VOD"/>
    <m/>
    <m/>
    <s v="VoD"/>
    <s v="Partner VOD Indep"/>
    <s v="N"/>
    <s v="N"/>
    <s v="N"/>
    <s v="N"/>
    <m/>
    <m/>
    <x v="259"/>
    <s v="N"/>
    <m/>
  </r>
  <r>
    <n v="51077"/>
    <m/>
    <s v="Ryva Production - VOD"/>
    <x v="985"/>
    <s v="Ryva Production - VOD"/>
    <x v="1"/>
    <s v="NAP"/>
    <m/>
    <m/>
    <m/>
    <m/>
    <s v="Ryva Production"/>
    <x v="837"/>
    <s v="Ryva Production - VOD"/>
    <m/>
    <m/>
    <s v="VoD"/>
    <s v="Partner VOD Indep"/>
    <s v="N"/>
    <s v="N"/>
    <s v="N"/>
    <s v="N"/>
    <m/>
    <m/>
    <x v="260"/>
    <s v="N"/>
    <m/>
  </r>
  <r>
    <n v="51078"/>
    <m/>
    <s v="Scope Invest - VOD"/>
    <x v="986"/>
    <s v="Scope Invest - VOD"/>
    <x v="1"/>
    <s v="NAP"/>
    <m/>
    <m/>
    <m/>
    <m/>
    <s v="UniFrance"/>
    <x v="838"/>
    <s v="Scope Invest - VOD"/>
    <m/>
    <m/>
    <s v="VoD"/>
    <s v="Partner VOD CoProd"/>
    <s v="N"/>
    <s v="N"/>
    <s v="N"/>
    <s v="N"/>
    <m/>
    <m/>
    <x v="261"/>
    <s v="N"/>
    <m/>
  </r>
  <r>
    <n v="51079"/>
    <m/>
    <s v="Scope Invest Indep - VOD"/>
    <x v="987"/>
    <s v="Scope Invest Indep - VOD"/>
    <x v="1"/>
    <s v="NAP"/>
    <m/>
    <m/>
    <m/>
    <m/>
    <s v="UniFrance"/>
    <x v="839"/>
    <s v="Scope Invest Indep - VOD"/>
    <m/>
    <m/>
    <s v="VoD"/>
    <s v="Partner VOD Indep"/>
    <s v="N"/>
    <s v="N"/>
    <s v="N"/>
    <s v="N"/>
    <m/>
    <m/>
    <x v="262"/>
    <s v="N"/>
    <m/>
  </r>
  <r>
    <n v="51080"/>
    <s v="UID2322"/>
    <s v="ATVHD"/>
    <x v="988"/>
    <s v="ATV HD"/>
    <x v="2"/>
    <s v="NL"/>
    <m/>
    <m/>
    <m/>
    <s v="Y"/>
    <s v="Regional Channel"/>
    <x v="376"/>
    <s v="ATV "/>
    <s v="Must Carry"/>
    <s v="Must Carry"/>
    <s v="Local"/>
    <s v="Regional Channel - Flanders"/>
    <s v="Y"/>
    <s v="Y"/>
    <s v="Y"/>
    <s v="Y"/>
    <m/>
    <m/>
    <x v="1"/>
    <s v="Y"/>
    <s v="ATV"/>
  </r>
  <r>
    <n v="51083"/>
    <m/>
    <s v="AVSO"/>
    <x v="426"/>
    <s v="AVS-OUDENAARDE"/>
    <x v="0"/>
    <s v="NL"/>
    <m/>
    <m/>
    <m/>
    <s v="Y"/>
    <s v="Regional Channel"/>
    <x v="840"/>
    <s v="AVS-OUDENAARDE"/>
    <s v="Must Carry"/>
    <s v="Must Carry"/>
    <s v="Local"/>
    <s v="Regional Channel - Flanders"/>
    <s v="Y"/>
    <s v="Y"/>
    <s v="Y"/>
    <s v="Y"/>
    <m/>
    <m/>
    <x v="1"/>
    <s v="Y"/>
    <s v="AVS"/>
  </r>
  <r>
    <n v="51085"/>
    <s v="UID2330"/>
    <s v="FOCUSHD"/>
    <x v="34"/>
    <s v="Focus HD"/>
    <x v="2"/>
    <s v="NL"/>
    <m/>
    <m/>
    <m/>
    <s v="Y"/>
    <s v="Regional Channel"/>
    <x v="26"/>
    <s v="Focus "/>
    <s v="Must Carry"/>
    <s v="Must Carry"/>
    <s v="Local"/>
    <s v="Regional Channel - Flanders"/>
    <s v="Y"/>
    <s v="Y"/>
    <s v="Y"/>
    <s v="Y"/>
    <m/>
    <m/>
    <x v="1"/>
    <s v="Y"/>
    <s v="FOCUS"/>
  </r>
  <r>
    <n v="51086"/>
    <s v="UID2333"/>
    <s v="RINGTVHD"/>
    <x v="989"/>
    <s v="Ring TV HD"/>
    <x v="2"/>
    <s v="NL"/>
    <m/>
    <m/>
    <m/>
    <s v="Y"/>
    <s v="Regional Channel"/>
    <x v="387"/>
    <s v="Ring TV "/>
    <s v="Must Carry"/>
    <s v="Must Carry"/>
    <s v="Local"/>
    <s v="Regional Channel - Flanders"/>
    <s v="Y"/>
    <s v="Y"/>
    <s v="Y"/>
    <s v="Y"/>
    <m/>
    <m/>
    <x v="1"/>
    <s v="Y"/>
    <s v="RING TV"/>
  </r>
  <r>
    <n v="51087"/>
    <s v="UID2334"/>
    <s v="ROBTVHD"/>
    <x v="990"/>
    <s v="ROB TV HD"/>
    <x v="2"/>
    <s v="NL"/>
    <m/>
    <m/>
    <m/>
    <s v="Y"/>
    <s v="Regional Channel"/>
    <x v="388"/>
    <s v="ROB TV "/>
    <s v="Must Carry"/>
    <s v="Must Carry"/>
    <s v="Local"/>
    <s v="Regional Channel - Flanders"/>
    <s v="Y"/>
    <s v="Y"/>
    <s v="Y"/>
    <s v="Y"/>
    <m/>
    <m/>
    <x v="1"/>
    <s v="Y"/>
    <s v="ROB TV"/>
  </r>
  <r>
    <n v="51088"/>
    <s v="UID2337"/>
    <s v="RTVKNHD"/>
    <x v="991"/>
    <s v="RTV-KEMPEN NOORD HD"/>
    <x v="2"/>
    <s v="NL"/>
    <m/>
    <m/>
    <m/>
    <s v="Y"/>
    <s v="Regional Channel"/>
    <x v="390"/>
    <s v="RTV-KEMPEN NOORD "/>
    <s v="Must Carry"/>
    <s v="Must Carry"/>
    <s v="Local"/>
    <s v="Regional Channel - Flanders"/>
    <s v="Y"/>
    <s v="Y"/>
    <s v="Y"/>
    <s v="Y"/>
    <m/>
    <m/>
    <x v="1"/>
    <s v="Y"/>
    <s v="RTV"/>
  </r>
  <r>
    <n v="51089"/>
    <s v="UID2336"/>
    <s v="RTVKOHD"/>
    <x v="992"/>
    <s v="RTV-KEMPEN OOST HD"/>
    <x v="2"/>
    <s v="NL"/>
    <m/>
    <m/>
    <m/>
    <s v="Y"/>
    <s v="Regional Channel"/>
    <x v="391"/>
    <s v="RTV-KEMPEN OOST "/>
    <s v="Must Carry"/>
    <s v="Must Carry"/>
    <s v="Local"/>
    <s v="Regional Channel - Flanders"/>
    <s v="Y"/>
    <s v="Y"/>
    <s v="Y"/>
    <s v="Y"/>
    <m/>
    <m/>
    <x v="1"/>
    <s v="Y"/>
    <s v="RTV"/>
  </r>
  <r>
    <n v="51090"/>
    <s v="UID2338"/>
    <s v="RTVKWHD"/>
    <x v="993"/>
    <s v="RTV-KEMPEN WEST HD"/>
    <x v="2"/>
    <s v="NL"/>
    <m/>
    <m/>
    <m/>
    <s v="Y"/>
    <s v="Regional Channel VOD"/>
    <x v="392"/>
    <s v="RTV-KEMPEN WEST "/>
    <s v="Must Carry"/>
    <s v="Must Carry"/>
    <s v="VoD"/>
    <s v="Regional Channel - Flanders"/>
    <s v="N"/>
    <s v="N"/>
    <s v="N"/>
    <s v="N"/>
    <m/>
    <m/>
    <x v="185"/>
    <s v="Y"/>
    <s v="RTV"/>
  </r>
  <r>
    <n v="51091"/>
    <s v="UID2339"/>
    <s v="RTVMHD"/>
    <x v="994"/>
    <s v="RTV-MECHELEN HD"/>
    <x v="2"/>
    <s v="NL"/>
    <m/>
    <m/>
    <m/>
    <s v="Y"/>
    <s v="Regional Channel VOD"/>
    <x v="393"/>
    <s v="RTV-MECHELEN "/>
    <s v="Must Carry"/>
    <s v="Must Carry"/>
    <s v="VoD"/>
    <s v="Regional Channel - Flanders"/>
    <s v="N"/>
    <s v="N"/>
    <s v="N"/>
    <s v="N"/>
    <m/>
    <m/>
    <x v="185"/>
    <s v="Y"/>
    <s v="RTV"/>
  </r>
  <r>
    <n v="51092"/>
    <s v="UID2343"/>
    <s v="TVLimbCHD"/>
    <x v="995"/>
    <s v="TV Limburg centrum HD"/>
    <x v="2"/>
    <s v="NL"/>
    <m/>
    <m/>
    <m/>
    <s v="Y"/>
    <s v="Regional Channel"/>
    <x v="398"/>
    <s v="TV Limburg centrum "/>
    <s v="Must Carry"/>
    <s v="Must Carry"/>
    <s v="Local"/>
    <s v="Regional Channel - Flanders"/>
    <s v="Y"/>
    <s v="Y"/>
    <s v="Y"/>
    <s v="Y"/>
    <m/>
    <m/>
    <x v="1"/>
    <s v="Y"/>
    <s v="TVLIMB"/>
  </r>
  <r>
    <n v="51093"/>
    <s v="UID2345"/>
    <s v="TVOostHD"/>
    <x v="996"/>
    <s v="TV Oost HD"/>
    <x v="2"/>
    <s v="NL"/>
    <m/>
    <m/>
    <m/>
    <s v="Y"/>
    <s v="Regional Channel"/>
    <x v="405"/>
    <s v="TV Oost "/>
    <s v="Must Carry"/>
    <s v="Must Carry"/>
    <s v="Local"/>
    <s v="Regional Channel - Flanders"/>
    <s v="Y"/>
    <s v="Y"/>
    <s v="Y"/>
    <s v="Y"/>
    <m/>
    <m/>
    <x v="1"/>
    <s v="Y"/>
    <s v="TV OOST"/>
  </r>
  <r>
    <n v="51094"/>
    <s v="UID2347"/>
    <s v="WTVHD"/>
    <x v="142"/>
    <s v="WTV West-Vlaanderen - HD"/>
    <x v="2"/>
    <s v="NL"/>
    <m/>
    <m/>
    <m/>
    <s v="Y"/>
    <s v="Regional Channel"/>
    <x v="407"/>
    <s v="WTV"/>
    <s v="Must Carry"/>
    <s v="Must Carry"/>
    <s v="Local"/>
    <s v="Regional Channel - Flanders"/>
    <s v="Y"/>
    <s v="Y"/>
    <s v="Y"/>
    <s v="Y"/>
    <m/>
    <m/>
    <x v="1"/>
    <s v="Y"/>
    <s v="WTV"/>
  </r>
  <r>
    <n v="51095"/>
    <m/>
    <s v="AT Production - VOD"/>
    <x v="997"/>
    <s v="AT Production - VOD"/>
    <x v="1"/>
    <s v="NAP"/>
    <m/>
    <m/>
    <m/>
    <m/>
    <s v="AT Production"/>
    <x v="841"/>
    <s v="AT Production - VOD"/>
    <m/>
    <m/>
    <s v="VoD"/>
    <s v="Partner VOD CoProd"/>
    <s v="N"/>
    <s v="N"/>
    <s v="N"/>
    <s v="N"/>
    <m/>
    <m/>
    <x v="263"/>
    <s v="N"/>
    <m/>
  </r>
  <r>
    <n v="51097"/>
    <s v="UID2349"/>
    <s v="MentTVHD"/>
    <x v="998"/>
    <s v="Ment TV HD"/>
    <x v="2"/>
    <s v="NL"/>
    <m/>
    <m/>
    <m/>
    <m/>
    <s v="Ment TV"/>
    <x v="289"/>
    <s v="Ment TV"/>
    <s v="Local"/>
    <m/>
    <s v="Local"/>
    <s v="Music"/>
    <s v="Y"/>
    <s v="Y"/>
    <s v="Y"/>
    <s v="N"/>
    <d v="2016-10-15T00:00:00"/>
    <m/>
    <x v="1"/>
    <s v="N"/>
    <m/>
  </r>
  <r>
    <n v="51098"/>
    <m/>
    <s v="InsightTV - VOD"/>
    <x v="999"/>
    <s v="INPLUS - VOD"/>
    <x v="1"/>
    <s v="NL"/>
    <m/>
    <m/>
    <m/>
    <m/>
    <s v="Tv entertainment reality network"/>
    <x v="842"/>
    <s v="INPLUS - VOD"/>
    <s v="International"/>
    <m/>
    <s v="VoD"/>
    <s v="Partner VOD Channels"/>
    <s v="N"/>
    <s v="N"/>
    <s v="N"/>
    <s v="N"/>
    <m/>
    <m/>
    <x v="264"/>
    <s v="N"/>
    <m/>
  </r>
  <r>
    <n v="51099"/>
    <s v="UID2331             "/>
    <s v="MaTeleHD                                "/>
    <x v="1000"/>
    <s v="MaTélé HD"/>
    <x v="2"/>
    <s v="FR"/>
    <m/>
    <m/>
    <m/>
    <s v="Y"/>
    <s v="Regional Channel"/>
    <x v="384"/>
    <s v="MaTélé"/>
    <s v="Must Carry"/>
    <s v="Must Carry"/>
    <s v="Local"/>
    <s v="Regional Channel - Wallonia"/>
    <s v="Y"/>
    <s v="Y"/>
    <s v="Y"/>
    <s v="Y"/>
    <m/>
    <m/>
    <x v="1"/>
    <s v="N"/>
    <m/>
  </r>
  <r>
    <n v="51100"/>
    <s v="UID2071             "/>
    <s v="LiveFHD11                               "/>
    <x v="1001"/>
    <s v="Pickx Live (FR) HD Copy                         "/>
    <x v="2"/>
    <s v="FR"/>
    <m/>
    <m/>
    <m/>
    <m/>
    <s v="Proximus"/>
    <x v="362"/>
    <s v="Pickx Live"/>
    <s v="Own Production"/>
    <m/>
    <s v="Local"/>
    <s v="Information"/>
    <s v="Y"/>
    <s v="Y"/>
    <s v="N"/>
    <s v="N"/>
    <m/>
    <m/>
    <x v="1"/>
    <s v="N"/>
    <m/>
  </r>
  <r>
    <n v="51101"/>
    <s v="UID2344             "/>
    <s v="TVLuxHD                                 "/>
    <x v="1002"/>
    <s v="TV Lux HD              "/>
    <x v="2"/>
    <s v="FR"/>
    <m/>
    <m/>
    <m/>
    <s v="Y"/>
    <s v="Regional Channel"/>
    <x v="406"/>
    <s v="TV Lux"/>
    <s v="Must Carry"/>
    <s v="Must Carry"/>
    <s v="Local"/>
    <s v="Regional Channel - Wallonia"/>
    <s v="Y"/>
    <s v="Y"/>
    <s v="Y"/>
    <s v="Y"/>
    <m/>
    <m/>
    <x v="1"/>
    <s v="N"/>
    <m/>
  </r>
  <r>
    <n v="51102"/>
    <s v="UID2342             "/>
    <s v="TVComHD                                 "/>
    <x v="1003"/>
    <s v="TV Com HD"/>
    <x v="2"/>
    <s v="FR"/>
    <m/>
    <m/>
    <m/>
    <s v="Y"/>
    <s v="Regional Channel"/>
    <x v="397"/>
    <s v="TV Com"/>
    <s v="Must Carry"/>
    <s v="Must Carry"/>
    <s v="Local"/>
    <s v="Regional Channel - Wallonia"/>
    <s v="Y"/>
    <s v="Y"/>
    <s v="Y"/>
    <s v="Y"/>
    <m/>
    <m/>
    <x v="1"/>
    <s v="N"/>
    <m/>
  </r>
  <r>
    <n v="51103"/>
    <s v="UID2327             "/>
    <s v="BX1HD                                   "/>
    <x v="1004"/>
    <s v="BX1 HD"/>
    <x v="2"/>
    <s v="FR"/>
    <m/>
    <m/>
    <m/>
    <m/>
    <s v="Regional Channel"/>
    <x v="381"/>
    <s v="BX1"/>
    <s v="Must Carry"/>
    <s v="Must Carry"/>
    <s v="Local"/>
    <s v="Regional Channel - Brussel"/>
    <s v="Y"/>
    <s v="Y"/>
    <s v="Y"/>
    <s v="Y"/>
    <m/>
    <m/>
    <x v="1"/>
    <s v="N"/>
    <m/>
  </r>
  <r>
    <n v="51104"/>
    <s v="UID2332             "/>
    <s v="NoteleHD                                "/>
    <x v="1005"/>
    <s v="No Télé HD"/>
    <x v="2"/>
    <s v="FR"/>
    <m/>
    <m/>
    <m/>
    <m/>
    <s v="Regional Channel"/>
    <x v="385"/>
    <s v="No Télé"/>
    <s v="Must Carry"/>
    <s v="Must Carry"/>
    <s v="Local"/>
    <s v="Regional Channel - Wallonia"/>
    <s v="Y"/>
    <s v="Y"/>
    <s v="Y"/>
    <s v="Y"/>
    <m/>
    <m/>
    <x v="1"/>
    <s v="N"/>
    <m/>
  </r>
  <r>
    <n v="51105"/>
    <s v="UID2328             "/>
    <s v="BoukeHD                                 "/>
    <x v="1006"/>
    <s v="Bouke HD"/>
    <x v="2"/>
    <s v="FR"/>
    <m/>
    <m/>
    <m/>
    <s v="Y"/>
    <s v="Regional Channel"/>
    <x v="382"/>
    <s v="Bouke"/>
    <s v="Must Carry"/>
    <s v="Must Carry"/>
    <s v="Local"/>
    <s v="Regional Channel - Wallonia"/>
    <s v="Y"/>
    <s v="Y"/>
    <s v="Y"/>
    <s v="Y"/>
    <m/>
    <m/>
    <x v="1"/>
    <s v="N"/>
    <m/>
  </r>
  <r>
    <n v="51106"/>
    <s v="UID2329             "/>
    <s v="CZoomHD                                 "/>
    <x v="1007"/>
    <s v="Canal Zoom HD"/>
    <x v="2"/>
    <s v="FR"/>
    <m/>
    <m/>
    <m/>
    <s v="Y"/>
    <s v="Regional Channel"/>
    <x v="383"/>
    <s v="Canal Zoom"/>
    <s v="Must Carry"/>
    <s v="Must Carry"/>
    <s v="Local"/>
    <s v="Regional Channel - Wallonia"/>
    <s v="Y"/>
    <s v="Y"/>
    <s v="Y"/>
    <s v="Y"/>
    <m/>
    <m/>
    <x v="1"/>
    <s v="N"/>
    <m/>
  </r>
  <r>
    <n v="51107"/>
    <s v="UID2340             "/>
    <s v="TeleMBHD                                "/>
    <x v="1008"/>
    <s v="Télé MB HD"/>
    <x v="2"/>
    <s v="FR"/>
    <m/>
    <m/>
    <m/>
    <s v="Y"/>
    <s v="Regional Channel"/>
    <x v="394"/>
    <s v="Télé MB"/>
    <s v="Must Carry"/>
    <s v="Must Carry"/>
    <s v="Local"/>
    <s v="Regional Channel - Wallonia"/>
    <s v="Y"/>
    <s v="Y"/>
    <s v="Y"/>
    <s v="Y"/>
    <m/>
    <m/>
    <x v="1"/>
    <s v="N"/>
    <m/>
  </r>
  <r>
    <n v="51108"/>
    <s v="UID2341             "/>
    <s v="TeleSbrHD                               "/>
    <x v="1009"/>
    <s v="Télé Sambre HD"/>
    <x v="2"/>
    <s v="FR"/>
    <m/>
    <m/>
    <m/>
    <s v="Y"/>
    <s v="Regional Channel"/>
    <x v="395"/>
    <s v="Télé Sambre"/>
    <s v="Must Carry"/>
    <s v="Must Carry"/>
    <s v="Local"/>
    <s v="Regional Channel - Wallonia"/>
    <s v="Y"/>
    <s v="Y"/>
    <s v="Y"/>
    <s v="Y"/>
    <m/>
    <m/>
    <x v="1"/>
    <s v="N"/>
    <m/>
  </r>
  <r>
    <n v="51109"/>
    <s v="UID2346             "/>
    <s v="VediaHD                                 "/>
    <x v="1010"/>
    <s v="Vedia HD"/>
    <x v="2"/>
    <s v="FR"/>
    <m/>
    <m/>
    <m/>
    <s v="Y"/>
    <s v="Regional Channel"/>
    <x v="396"/>
    <s v="Vedia"/>
    <s v="Must Carry"/>
    <s v="Must Carry"/>
    <s v="Local"/>
    <s v="Regional Channel - Wallonia"/>
    <s v="Y"/>
    <s v="Y"/>
    <s v="Y"/>
    <s v="Y"/>
    <m/>
    <m/>
    <x v="1"/>
    <s v="N"/>
    <m/>
  </r>
  <r>
    <n v="51110"/>
    <s v="UID2348             "/>
    <s v="BRFTVHD                                 "/>
    <x v="1011"/>
    <s v="BRF Fernsehen HD"/>
    <x v="2"/>
    <s v="DE"/>
    <m/>
    <m/>
    <m/>
    <m/>
    <s v="Belgischer Rundfunk"/>
    <x v="239"/>
    <s v="BRF Fernsehen"/>
    <s v="Public Broadcaster"/>
    <m/>
    <s v="Local"/>
    <s v="News"/>
    <s v="Y"/>
    <s v="Y"/>
    <s v="N"/>
    <s v="N"/>
    <m/>
    <m/>
    <x v="1"/>
    <s v="N"/>
    <m/>
  </r>
  <r>
    <n v="51111"/>
    <s v="UID2074             "/>
    <s v="LiveNHD11                               "/>
    <x v="1012"/>
    <s v="Pickx Live (NL) HD Copy                         "/>
    <x v="2"/>
    <s v="NL"/>
    <m/>
    <m/>
    <m/>
    <m/>
    <s v="Proximus"/>
    <x v="363"/>
    <s v="Pickx Live"/>
    <s v="Own Production"/>
    <m/>
    <s v="Local"/>
    <s v="Information"/>
    <s v="Y"/>
    <s v="Y"/>
    <s v="Y"/>
    <s v="N"/>
    <m/>
    <m/>
    <x v="1"/>
    <s v="N"/>
    <m/>
  </r>
  <r>
    <n v="51112"/>
    <s v="UID2326             "/>
    <s v="BRUZZHD                                 "/>
    <x v="1013"/>
    <s v="BRUZZ HD"/>
    <x v="2"/>
    <s v="NL"/>
    <m/>
    <m/>
    <m/>
    <s v="Y"/>
    <s v="Regional Channel"/>
    <x v="380"/>
    <s v="BRUZZ"/>
    <s v="Must Carry"/>
    <s v="Must Carry"/>
    <s v="Local"/>
    <s v="Regional Channel - Brussel"/>
    <s v="Y"/>
    <s v="Y"/>
    <s v="Y"/>
    <s v="Y"/>
    <m/>
    <m/>
    <x v="1"/>
    <s v="N"/>
    <m/>
  </r>
  <r>
    <n v="51113"/>
    <s v="UID2335             "/>
    <s v="RTCLHD                                  "/>
    <x v="185"/>
    <s v="RTC Téléliège HD"/>
    <x v="2"/>
    <s v="FR"/>
    <m/>
    <m/>
    <m/>
    <s v="Y"/>
    <s v="Regional Channel"/>
    <x v="389"/>
    <s v="RTC Téléliège"/>
    <s v="Must Carry"/>
    <s v="Must Carry"/>
    <s v="Local"/>
    <s v="Regional Channel - Wallonia"/>
    <s v="Y"/>
    <s v="Y"/>
    <s v="Y"/>
    <s v="Y"/>
    <m/>
    <m/>
    <x v="1"/>
    <s v="N"/>
    <m/>
  </r>
  <r>
    <n v="51114"/>
    <s v="UID2321             "/>
    <s v="AntCHD                                  "/>
    <x v="1014"/>
    <s v="Antenne Centre HD"/>
    <x v="2"/>
    <s v="FR"/>
    <m/>
    <m/>
    <m/>
    <s v="Y"/>
    <s v="Regional Channel"/>
    <x v="375"/>
    <s v="Antenne Centre"/>
    <s v="Must Carry"/>
    <s v="Must Carry"/>
    <s v="Local"/>
    <s v="Regional Channel - Wallonia"/>
    <s v="Y"/>
    <s v="Y"/>
    <s v="Y"/>
    <s v="Y"/>
    <m/>
    <m/>
    <x v="1"/>
    <s v="N"/>
    <m/>
  </r>
  <r>
    <n v="51115"/>
    <s v="UID2351             "/>
    <s v="TF1Series                               "/>
    <x v="1015"/>
    <s v="TF1 Séries Films HD"/>
    <x v="2"/>
    <s v="FR"/>
    <m/>
    <m/>
    <m/>
    <m/>
    <s v="TF1 Group"/>
    <x v="843"/>
    <s v="TF1 Séries Films"/>
    <s v="International"/>
    <m/>
    <s v="International"/>
    <s v="Entertainment"/>
    <s v="Y"/>
    <s v="Y"/>
    <s v="Y"/>
    <s v="N"/>
    <d v="2022-04-01T00:00:00"/>
    <m/>
    <x v="1"/>
    <s v="N"/>
    <m/>
  </r>
  <r>
    <n v="51116"/>
    <s v="UID2353             "/>
    <s v="QMusicTV                                "/>
    <x v="1016"/>
    <s v="Q-Music Kijk Live HD"/>
    <x v="2"/>
    <s v="NL"/>
    <m/>
    <m/>
    <m/>
    <m/>
    <s v="DPG Media SA"/>
    <x v="844"/>
    <s v="Q-Music Kijk Live"/>
    <s v="Must Have"/>
    <m/>
    <s v="Local"/>
    <s v="Music"/>
    <s v="Y"/>
    <s v="Y"/>
    <s v="Y"/>
    <s v="N"/>
    <d v="2022-04-01T00:00:00"/>
    <m/>
    <x v="1"/>
    <s v="Y"/>
    <s v="Q-Music Kijk Live"/>
  </r>
  <r>
    <n v="51117"/>
    <s v="UID2350"/>
    <s v="INPLUS"/>
    <x v="1017"/>
    <s v="INPLUS HD"/>
    <x v="2"/>
    <s v="NL"/>
    <m/>
    <m/>
    <m/>
    <m/>
    <s v="Tv entertainment reality network"/>
    <x v="845"/>
    <s v="INPLUS HD"/>
    <s v="International"/>
    <m/>
    <s v="International"/>
    <s v="Melinnials"/>
    <s v="Y"/>
    <s v="Y"/>
    <s v="Y"/>
    <m/>
    <m/>
    <m/>
    <x v="1"/>
    <s v="N"/>
    <m/>
  </r>
  <r>
    <n v="51118"/>
    <m/>
    <s v="MediaWan - VOD"/>
    <x v="551"/>
    <s v="MediaWan - VOD"/>
    <x v="1"/>
    <s v="NAP"/>
    <m/>
    <m/>
    <m/>
    <m/>
    <s v="MediaWan"/>
    <x v="477"/>
    <s v="MediaWan - VOD"/>
    <s v="International"/>
    <m/>
    <s v="VoD"/>
    <s v="Partner VOD Channels"/>
    <s v="N"/>
    <s v="N"/>
    <s v="N"/>
    <s v="N"/>
    <m/>
    <m/>
    <x v="265"/>
    <s v="N"/>
    <m/>
  </r>
  <r>
    <n v="51119"/>
    <m/>
    <s v="Daylight Invest - VOD"/>
    <x v="1018"/>
    <s v="Daylight Invest - VOD"/>
    <x v="1"/>
    <s v="NAP"/>
    <m/>
    <m/>
    <m/>
    <m/>
    <s v="Daylight Invest"/>
    <x v="846"/>
    <s v="Daylight Invest - VOD"/>
    <m/>
    <m/>
    <s v="VoD"/>
    <s v="Partner VOD CoProd"/>
    <s v="N"/>
    <s v="N"/>
    <s v="N"/>
    <s v="N"/>
    <m/>
    <m/>
    <x v="266"/>
    <s v="N"/>
    <m/>
  </r>
  <r>
    <n v="51120"/>
    <m/>
    <s v="Videoplugger"/>
    <x v="1019"/>
    <s v="Videoplugger - VOD"/>
    <x v="1"/>
    <s v="NAP"/>
    <m/>
    <m/>
    <m/>
    <m/>
    <s v="Videoplugger - VOD"/>
    <x v="847"/>
    <s v="Videoplugger"/>
    <m/>
    <m/>
    <s v="VoD"/>
    <s v="Partner VOD Indep"/>
    <s v="N"/>
    <s v="N"/>
    <s v="N"/>
    <s v="N"/>
    <m/>
    <m/>
    <x v="267"/>
    <s v="N"/>
    <m/>
  </r>
  <r>
    <n v="51121"/>
    <m/>
    <s v="Pretpraters"/>
    <x v="1020"/>
    <s v="Pretpraters - VOD"/>
    <x v="1"/>
    <s v="NAP"/>
    <m/>
    <m/>
    <m/>
    <m/>
    <s v="Pretpraters - VOD"/>
    <x v="848"/>
    <s v="Pretpraters"/>
    <m/>
    <m/>
    <s v="VoD"/>
    <s v="Partner VOD Indep"/>
    <s v="N"/>
    <s v="N"/>
    <s v="N"/>
    <s v="N"/>
    <m/>
    <m/>
    <x v="268"/>
    <s v="N"/>
    <m/>
  </r>
  <r>
    <n v="51122"/>
    <m/>
    <s v="Dynamic Television"/>
    <x v="1021"/>
    <s v="Dynamic Television"/>
    <x v="1"/>
    <s v="NAP"/>
    <m/>
    <m/>
    <m/>
    <m/>
    <s v="Dynamic Television"/>
    <x v="849"/>
    <s v="Dynamic Television"/>
    <m/>
    <m/>
    <s v="VoD"/>
    <s v="Partner VOD Indep"/>
    <s v="N"/>
    <s v="N"/>
    <s v="N"/>
    <s v="N"/>
    <m/>
    <m/>
    <x v="269"/>
    <s v="N"/>
    <m/>
  </r>
  <r>
    <n v="51123"/>
    <s v="UID2364"/>
    <s v="InvDiscHD"/>
    <x v="1022"/>
    <s v="Discovery Investigation HD"/>
    <x v="2"/>
    <s v="NL"/>
    <m/>
    <m/>
    <m/>
    <m/>
    <s v="Discovery Communications, Inc."/>
    <x v="256"/>
    <s v="Discovery Investigation"/>
    <s v="International"/>
    <m/>
    <s v="International"/>
    <s v="Crime &amp; Investigation"/>
    <s v="Y"/>
    <s v="Y"/>
    <s v="N"/>
    <s v="N"/>
    <m/>
    <m/>
    <x v="1"/>
    <s v="N"/>
    <m/>
  </r>
  <r>
    <n v="51124"/>
    <s v="UID2363"/>
    <s v="ScienceHD"/>
    <x v="1023"/>
    <s v="Discovery Science HD"/>
    <x v="2"/>
    <s v="NL"/>
    <m/>
    <m/>
    <m/>
    <m/>
    <s v="Discovery Communications, Inc."/>
    <x v="257"/>
    <s v="Discovery Science"/>
    <s v="International"/>
    <m/>
    <s v="International"/>
    <s v="Science &amp; Technology"/>
    <s v="Y"/>
    <s v="Y"/>
    <s v="N"/>
    <s v="N"/>
    <m/>
    <m/>
    <x v="1"/>
    <s v="N"/>
    <m/>
  </r>
  <r>
    <n v="51125"/>
    <s v="UID2358"/>
    <s v="Eursp2NHD"/>
    <x v="1024"/>
    <s v="Eurosport 2 NL HD"/>
    <x v="2"/>
    <s v="NL"/>
    <m/>
    <m/>
    <m/>
    <m/>
    <s v="Discovery Communications, Inc."/>
    <x v="262"/>
    <s v="Eurosport 2"/>
    <s v="Must Have"/>
    <m/>
    <s v="International"/>
    <s v="Sports"/>
    <s v="Y"/>
    <s v="Y"/>
    <s v="N"/>
    <s v="N"/>
    <m/>
    <m/>
    <x v="1"/>
    <s v="N"/>
    <m/>
  </r>
  <r>
    <n v="51126"/>
    <s v="UID2357"/>
    <s v="Eursp2FHD"/>
    <x v="1025"/>
    <s v="Eurosport 2 FR HD"/>
    <x v="2"/>
    <s v="FR"/>
    <m/>
    <m/>
    <m/>
    <m/>
    <s v="Discovery Communications, Inc."/>
    <x v="261"/>
    <s v="Eurosport 2"/>
    <s v="Must Have"/>
    <m/>
    <s v="International"/>
    <s v="Sports"/>
    <s v="Y"/>
    <s v="Y"/>
    <s v="N"/>
    <s v="N"/>
    <m/>
    <m/>
    <x v="1"/>
    <s v="N"/>
    <m/>
  </r>
  <r>
    <n v="51127"/>
    <s v="UID2362"/>
    <s v="CartnNHD"/>
    <x v="1026"/>
    <s v="Cartoon Network NL HD"/>
    <x v="2"/>
    <s v="NL"/>
    <m/>
    <m/>
    <m/>
    <m/>
    <s v="WarnerMedia"/>
    <x v="441"/>
    <s v="Cartoon Network NL"/>
    <s v="International"/>
    <m/>
    <s v="International"/>
    <s v="Kids"/>
    <s v="Y"/>
    <s v="Y"/>
    <s v="Y"/>
    <s v="N"/>
    <m/>
    <m/>
    <x v="1"/>
    <s v="N"/>
    <m/>
  </r>
  <r>
    <n v="51128"/>
    <s v="UID2361"/>
    <s v="CartNFHD"/>
    <x v="212"/>
    <s v="Cartoon Network FR HD"/>
    <x v="2"/>
    <s v="FR"/>
    <m/>
    <m/>
    <m/>
    <m/>
    <s v="WarnerMedia"/>
    <x v="440"/>
    <s v="Cartoon Network FR"/>
    <s v="International"/>
    <m/>
    <s v="International"/>
    <s v="Kids"/>
    <s v="Y"/>
    <s v="Y"/>
    <s v="Y"/>
    <s v="N"/>
    <m/>
    <m/>
    <x v="1"/>
    <s v="N"/>
    <m/>
  </r>
  <r>
    <n v="51129"/>
    <s v="UID2360"/>
    <s v="BoomNHD"/>
    <x v="1027"/>
    <s v="Boomerang NL HD"/>
    <x v="2"/>
    <s v="NL"/>
    <m/>
    <m/>
    <m/>
    <m/>
    <s v="WarnerMedia"/>
    <x v="438"/>
    <s v="Boomerang NL"/>
    <s v="International"/>
    <m/>
    <s v="International"/>
    <s v="Kids"/>
    <s v="Y"/>
    <s v="Y"/>
    <s v="Y"/>
    <s v="N"/>
    <m/>
    <m/>
    <x v="1"/>
    <s v="N"/>
    <m/>
  </r>
  <r>
    <n v="51130"/>
    <s v="UID2359"/>
    <s v="BoomFHD"/>
    <x v="1028"/>
    <s v="Boomerang FR HD"/>
    <x v="2"/>
    <s v="FR"/>
    <m/>
    <m/>
    <m/>
    <m/>
    <s v="WarnerMedia"/>
    <x v="437"/>
    <s v="Boomerang FR"/>
    <s v="International"/>
    <m/>
    <s v="International"/>
    <s v="Kids"/>
    <s v="Y"/>
    <s v="Y"/>
    <s v="Y"/>
    <s v="N"/>
    <m/>
    <m/>
    <x v="1"/>
    <s v="N"/>
    <m/>
  </r>
  <r>
    <n v="51131"/>
    <m/>
    <s v="10.80 Films"/>
    <x v="1029"/>
    <s v="10.80 Films"/>
    <x v="1"/>
    <s v="NAP"/>
    <m/>
    <m/>
    <m/>
    <m/>
    <s v="10.80 Films"/>
    <x v="850"/>
    <s v="10.80 Films"/>
    <m/>
    <m/>
    <s v="VoD"/>
    <s v="Partner VOD CoProd"/>
    <s v="N"/>
    <s v="N"/>
    <s v="N"/>
    <s v="N"/>
    <m/>
    <m/>
    <x v="270"/>
    <s v="N"/>
    <m/>
  </r>
  <r>
    <n v="51132"/>
    <m/>
    <s v="Iris films"/>
    <x v="1030"/>
    <s v="Iris films"/>
    <x v="1"/>
    <s v="NAP"/>
    <m/>
    <m/>
    <m/>
    <m/>
    <s v="Iris films"/>
    <x v="851"/>
    <s v="Iris films"/>
    <m/>
    <m/>
    <s v="VoD"/>
    <s v="Partner VOD CoProd"/>
    <s v="N"/>
    <s v="N"/>
    <s v="N"/>
    <s v="N"/>
    <m/>
    <m/>
    <x v="271"/>
    <s v="N"/>
    <m/>
  </r>
  <r>
    <n v="51133"/>
    <s v="UID2366"/>
    <s v="Wsports"/>
    <x v="1031"/>
    <s v="W-Sports"/>
    <x v="0"/>
    <s v="EN"/>
    <m/>
    <m/>
    <m/>
    <m/>
    <s v="W Sport Media Ventures Limited"/>
    <x v="852"/>
    <s v="W-Sports"/>
    <s v="International"/>
    <m/>
    <s v="International"/>
    <s v="Sports"/>
    <s v="Y"/>
    <s v="Y"/>
    <s v="Y"/>
    <s v="N"/>
    <m/>
    <m/>
    <x v="1"/>
    <s v="N"/>
    <m/>
  </r>
  <r>
    <n v="51134"/>
    <s v="UID2370"/>
    <s v="HistoryHD"/>
    <x v="1032"/>
    <s v="History HD"/>
    <x v="2"/>
    <s v="NL"/>
    <m/>
    <m/>
    <m/>
    <m/>
    <s v="A+E Networks"/>
    <x v="221"/>
    <s v="History"/>
    <s v="International"/>
    <m/>
    <s v="International"/>
    <s v="History"/>
    <s v="N"/>
    <s v="Y"/>
    <s v="N"/>
    <s v="N"/>
    <m/>
    <m/>
    <x v="1"/>
    <s v="N"/>
    <m/>
  </r>
  <r>
    <n v="51135"/>
    <s v="UID2369"/>
    <s v="HistoirHD"/>
    <x v="1033"/>
    <s v="Histoire HD"/>
    <x v="2"/>
    <s v="FR"/>
    <m/>
    <m/>
    <m/>
    <m/>
    <s v="TF1 Group"/>
    <x v="220"/>
    <s v="Histoire"/>
    <s v="International"/>
    <m/>
    <s v="International"/>
    <s v="History"/>
    <s v="N"/>
    <s v="Y"/>
    <s v="N"/>
    <s v="N"/>
    <m/>
    <m/>
    <x v="1"/>
    <s v="N"/>
    <m/>
  </r>
  <r>
    <n v="51136"/>
    <s v="UID2368"/>
    <s v="SCVIETVHD"/>
    <x v="1034"/>
    <s v="Science &amp; Vie TV HD"/>
    <x v="2"/>
    <s v="FR"/>
    <m/>
    <m/>
    <m/>
    <m/>
    <s v="MediaWan"/>
    <x v="228"/>
    <s v="Science &amp; Vie TV"/>
    <s v="International"/>
    <m/>
    <s v="International"/>
    <s v="Science &amp; Technology"/>
    <s v="N"/>
    <s v="Y"/>
    <s v="N"/>
    <s v="N"/>
    <m/>
    <m/>
    <x v="1"/>
    <s v="N"/>
    <m/>
  </r>
  <r>
    <n v="51137"/>
    <s v="UID2367"/>
    <s v="DisnJrFHD"/>
    <x v="1035"/>
    <s v="Disney Junior (FR) HD"/>
    <x v="2"/>
    <s v="FR"/>
    <m/>
    <m/>
    <m/>
    <m/>
    <s v="The Walt Disney Company"/>
    <x v="433"/>
    <s v="Disney Junior"/>
    <s v="International"/>
    <m/>
    <s v="International"/>
    <s v="Kids"/>
    <s v="N"/>
    <s v="Y"/>
    <s v="N"/>
    <s v="N"/>
    <m/>
    <m/>
    <x v="1"/>
    <s v="N"/>
    <m/>
  </r>
  <r>
    <n v="51138"/>
    <m/>
    <s v="Lilydale Films"/>
    <x v="1036"/>
    <s v="Lilydale Films"/>
    <x v="1"/>
    <s v="NAP"/>
    <m/>
    <m/>
    <m/>
    <m/>
    <s v="Lilydale Films"/>
    <x v="853"/>
    <s v="Lilydale Films"/>
    <m/>
    <m/>
    <s v="VoD"/>
    <s v="Partner VOD Indep"/>
    <s v="N"/>
    <s v="N"/>
    <s v="N"/>
    <s v="N"/>
    <m/>
    <m/>
    <x v="272"/>
    <s v="N"/>
    <m/>
  </r>
  <r>
    <n v="51139"/>
    <m/>
    <s v="IRC"/>
    <x v="1037"/>
    <s v="IRC"/>
    <x v="1"/>
    <s v="NAP"/>
    <m/>
    <m/>
    <m/>
    <m/>
    <s v="IRC"/>
    <x v="854"/>
    <s v="IRC"/>
    <m/>
    <m/>
    <s v="VoD"/>
    <s v="Partner VOD Indep"/>
    <s v="N"/>
    <s v="N"/>
    <s v="N"/>
    <s v="N"/>
    <m/>
    <m/>
    <x v="273"/>
    <s v="N"/>
    <m/>
  </r>
  <r>
    <n v="51140"/>
    <m/>
    <s v="KTV Japan"/>
    <x v="1038"/>
    <s v="KTV Japan"/>
    <x v="1"/>
    <s v="NAP"/>
    <m/>
    <m/>
    <m/>
    <m/>
    <s v="KTV Japan"/>
    <x v="855"/>
    <s v="KTV Japan"/>
    <m/>
    <m/>
    <s v="VoD"/>
    <s v="Partner VOD Indep"/>
    <s v="N"/>
    <s v="N"/>
    <s v="N"/>
    <s v="N"/>
    <m/>
    <m/>
    <x v="274"/>
    <s v="N"/>
    <m/>
  </r>
  <r>
    <n v="51141"/>
    <s v="UID2371"/>
    <s v="RAI1HD"/>
    <x v="1039"/>
    <s v="RAI UNO HD"/>
    <x v="2"/>
    <s v="IT"/>
    <m/>
    <m/>
    <m/>
    <m/>
    <s v="Radiotelevisione italiana (RAI)"/>
    <x v="372"/>
    <s v="Rai 1"/>
    <s v="Public Broadcaster"/>
    <m/>
    <s v="International"/>
    <s v="General"/>
    <s v="Y"/>
    <s v="Y"/>
    <s v="N"/>
    <s v="N"/>
    <m/>
    <m/>
    <x v="1"/>
    <s v="N"/>
    <m/>
  </r>
  <r>
    <n v="51142"/>
    <s v="UID2372"/>
    <s v="RAI2HD"/>
    <x v="1040"/>
    <s v="RAI DUE HD"/>
    <x v="2"/>
    <s v="IT"/>
    <m/>
    <m/>
    <m/>
    <m/>
    <s v="Radiotelevisione italiana (RAI)"/>
    <x v="373"/>
    <s v="Rai 2"/>
    <s v="Public Broadcaster"/>
    <m/>
    <s v="International"/>
    <s v="General"/>
    <s v="Y"/>
    <s v="Y"/>
    <s v="N"/>
    <s v="N"/>
    <m/>
    <m/>
    <x v="1"/>
    <s v="N"/>
    <m/>
  </r>
  <r>
    <n v="51143"/>
    <s v="UID2373"/>
    <s v="RAI3HD"/>
    <x v="1041"/>
    <s v="RAI TRE HD"/>
    <x v="2"/>
    <s v="IT"/>
    <m/>
    <m/>
    <m/>
    <m/>
    <s v="Radiotelevisione italiana (RAI)"/>
    <x v="374"/>
    <s v="Rai 3"/>
    <s v="Public Broadcaster"/>
    <m/>
    <s v="International"/>
    <s v="General"/>
    <s v="Y"/>
    <s v="Y"/>
    <s v="N"/>
    <s v="N"/>
    <m/>
    <m/>
    <x v="1"/>
    <s v="N"/>
    <m/>
  </r>
  <r>
    <n v="51144"/>
    <s v="UID2355"/>
    <s v="BBC1HD"/>
    <x v="260"/>
    <s v="BBC One HD"/>
    <x v="2"/>
    <s v="EN"/>
    <m/>
    <m/>
    <m/>
    <m/>
    <s v="British Broadcasting Corporation"/>
    <x v="242"/>
    <s v="BBC One"/>
    <s v="Public Broadcaster"/>
    <m/>
    <s v="International"/>
    <s v="General"/>
    <s v="Y"/>
    <s v="Y"/>
    <s v="N"/>
    <s v="N"/>
    <m/>
    <m/>
    <x v="1"/>
    <s v="N"/>
    <m/>
  </r>
  <r>
    <n v="51145"/>
    <s v="UID2356"/>
    <s v="BBC2HD"/>
    <x v="12"/>
    <s v="BBC Two HD"/>
    <x v="2"/>
    <s v="EN"/>
    <m/>
    <m/>
    <m/>
    <m/>
    <s v="British Broadcasting Corporation"/>
    <x v="243"/>
    <s v="BBC Two"/>
    <s v="Public Broadcaster"/>
    <m/>
    <s v="International"/>
    <s v="General"/>
    <s v="Y"/>
    <s v="Y"/>
    <s v="N"/>
    <s v="N"/>
    <m/>
    <m/>
    <x v="1"/>
    <s v="N"/>
    <m/>
  </r>
  <r>
    <n v="51146"/>
    <s v="UID2374"/>
    <s v="DobbitNHD"/>
    <x v="1042"/>
    <s v="Dobbit TV NL HD"/>
    <x v="2"/>
    <s v="NL"/>
    <m/>
    <m/>
    <m/>
    <m/>
    <s v="Professional Media Group (PMG)"/>
    <x v="318"/>
    <s v="Dobbit TV"/>
    <s v="Local"/>
    <m/>
    <s v="Local"/>
    <s v="Do-it-Yourself"/>
    <s v="Y"/>
    <s v="Y"/>
    <s v="N"/>
    <s v="N"/>
    <m/>
    <m/>
    <x v="1"/>
    <s v="N"/>
    <m/>
  </r>
  <r>
    <n v="51147"/>
    <m/>
    <s v="MacGillivray Freeman"/>
    <x v="1043"/>
    <s v="MacGillivray Freeman"/>
    <x v="1"/>
    <s v="NAP"/>
    <m/>
    <m/>
    <m/>
    <m/>
    <s v="MacGillivray Freeman"/>
    <x v="856"/>
    <s v="MacGillivray Freeman"/>
    <m/>
    <m/>
    <s v="VoD"/>
    <s v="Partner VOD Indep"/>
    <s v="N"/>
    <s v="N"/>
    <s v="N"/>
    <s v="N"/>
    <m/>
    <m/>
    <x v="275"/>
    <s v="N"/>
    <m/>
  </r>
  <r>
    <n v="51148"/>
    <m/>
    <s v="Dutch Content"/>
    <x v="1044"/>
    <s v="Dutch Content"/>
    <x v="1"/>
    <s v="NAP"/>
    <m/>
    <m/>
    <m/>
    <m/>
    <s v="Dutch Content"/>
    <x v="857"/>
    <s v="Dutch Content"/>
    <m/>
    <m/>
    <s v="VoD"/>
    <s v="Partner VOD Indep"/>
    <s v="N"/>
    <s v="N"/>
    <s v="N"/>
    <s v="N"/>
    <m/>
    <m/>
    <x v="276"/>
    <s v="N"/>
    <m/>
  </r>
  <r>
    <n v="51149"/>
    <m/>
    <s v="Journeyman"/>
    <x v="1045"/>
    <s v="Journeyman"/>
    <x v="1"/>
    <s v="NAP"/>
    <m/>
    <m/>
    <m/>
    <m/>
    <s v="Journeyman"/>
    <x v="858"/>
    <s v="Journeyman"/>
    <m/>
    <m/>
    <s v="VoD"/>
    <s v="Partner VOD Indep"/>
    <s v="N"/>
    <s v="N"/>
    <s v="N"/>
    <s v="N"/>
    <m/>
    <m/>
    <x v="277"/>
    <s v="N"/>
    <m/>
  </r>
  <r>
    <n v="51150"/>
    <s v="UID2375"/>
    <s v="ARDHD"/>
    <x v="1046"/>
    <s v="Das Erste HD"/>
    <x v="2"/>
    <s v="DE"/>
    <m/>
    <m/>
    <m/>
    <m/>
    <s v="German National Broadcaster"/>
    <x v="276"/>
    <s v="Das Erste"/>
    <s v="Public Broadcaster"/>
    <m/>
    <s v="International"/>
    <s v="General"/>
    <s v="Y"/>
    <s v="Y"/>
    <s v="N"/>
    <s v="N"/>
    <m/>
    <m/>
    <x v="1"/>
    <s v="N"/>
    <m/>
  </r>
  <r>
    <n v="51151"/>
    <s v="UID2378"/>
    <s v="MangasHD"/>
    <x v="1047"/>
    <s v="Mangas HD"/>
    <x v="2"/>
    <s v="FR"/>
    <m/>
    <m/>
    <m/>
    <m/>
    <s v="MediaWan"/>
    <x v="227"/>
    <s v="Mangas"/>
    <s v="International"/>
    <m/>
    <s v="International"/>
    <s v="Anime"/>
    <s v="Y"/>
    <s v="Y"/>
    <s v="Y"/>
    <s v="N"/>
    <m/>
    <m/>
    <x v="1"/>
    <s v="N"/>
    <m/>
  </r>
  <r>
    <n v="51152"/>
    <s v="UID2377"/>
    <s v="LCIHD"/>
    <x v="1048"/>
    <s v="La Chaîne Info HD"/>
    <x v="2"/>
    <s v="FR"/>
    <m/>
    <m/>
    <m/>
    <m/>
    <s v="TF1 Group"/>
    <x v="425"/>
    <s v="La Chaîne Info"/>
    <s v="Must Have"/>
    <m/>
    <s v="International"/>
    <s v="News"/>
    <s v="Y"/>
    <s v="Y"/>
    <s v="Y"/>
    <s v="N"/>
    <m/>
    <m/>
    <x v="1"/>
    <s v="N"/>
    <m/>
  </r>
  <r>
    <n v="51153"/>
    <s v="UID2376"/>
    <s v="CCNLHD"/>
    <x v="1049"/>
    <s v="Comedy Central (NL) HD"/>
    <x v="2"/>
    <s v="NL"/>
    <m/>
    <m/>
    <m/>
    <m/>
    <s v="Viacom Media Networks"/>
    <x v="455"/>
    <s v="Comedy Central (NL)"/>
    <s v="International"/>
    <m/>
    <s v="International"/>
    <s v="Entertainment"/>
    <s v="Y"/>
    <s v="Y"/>
    <s v="Y"/>
    <s v="N"/>
    <m/>
    <m/>
    <x v="1"/>
    <s v="N"/>
    <m/>
  </r>
  <r>
    <n v="51154"/>
    <s v="UID2379"/>
    <s v="ZDFHD"/>
    <x v="1050"/>
    <s v="Das Zweite HD"/>
    <x v="2"/>
    <s v="DE"/>
    <m/>
    <m/>
    <m/>
    <m/>
    <s v="German National Broadcaster"/>
    <x v="277"/>
    <s v="Das Zweite"/>
    <s v="Public Broadcaster"/>
    <m/>
    <s v="International"/>
    <s v="General"/>
    <s v="Y"/>
    <s v="Y"/>
    <s v="N"/>
    <s v="N"/>
    <m/>
    <m/>
    <x v="1"/>
    <s v="N"/>
    <m/>
  </r>
  <r>
    <n v="51155"/>
    <m/>
    <s v="IRDEC"/>
    <x v="1051"/>
    <s v="IRDEC"/>
    <x v="1"/>
    <s v="NAP"/>
    <m/>
    <m/>
    <m/>
    <m/>
    <s v="IRDEC"/>
    <x v="859"/>
    <s v="IRDEC"/>
    <m/>
    <m/>
    <s v="VoD"/>
    <s v="Partner VOD Indep"/>
    <s v="N"/>
    <s v="N"/>
    <s v="N"/>
    <s v="N"/>
    <m/>
    <m/>
    <x v="278"/>
    <s v="N"/>
    <m/>
  </r>
  <r>
    <n v="51156"/>
    <m/>
    <s v="Farpoint Films"/>
    <x v="1052"/>
    <s v="Farpoint Films"/>
    <x v="1"/>
    <s v="NAP"/>
    <m/>
    <m/>
    <m/>
    <m/>
    <s v="Farpoint Films"/>
    <x v="860"/>
    <s v="Farpoint Films"/>
    <m/>
    <m/>
    <s v="VoD"/>
    <s v="Partner VOD Indep"/>
    <s v="N"/>
    <s v="N"/>
    <s v="N"/>
    <s v="N"/>
    <m/>
    <m/>
    <x v="279"/>
    <s v="N"/>
    <m/>
  </r>
</pivotCacheRecords>
</file>

<file path=xl/pivotCache/pivotCacheRecords2.xml><?xml version="1.0" encoding="utf-8"?>
<pivotCacheRecords xmlns="http://schemas.openxmlformats.org/spreadsheetml/2006/main" xmlns:r="http://schemas.openxmlformats.org/officeDocument/2006/relationships" count="1162">
  <r>
    <n v="10001"/>
    <m/>
    <s v="1Live"/>
    <x v="0"/>
    <s v="1Live"/>
    <s v="SD"/>
    <x v="0"/>
    <m/>
    <m/>
    <m/>
    <x v="0"/>
    <x v="0"/>
    <x v="0"/>
    <m/>
    <m/>
    <m/>
    <m/>
    <m/>
    <x v="0"/>
    <x v="0"/>
    <x v="0"/>
    <m/>
    <m/>
    <m/>
    <x v="0"/>
    <s v="N"/>
    <m/>
  </r>
  <r>
    <n v="10003"/>
    <m/>
    <s v="70's"/>
    <x v="1"/>
    <s v="70's"/>
    <s v="SD"/>
    <x v="0"/>
    <m/>
    <m/>
    <m/>
    <x v="0"/>
    <x v="0"/>
    <x v="0"/>
    <m/>
    <m/>
    <m/>
    <m/>
    <m/>
    <x v="0"/>
    <x v="0"/>
    <x v="0"/>
    <m/>
    <m/>
    <m/>
    <x v="0"/>
    <s v="N"/>
    <m/>
  </r>
  <r>
    <n v="10004"/>
    <m/>
    <s v="80's"/>
    <x v="2"/>
    <s v="80's"/>
    <s v="SD"/>
    <x v="0"/>
    <m/>
    <m/>
    <m/>
    <x v="0"/>
    <x v="0"/>
    <x v="0"/>
    <m/>
    <m/>
    <m/>
    <m/>
    <m/>
    <x v="0"/>
    <x v="0"/>
    <x v="0"/>
    <m/>
    <m/>
    <m/>
    <x v="0"/>
    <s v="N"/>
    <m/>
  </r>
  <r>
    <n v="10005"/>
    <m/>
    <s v="90's"/>
    <x v="3"/>
    <s v="90's"/>
    <s v="SD"/>
    <x v="0"/>
    <m/>
    <m/>
    <m/>
    <x v="0"/>
    <x v="0"/>
    <x v="0"/>
    <m/>
    <m/>
    <m/>
    <m/>
    <m/>
    <x v="0"/>
    <x v="0"/>
    <x v="0"/>
    <m/>
    <m/>
    <m/>
    <x v="0"/>
    <s v="N"/>
    <m/>
  </r>
  <r>
    <n v="10006"/>
    <m/>
    <s v="Actua TV"/>
    <x v="4"/>
    <s v="Actua TV"/>
    <s v="SD"/>
    <x v="0"/>
    <m/>
    <m/>
    <m/>
    <x v="0"/>
    <x v="0"/>
    <x v="1"/>
    <m/>
    <m/>
    <m/>
    <m/>
    <m/>
    <x v="0"/>
    <x v="0"/>
    <x v="0"/>
    <m/>
    <m/>
    <m/>
    <x v="0"/>
    <s v="N"/>
    <m/>
  </r>
  <r>
    <n v="10007"/>
    <m/>
    <s v="Al Jazeera English"/>
    <x v="5"/>
    <s v="Al Jazeera English"/>
    <s v="SD"/>
    <x v="0"/>
    <m/>
    <m/>
    <m/>
    <x v="0"/>
    <x v="1"/>
    <x v="0"/>
    <m/>
    <m/>
    <m/>
    <m/>
    <m/>
    <x v="0"/>
    <x v="0"/>
    <x v="0"/>
    <m/>
    <m/>
    <m/>
    <x v="0"/>
    <s v="N"/>
    <m/>
  </r>
  <r>
    <n v="10008"/>
    <m/>
    <s v="Al Jazeera International"/>
    <x v="6"/>
    <s v="Al Jazeera International"/>
    <s v="SD"/>
    <x v="0"/>
    <m/>
    <m/>
    <m/>
    <x v="0"/>
    <x v="1"/>
    <x v="0"/>
    <m/>
    <m/>
    <m/>
    <m/>
    <m/>
    <x v="0"/>
    <x v="0"/>
    <x v="0"/>
    <m/>
    <m/>
    <m/>
    <x v="0"/>
    <s v="N"/>
    <m/>
  </r>
  <r>
    <n v="10009"/>
    <m/>
    <s v="All Day Party"/>
    <x v="7"/>
    <s v="All Day Party"/>
    <s v="SD"/>
    <x v="0"/>
    <m/>
    <m/>
    <m/>
    <x v="0"/>
    <x v="0"/>
    <x v="0"/>
    <m/>
    <m/>
    <m/>
    <m/>
    <m/>
    <x v="0"/>
    <x v="0"/>
    <x v="0"/>
    <m/>
    <m/>
    <m/>
    <x v="0"/>
    <s v="N"/>
    <m/>
  </r>
  <r>
    <n v="10013"/>
    <m/>
    <s v="Bass, Breaks &amp; Beats"/>
    <x v="8"/>
    <s v="Bass, Breaks &amp; Beats"/>
    <s v="NAP"/>
    <x v="0"/>
    <m/>
    <m/>
    <m/>
    <x v="0"/>
    <x v="0"/>
    <x v="0"/>
    <m/>
    <m/>
    <m/>
    <m/>
    <m/>
    <x v="0"/>
    <x v="0"/>
    <x v="0"/>
    <m/>
    <m/>
    <m/>
    <x v="0"/>
    <s v="N"/>
    <m/>
  </r>
  <r>
    <n v="10014"/>
    <m/>
    <s v="BBC Radio 1"/>
    <x v="9"/>
    <s v="BBC Radio 1"/>
    <s v="NAP"/>
    <x v="0"/>
    <m/>
    <m/>
    <m/>
    <x v="0"/>
    <x v="2"/>
    <x v="2"/>
    <m/>
    <m/>
    <m/>
    <m/>
    <m/>
    <x v="0"/>
    <x v="0"/>
    <x v="0"/>
    <m/>
    <m/>
    <m/>
    <x v="0"/>
    <s v="N"/>
    <m/>
  </r>
  <r>
    <n v="10015"/>
    <m/>
    <s v="BBC Radio 2"/>
    <x v="10"/>
    <s v="BBC Radio 2"/>
    <s v="NAP"/>
    <x v="0"/>
    <m/>
    <m/>
    <m/>
    <x v="0"/>
    <x v="2"/>
    <x v="3"/>
    <m/>
    <m/>
    <m/>
    <m/>
    <m/>
    <x v="0"/>
    <x v="0"/>
    <x v="0"/>
    <m/>
    <m/>
    <m/>
    <x v="0"/>
    <s v="N"/>
    <m/>
  </r>
  <r>
    <n v="10016"/>
    <m/>
    <s v="BBC Radio 3"/>
    <x v="11"/>
    <s v="BBC Radio 3"/>
    <s v="NAP"/>
    <x v="0"/>
    <m/>
    <m/>
    <m/>
    <x v="0"/>
    <x v="2"/>
    <x v="4"/>
    <m/>
    <m/>
    <m/>
    <m/>
    <m/>
    <x v="0"/>
    <x v="0"/>
    <x v="0"/>
    <m/>
    <m/>
    <m/>
    <x v="0"/>
    <s v="N"/>
    <m/>
  </r>
  <r>
    <n v="10017"/>
    <m/>
    <s v="BBC Two HD"/>
    <x v="12"/>
    <s v="BBC Two HD"/>
    <s v="HD"/>
    <x v="0"/>
    <m/>
    <m/>
    <m/>
    <x v="0"/>
    <x v="2"/>
    <x v="5"/>
    <s v="BBC Two"/>
    <s v="Public Broadcaster"/>
    <m/>
    <s v="International"/>
    <s v="General"/>
    <x v="0"/>
    <x v="1"/>
    <x v="1"/>
    <s v="N"/>
    <m/>
    <m/>
    <x v="1"/>
    <s v="N"/>
    <m/>
  </r>
  <r>
    <n v="10018"/>
    <m/>
    <s v="BBC World News Radio"/>
    <x v="13"/>
    <s v="BBC World News Radio"/>
    <s v="NAP"/>
    <x v="0"/>
    <m/>
    <m/>
    <m/>
    <x v="0"/>
    <x v="2"/>
    <x v="6"/>
    <m/>
    <m/>
    <m/>
    <m/>
    <m/>
    <x v="0"/>
    <x v="0"/>
    <x v="0"/>
    <m/>
    <m/>
    <m/>
    <x v="0"/>
    <s v="N"/>
    <m/>
  </r>
  <r>
    <n v="10019"/>
    <m/>
    <s v="Belpop"/>
    <x v="14"/>
    <s v="Belpop"/>
    <s v="SD"/>
    <x v="0"/>
    <m/>
    <m/>
    <m/>
    <x v="0"/>
    <x v="0"/>
    <x v="7"/>
    <m/>
    <m/>
    <m/>
    <m/>
    <m/>
    <x v="0"/>
    <x v="0"/>
    <x v="0"/>
    <m/>
    <m/>
    <m/>
    <x v="0"/>
    <s v="N"/>
    <m/>
  </r>
  <r>
    <n v="10020"/>
    <m/>
    <s v="BelVision HD"/>
    <x v="15"/>
    <s v="BelVision HD"/>
    <s v="HD"/>
    <x v="0"/>
    <m/>
    <m/>
    <m/>
    <x v="0"/>
    <x v="0"/>
    <x v="7"/>
    <m/>
    <m/>
    <m/>
    <m/>
    <m/>
    <x v="0"/>
    <x v="0"/>
    <x v="0"/>
    <m/>
    <m/>
    <m/>
    <x v="0"/>
    <s v="N"/>
    <m/>
  </r>
  <r>
    <n v="10021"/>
    <m/>
    <s v="Blues"/>
    <x v="16"/>
    <s v="Blues"/>
    <s v="SD"/>
    <x v="0"/>
    <m/>
    <m/>
    <m/>
    <x v="0"/>
    <x v="0"/>
    <x v="8"/>
    <m/>
    <m/>
    <m/>
    <m/>
    <m/>
    <x v="0"/>
    <x v="0"/>
    <x v="0"/>
    <m/>
    <m/>
    <m/>
    <x v="0"/>
    <s v="N"/>
    <m/>
  </r>
  <r>
    <n v="10022"/>
    <m/>
    <s v="Chansons"/>
    <x v="17"/>
    <s v="Chansons"/>
    <s v="SD"/>
    <x v="0"/>
    <m/>
    <m/>
    <m/>
    <x v="0"/>
    <x v="0"/>
    <x v="9"/>
    <m/>
    <m/>
    <m/>
    <m/>
    <m/>
    <x v="0"/>
    <x v="0"/>
    <x v="0"/>
    <m/>
    <m/>
    <m/>
    <x v="0"/>
    <s v="N"/>
    <m/>
  </r>
  <r>
    <n v="10023"/>
    <m/>
    <s v="Chillout"/>
    <x v="18"/>
    <s v="Chillout"/>
    <s v="SD"/>
    <x v="0"/>
    <m/>
    <m/>
    <m/>
    <x v="0"/>
    <x v="0"/>
    <x v="10"/>
    <m/>
    <m/>
    <m/>
    <m/>
    <m/>
    <x v="0"/>
    <x v="0"/>
    <x v="0"/>
    <m/>
    <m/>
    <m/>
    <x v="0"/>
    <s v="N"/>
    <m/>
  </r>
  <r>
    <n v="10024"/>
    <m/>
    <s v="Classic Rock"/>
    <x v="19"/>
    <s v="Classic Rock"/>
    <s v="SD"/>
    <x v="0"/>
    <m/>
    <m/>
    <m/>
    <x v="0"/>
    <x v="0"/>
    <x v="11"/>
    <m/>
    <m/>
    <m/>
    <m/>
    <m/>
    <x v="0"/>
    <x v="0"/>
    <x v="0"/>
    <m/>
    <m/>
    <m/>
    <x v="0"/>
    <s v="N"/>
    <m/>
  </r>
  <r>
    <n v="10025"/>
    <m/>
    <s v="Classical Calm"/>
    <x v="20"/>
    <s v="Classical Calm"/>
    <s v="SD"/>
    <x v="0"/>
    <m/>
    <m/>
    <m/>
    <x v="0"/>
    <x v="0"/>
    <x v="12"/>
    <m/>
    <m/>
    <m/>
    <m/>
    <m/>
    <x v="0"/>
    <x v="0"/>
    <x v="0"/>
    <m/>
    <m/>
    <m/>
    <x v="0"/>
    <s v="N"/>
    <m/>
  </r>
  <r>
    <n v="10026"/>
    <m/>
    <s v="Classical Greats"/>
    <x v="21"/>
    <s v="Classical Greats"/>
    <s v="SD"/>
    <x v="0"/>
    <m/>
    <m/>
    <m/>
    <x v="0"/>
    <x v="0"/>
    <x v="13"/>
    <m/>
    <m/>
    <m/>
    <m/>
    <m/>
    <x v="0"/>
    <x v="0"/>
    <x v="0"/>
    <m/>
    <m/>
    <m/>
    <x v="0"/>
    <s v="N"/>
    <m/>
  </r>
  <r>
    <n v="10027"/>
    <m/>
    <s v="Classical Orchestra"/>
    <x v="22"/>
    <s v="Classical Orchestral"/>
    <s v="SD"/>
    <x v="0"/>
    <m/>
    <m/>
    <m/>
    <x v="0"/>
    <x v="0"/>
    <x v="14"/>
    <m/>
    <m/>
    <m/>
    <m/>
    <m/>
    <x v="0"/>
    <x v="0"/>
    <x v="0"/>
    <m/>
    <m/>
    <m/>
    <x v="0"/>
    <s v="N"/>
    <m/>
  </r>
  <r>
    <n v="10028"/>
    <m/>
    <s v="ClubFM"/>
    <x v="23"/>
    <s v="ClubFM"/>
    <s v="SD"/>
    <x v="0"/>
    <m/>
    <m/>
    <m/>
    <x v="0"/>
    <x v="0"/>
    <x v="15"/>
    <m/>
    <m/>
    <m/>
    <m/>
    <m/>
    <x v="0"/>
    <x v="0"/>
    <x v="0"/>
    <m/>
    <m/>
    <m/>
    <x v="0"/>
    <s v="N"/>
    <m/>
  </r>
  <r>
    <n v="10029"/>
    <m/>
    <s v="CNBC Europe"/>
    <x v="24"/>
    <s v="CNBC Europe"/>
    <s v="SD"/>
    <x v="0"/>
    <m/>
    <m/>
    <m/>
    <x v="0"/>
    <x v="0"/>
    <x v="16"/>
    <m/>
    <m/>
    <m/>
    <m/>
    <m/>
    <x v="0"/>
    <x v="0"/>
    <x v="0"/>
    <m/>
    <m/>
    <m/>
    <x v="0"/>
    <s v="N"/>
    <m/>
  </r>
  <r>
    <n v="10031"/>
    <m/>
    <s v="CNN International Europe"/>
    <x v="25"/>
    <s v="CNN International Europe"/>
    <s v="SD"/>
    <x v="0"/>
    <m/>
    <m/>
    <m/>
    <x v="0"/>
    <x v="3"/>
    <x v="17"/>
    <m/>
    <m/>
    <m/>
    <m/>
    <m/>
    <x v="0"/>
    <x v="0"/>
    <x v="0"/>
    <m/>
    <m/>
    <m/>
    <x v="0"/>
    <s v="N"/>
    <m/>
  </r>
  <r>
    <n v="10032"/>
    <m/>
    <s v="CNN International HD"/>
    <x v="26"/>
    <s v="CNN International HD"/>
    <s v="HD"/>
    <x v="0"/>
    <m/>
    <m/>
    <m/>
    <x v="0"/>
    <x v="3"/>
    <x v="18"/>
    <m/>
    <m/>
    <m/>
    <m/>
    <m/>
    <x v="0"/>
    <x v="0"/>
    <x v="0"/>
    <m/>
    <m/>
    <m/>
    <x v="0"/>
    <s v="N"/>
    <m/>
  </r>
  <r>
    <n v="10033"/>
    <m/>
    <s v="Cocktail Lounge"/>
    <x v="27"/>
    <s v="Cocktail Lounge"/>
    <s v="SD"/>
    <x v="0"/>
    <m/>
    <m/>
    <m/>
    <x v="0"/>
    <x v="0"/>
    <x v="19"/>
    <m/>
    <m/>
    <m/>
    <m/>
    <m/>
    <x v="0"/>
    <x v="0"/>
    <x v="0"/>
    <m/>
    <m/>
    <m/>
    <x v="0"/>
    <s v="N"/>
    <m/>
  </r>
  <r>
    <n v="10035"/>
    <m/>
    <s v="Cool Jazz"/>
    <x v="28"/>
    <s v="Cool Jazz"/>
    <s v="SD"/>
    <x v="0"/>
    <m/>
    <m/>
    <m/>
    <x v="0"/>
    <x v="0"/>
    <x v="20"/>
    <m/>
    <m/>
    <m/>
    <m/>
    <m/>
    <x v="0"/>
    <x v="0"/>
    <x v="0"/>
    <m/>
    <m/>
    <m/>
    <x v="0"/>
    <s v="N"/>
    <m/>
  </r>
  <r>
    <n v="10036"/>
    <m/>
    <s v="Dancefloor Fillers"/>
    <x v="29"/>
    <s v="Dancefloor Fillers"/>
    <s v="SD"/>
    <x v="0"/>
    <m/>
    <m/>
    <m/>
    <x v="0"/>
    <x v="0"/>
    <x v="21"/>
    <m/>
    <m/>
    <m/>
    <m/>
    <m/>
    <x v="0"/>
    <x v="0"/>
    <x v="0"/>
    <m/>
    <m/>
    <m/>
    <x v="0"/>
    <s v="N"/>
    <m/>
  </r>
  <r>
    <n v="10037"/>
    <m/>
    <s v="Drive"/>
    <x v="30"/>
    <s v="Drive"/>
    <s v="SD"/>
    <x v="0"/>
    <m/>
    <m/>
    <m/>
    <x v="0"/>
    <x v="0"/>
    <x v="22"/>
    <m/>
    <m/>
    <m/>
    <m/>
    <m/>
    <x v="0"/>
    <x v="0"/>
    <x v="0"/>
    <m/>
    <m/>
    <m/>
    <x v="0"/>
    <s v="N"/>
    <m/>
  </r>
  <r>
    <n v="10038"/>
    <m/>
    <s v="Eurosport 2 HD"/>
    <x v="31"/>
    <s v="Eurosport 2 HD"/>
    <s v="HD"/>
    <x v="0"/>
    <m/>
    <m/>
    <m/>
    <x v="0"/>
    <x v="0"/>
    <x v="23"/>
    <m/>
    <m/>
    <m/>
    <m/>
    <m/>
    <x v="0"/>
    <x v="0"/>
    <x v="0"/>
    <m/>
    <m/>
    <m/>
    <x v="0"/>
    <s v="N"/>
    <m/>
  </r>
  <r>
    <n v="10039"/>
    <m/>
    <s v="Evenaar"/>
    <x v="32"/>
    <s v="Evenaar"/>
    <s v="SD"/>
    <x v="0"/>
    <m/>
    <m/>
    <m/>
    <x v="0"/>
    <x v="0"/>
    <x v="24"/>
    <m/>
    <m/>
    <m/>
    <m/>
    <m/>
    <x v="0"/>
    <x v="0"/>
    <x v="0"/>
    <m/>
    <m/>
    <m/>
    <x v="0"/>
    <s v="N"/>
    <m/>
  </r>
  <r>
    <n v="10040"/>
    <m/>
    <s v="Family Radio"/>
    <x v="33"/>
    <s v="Family Radio"/>
    <s v="NAP"/>
    <x v="0"/>
    <m/>
    <m/>
    <m/>
    <x v="0"/>
    <x v="0"/>
    <x v="25"/>
    <m/>
    <m/>
    <m/>
    <m/>
    <m/>
    <x v="0"/>
    <x v="0"/>
    <x v="0"/>
    <m/>
    <m/>
    <m/>
    <x v="0"/>
    <s v="N"/>
    <m/>
  </r>
  <r>
    <n v="10041"/>
    <m/>
    <s v="Focus HD"/>
    <x v="34"/>
    <s v="Focus HD"/>
    <s v="HD"/>
    <x v="1"/>
    <m/>
    <m/>
    <m/>
    <x v="1"/>
    <x v="4"/>
    <x v="26"/>
    <s v="Focus "/>
    <s v="Must Carry"/>
    <s v="Must Carry"/>
    <s v="Local"/>
    <s v="Regional Channel - Flanders"/>
    <x v="0"/>
    <x v="1"/>
    <x v="2"/>
    <s v="Y"/>
    <m/>
    <m/>
    <x v="1"/>
    <s v="Y"/>
    <s v="FOCUS"/>
  </r>
  <r>
    <n v="10042"/>
    <m/>
    <s v="Food network"/>
    <x v="35"/>
    <s v="Food network"/>
    <s v="SD"/>
    <x v="0"/>
    <m/>
    <m/>
    <m/>
    <x v="0"/>
    <x v="0"/>
    <x v="27"/>
    <m/>
    <m/>
    <m/>
    <m/>
    <m/>
    <x v="0"/>
    <x v="0"/>
    <x v="0"/>
    <m/>
    <m/>
    <m/>
    <x v="0"/>
    <s v="N"/>
    <m/>
  </r>
  <r>
    <n v="10043"/>
    <m/>
    <s v="France Culture"/>
    <x v="36"/>
    <s v="France Culture"/>
    <s v="SD"/>
    <x v="0"/>
    <m/>
    <m/>
    <m/>
    <x v="0"/>
    <x v="5"/>
    <x v="28"/>
    <m/>
    <m/>
    <m/>
    <m/>
    <m/>
    <x v="0"/>
    <x v="0"/>
    <x v="0"/>
    <m/>
    <m/>
    <m/>
    <x v="0"/>
    <s v="N"/>
    <m/>
  </r>
  <r>
    <n v="10044"/>
    <m/>
    <s v="France Inter"/>
    <x v="37"/>
    <s v="France Inter"/>
    <s v="SD"/>
    <x v="0"/>
    <m/>
    <m/>
    <m/>
    <x v="0"/>
    <x v="5"/>
    <x v="29"/>
    <m/>
    <m/>
    <m/>
    <m/>
    <m/>
    <x v="0"/>
    <x v="0"/>
    <x v="0"/>
    <m/>
    <m/>
    <m/>
    <x v="0"/>
    <s v="N"/>
    <m/>
  </r>
  <r>
    <n v="10045"/>
    <m/>
    <s v="France Musique"/>
    <x v="38"/>
    <s v="France Musique"/>
    <s v="SD"/>
    <x v="0"/>
    <m/>
    <m/>
    <m/>
    <x v="0"/>
    <x v="5"/>
    <x v="30"/>
    <m/>
    <m/>
    <m/>
    <m/>
    <m/>
    <x v="0"/>
    <x v="0"/>
    <x v="0"/>
    <m/>
    <m/>
    <m/>
    <x v="0"/>
    <s v="N"/>
    <m/>
  </r>
  <r>
    <n v="10046"/>
    <m/>
    <s v="France Ô HD"/>
    <x v="39"/>
    <s v="France Ô HD"/>
    <s v="HD"/>
    <x v="0"/>
    <m/>
    <m/>
    <m/>
    <x v="0"/>
    <x v="5"/>
    <x v="31"/>
    <s v="France Ô"/>
    <m/>
    <m/>
    <m/>
    <s v="General"/>
    <x v="0"/>
    <x v="0"/>
    <x v="0"/>
    <m/>
    <m/>
    <m/>
    <x v="0"/>
    <s v="N"/>
    <m/>
  </r>
  <r>
    <n v="10047"/>
    <m/>
    <s v="Freedom"/>
    <x v="40"/>
    <s v="Freedom"/>
    <s v="SD"/>
    <x v="0"/>
    <m/>
    <m/>
    <m/>
    <x v="0"/>
    <x v="0"/>
    <x v="32"/>
    <m/>
    <m/>
    <m/>
    <m/>
    <m/>
    <x v="0"/>
    <x v="0"/>
    <x v="0"/>
    <m/>
    <m/>
    <m/>
    <x v="0"/>
    <s v="N"/>
    <m/>
  </r>
  <r>
    <n v="10048"/>
    <m/>
    <s v="Groove (Disco &amp; Funk)"/>
    <x v="41"/>
    <s v="Groove Disco &amp; Funk"/>
    <s v="SD"/>
    <x v="0"/>
    <m/>
    <m/>
    <m/>
    <x v="0"/>
    <x v="0"/>
    <x v="33"/>
    <m/>
    <m/>
    <m/>
    <m/>
    <m/>
    <x v="0"/>
    <x v="0"/>
    <x v="0"/>
    <m/>
    <m/>
    <m/>
    <x v="0"/>
    <s v="N"/>
    <m/>
  </r>
  <r>
    <n v="10049"/>
    <m/>
    <s v="Gulli"/>
    <x v="42"/>
    <s v="Gulli"/>
    <s v="SD"/>
    <x v="0"/>
    <m/>
    <m/>
    <m/>
    <x v="0"/>
    <x v="0"/>
    <x v="34"/>
    <m/>
    <m/>
    <m/>
    <m/>
    <m/>
    <x v="0"/>
    <x v="0"/>
    <x v="0"/>
    <m/>
    <m/>
    <m/>
    <x v="0"/>
    <s v="N"/>
    <m/>
  </r>
  <r>
    <n v="10050"/>
    <m/>
    <s v="Headbangers"/>
    <x v="43"/>
    <s v="Headbangers"/>
    <s v="SD"/>
    <x v="0"/>
    <m/>
    <m/>
    <m/>
    <x v="0"/>
    <x v="0"/>
    <x v="35"/>
    <m/>
    <m/>
    <m/>
    <m/>
    <m/>
    <x v="0"/>
    <x v="0"/>
    <x v="0"/>
    <m/>
    <m/>
    <m/>
    <x v="0"/>
    <s v="N"/>
    <m/>
  </r>
  <r>
    <n v="10051"/>
    <m/>
    <s v="Hip Hop"/>
    <x v="44"/>
    <s v="Hip Hop"/>
    <s v="SD"/>
    <x v="0"/>
    <m/>
    <m/>
    <m/>
    <x v="0"/>
    <x v="0"/>
    <x v="36"/>
    <m/>
    <m/>
    <m/>
    <m/>
    <m/>
    <x v="0"/>
    <x v="0"/>
    <x v="0"/>
    <m/>
    <m/>
    <m/>
    <x v="0"/>
    <s v="N"/>
    <m/>
  </r>
  <r>
    <n v="10052"/>
    <m/>
    <s v="Hit FM"/>
    <x v="45"/>
    <s v="Hit FM"/>
    <s v="SD"/>
    <x v="0"/>
    <m/>
    <m/>
    <m/>
    <x v="0"/>
    <x v="0"/>
    <x v="37"/>
    <m/>
    <m/>
    <m/>
    <m/>
    <m/>
    <x v="0"/>
    <x v="0"/>
    <x v="0"/>
    <m/>
    <m/>
    <m/>
    <x v="0"/>
    <s v="N"/>
    <m/>
  </r>
  <r>
    <n v="10053"/>
    <m/>
    <s v="Hot Country"/>
    <x v="46"/>
    <s v="Hot Country"/>
    <s v="SD"/>
    <x v="0"/>
    <m/>
    <m/>
    <m/>
    <x v="0"/>
    <x v="0"/>
    <x v="38"/>
    <m/>
    <m/>
    <m/>
    <m/>
    <m/>
    <x v="0"/>
    <x v="0"/>
    <x v="0"/>
    <m/>
    <m/>
    <m/>
    <x v="0"/>
    <s v="N"/>
    <m/>
  </r>
  <r>
    <n v="10054"/>
    <m/>
    <s v="ID"/>
    <x v="47"/>
    <s v="ID"/>
    <s v="SD"/>
    <x v="0"/>
    <m/>
    <m/>
    <m/>
    <x v="0"/>
    <x v="0"/>
    <x v="39"/>
    <m/>
    <m/>
    <m/>
    <m/>
    <m/>
    <x v="0"/>
    <x v="0"/>
    <x v="0"/>
    <m/>
    <m/>
    <m/>
    <x v="0"/>
    <s v="N"/>
    <m/>
  </r>
  <r>
    <n v="10055"/>
    <m/>
    <s v="Indie Classics"/>
    <x v="48"/>
    <s v="Indie Classics"/>
    <s v="SD"/>
    <x v="0"/>
    <m/>
    <m/>
    <m/>
    <x v="0"/>
    <x v="0"/>
    <x v="40"/>
    <m/>
    <m/>
    <m/>
    <m/>
    <m/>
    <x v="0"/>
    <x v="0"/>
    <x v="0"/>
    <m/>
    <m/>
    <m/>
    <x v="0"/>
    <s v="N"/>
    <m/>
  </r>
  <r>
    <n v="10056"/>
    <m/>
    <s v="Jazz Classics"/>
    <x v="49"/>
    <s v="Jazz Classics"/>
    <s v="SD"/>
    <x v="0"/>
    <m/>
    <m/>
    <m/>
    <x v="0"/>
    <x v="0"/>
    <x v="41"/>
    <m/>
    <m/>
    <m/>
    <m/>
    <m/>
    <x v="0"/>
    <x v="0"/>
    <x v="0"/>
    <m/>
    <m/>
    <m/>
    <x v="0"/>
    <s v="N"/>
    <m/>
  </r>
  <r>
    <n v="10057"/>
    <m/>
    <s v="Jim Jam"/>
    <x v="50"/>
    <s v="Jim Jam"/>
    <s v="SD"/>
    <x v="0"/>
    <m/>
    <m/>
    <m/>
    <x v="0"/>
    <x v="0"/>
    <x v="42"/>
    <m/>
    <m/>
    <m/>
    <m/>
    <m/>
    <x v="0"/>
    <x v="0"/>
    <x v="0"/>
    <m/>
    <m/>
    <m/>
    <x v="0"/>
    <s v="N"/>
    <m/>
  </r>
  <r>
    <n v="10060"/>
    <m/>
    <s v="LCI HD"/>
    <x v="51"/>
    <s v="LCI HD"/>
    <s v="HD"/>
    <x v="0"/>
    <m/>
    <m/>
    <m/>
    <x v="0"/>
    <x v="0"/>
    <x v="43"/>
    <m/>
    <m/>
    <m/>
    <m/>
    <m/>
    <x v="0"/>
    <x v="0"/>
    <x v="0"/>
    <m/>
    <m/>
    <m/>
    <x v="0"/>
    <s v="N"/>
    <m/>
  </r>
  <r>
    <n v="10061"/>
    <m/>
    <s v="Mezzo TV"/>
    <x v="52"/>
    <s v="Mezzo TV"/>
    <s v="SD"/>
    <x v="0"/>
    <m/>
    <m/>
    <m/>
    <x v="0"/>
    <x v="0"/>
    <x v="44"/>
    <m/>
    <m/>
    <m/>
    <m/>
    <m/>
    <x v="0"/>
    <x v="0"/>
    <x v="0"/>
    <m/>
    <m/>
    <m/>
    <x v="0"/>
    <s v="N"/>
    <m/>
  </r>
  <r>
    <n v="10062"/>
    <m/>
    <s v="MTV Belgique"/>
    <x v="53"/>
    <s v="MTV Belgique"/>
    <s v="SD"/>
    <x v="0"/>
    <m/>
    <m/>
    <m/>
    <x v="0"/>
    <x v="0"/>
    <x v="45"/>
    <m/>
    <m/>
    <m/>
    <m/>
    <m/>
    <x v="0"/>
    <x v="0"/>
    <x v="0"/>
    <m/>
    <m/>
    <m/>
    <x v="0"/>
    <s v="N"/>
    <m/>
  </r>
  <r>
    <n v="10063"/>
    <m/>
    <s v="National Geographic Channel HD"/>
    <x v="54"/>
    <s v="National Geographic Channel HD"/>
    <s v="HD"/>
    <x v="0"/>
    <m/>
    <m/>
    <m/>
    <x v="0"/>
    <x v="6"/>
    <x v="46"/>
    <m/>
    <m/>
    <m/>
    <m/>
    <m/>
    <x v="0"/>
    <x v="0"/>
    <x v="0"/>
    <m/>
    <m/>
    <m/>
    <x v="0"/>
    <s v="N"/>
    <m/>
  </r>
  <r>
    <n v="10064"/>
    <m/>
    <s v="Nick Music"/>
    <x v="55"/>
    <s v="Nick Music"/>
    <s v="NAP"/>
    <x v="0"/>
    <m/>
    <m/>
    <m/>
    <x v="0"/>
    <x v="0"/>
    <x v="47"/>
    <m/>
    <m/>
    <m/>
    <m/>
    <m/>
    <x v="0"/>
    <x v="0"/>
    <x v="0"/>
    <m/>
    <m/>
    <m/>
    <x v="0"/>
    <s v="N"/>
    <m/>
  </r>
  <r>
    <n v="10065"/>
    <m/>
    <s v="Nickelodeon Belgique"/>
    <x v="56"/>
    <s v="Nickelodeon Belgique"/>
    <s v="SD"/>
    <x v="0"/>
    <m/>
    <m/>
    <m/>
    <x v="0"/>
    <x v="0"/>
    <x v="48"/>
    <m/>
    <m/>
    <m/>
    <m/>
    <m/>
    <x v="0"/>
    <x v="0"/>
    <x v="0"/>
    <m/>
    <m/>
    <m/>
    <x v="0"/>
    <s v="N"/>
    <m/>
  </r>
  <r>
    <n v="10066"/>
    <m/>
    <s v="NPO 3FM"/>
    <x v="57"/>
    <s v="NPO 3FM"/>
    <s v="NAP"/>
    <x v="0"/>
    <m/>
    <m/>
    <m/>
    <x v="0"/>
    <x v="7"/>
    <x v="49"/>
    <m/>
    <m/>
    <m/>
    <m/>
    <m/>
    <x v="0"/>
    <x v="0"/>
    <x v="0"/>
    <m/>
    <m/>
    <m/>
    <x v="0"/>
    <s v="N"/>
    <m/>
  </r>
  <r>
    <n v="10067"/>
    <m/>
    <s v="NPO Radio 1"/>
    <x v="58"/>
    <s v="NPO Radio 1"/>
    <s v="NAP"/>
    <x v="0"/>
    <m/>
    <m/>
    <m/>
    <x v="0"/>
    <x v="7"/>
    <x v="50"/>
    <m/>
    <m/>
    <m/>
    <m/>
    <m/>
    <x v="0"/>
    <x v="0"/>
    <x v="0"/>
    <m/>
    <m/>
    <m/>
    <x v="0"/>
    <s v="N"/>
    <m/>
  </r>
  <r>
    <n v="10068"/>
    <m/>
    <s v="NPO Radio 2"/>
    <x v="59"/>
    <s v="NPO Radio 2"/>
    <s v="NAP"/>
    <x v="0"/>
    <m/>
    <m/>
    <m/>
    <x v="0"/>
    <x v="7"/>
    <x v="51"/>
    <m/>
    <m/>
    <m/>
    <m/>
    <m/>
    <x v="0"/>
    <x v="0"/>
    <x v="0"/>
    <m/>
    <m/>
    <m/>
    <x v="0"/>
    <s v="N"/>
    <m/>
  </r>
  <r>
    <n v="10069"/>
    <m/>
    <s v="NPO Radio 4"/>
    <x v="60"/>
    <s v="NPO Radio 4"/>
    <s v="NAP"/>
    <x v="0"/>
    <m/>
    <m/>
    <m/>
    <x v="0"/>
    <x v="7"/>
    <x v="52"/>
    <m/>
    <m/>
    <m/>
    <m/>
    <m/>
    <x v="0"/>
    <x v="0"/>
    <x v="0"/>
    <m/>
    <m/>
    <m/>
    <x v="0"/>
    <s v="N"/>
    <m/>
  </r>
  <r>
    <n v="10070"/>
    <m/>
    <s v="n-tv"/>
    <x v="61"/>
    <s v="n-tv"/>
    <s v="SD"/>
    <x v="0"/>
    <m/>
    <m/>
    <m/>
    <x v="0"/>
    <x v="0"/>
    <x v="53"/>
    <m/>
    <m/>
    <m/>
    <m/>
    <m/>
    <x v="0"/>
    <x v="0"/>
    <x v="0"/>
    <m/>
    <m/>
    <m/>
    <x v="0"/>
    <s v="N"/>
    <m/>
  </r>
  <r>
    <n v="10071"/>
    <m/>
    <s v="OUTtv"/>
    <x v="62"/>
    <s v="OUTtv"/>
    <s v="SD"/>
    <x v="0"/>
    <m/>
    <m/>
    <m/>
    <x v="0"/>
    <x v="0"/>
    <x v="54"/>
    <m/>
    <m/>
    <m/>
    <m/>
    <m/>
    <x v="0"/>
    <x v="0"/>
    <x v="0"/>
    <m/>
    <m/>
    <m/>
    <x v="0"/>
    <s v="N"/>
    <m/>
  </r>
  <r>
    <n v="10072"/>
    <m/>
    <s v="Penthouse HD"/>
    <x v="63"/>
    <s v="Penthouse HD"/>
    <s v="HD"/>
    <x v="0"/>
    <m/>
    <m/>
    <m/>
    <x v="0"/>
    <x v="8"/>
    <x v="55"/>
    <m/>
    <m/>
    <m/>
    <s v="adult"/>
    <s v="Adult Entertainment"/>
    <x v="0"/>
    <x v="0"/>
    <x v="0"/>
    <m/>
    <m/>
    <m/>
    <x v="0"/>
    <s v="N"/>
    <m/>
  </r>
  <r>
    <n v="10073"/>
    <m/>
    <s v="Penthouse HD2"/>
    <x v="64"/>
    <s v="Penthouse HD2"/>
    <s v="HD"/>
    <x v="0"/>
    <m/>
    <m/>
    <m/>
    <x v="0"/>
    <x v="8"/>
    <x v="56"/>
    <m/>
    <m/>
    <m/>
    <s v="adult"/>
    <s v="Adult Entertainment"/>
    <x v="0"/>
    <x v="0"/>
    <x v="0"/>
    <m/>
    <m/>
    <m/>
    <x v="0"/>
    <s v="N"/>
    <m/>
  </r>
  <r>
    <n v="10074"/>
    <m/>
    <s v="Play More Black HD"/>
    <x v="65"/>
    <s v="Play More Black HD"/>
    <s v="HD"/>
    <x v="0"/>
    <m/>
    <m/>
    <m/>
    <x v="0"/>
    <x v="0"/>
    <x v="57"/>
    <m/>
    <m/>
    <m/>
    <m/>
    <m/>
    <x v="0"/>
    <x v="0"/>
    <x v="0"/>
    <m/>
    <m/>
    <m/>
    <x v="0"/>
    <s v="N"/>
    <m/>
  </r>
  <r>
    <n v="10075"/>
    <m/>
    <s v="Play More Cinema HD"/>
    <x v="66"/>
    <s v="Play More Cinema HD"/>
    <s v="HD"/>
    <x v="0"/>
    <m/>
    <m/>
    <m/>
    <x v="0"/>
    <x v="0"/>
    <x v="58"/>
    <m/>
    <m/>
    <m/>
    <m/>
    <m/>
    <x v="0"/>
    <x v="0"/>
    <x v="0"/>
    <m/>
    <m/>
    <m/>
    <x v="0"/>
    <s v="N"/>
    <m/>
  </r>
  <r>
    <n v="10076"/>
    <m/>
    <s v="Play More Kicks HD"/>
    <x v="67"/>
    <s v="Play More Kicks HD"/>
    <s v="HD"/>
    <x v="0"/>
    <m/>
    <m/>
    <m/>
    <x v="0"/>
    <x v="0"/>
    <x v="59"/>
    <m/>
    <m/>
    <m/>
    <m/>
    <m/>
    <x v="0"/>
    <x v="0"/>
    <x v="0"/>
    <m/>
    <m/>
    <m/>
    <x v="0"/>
    <s v="N"/>
    <m/>
  </r>
  <r>
    <n v="10077"/>
    <m/>
    <s v="Play More Relax HD"/>
    <x v="68"/>
    <s v="Play More Relax HD"/>
    <s v="HD"/>
    <x v="0"/>
    <m/>
    <m/>
    <m/>
    <x v="0"/>
    <x v="0"/>
    <x v="60"/>
    <m/>
    <m/>
    <m/>
    <m/>
    <m/>
    <x v="0"/>
    <x v="0"/>
    <x v="0"/>
    <m/>
    <m/>
    <m/>
    <x v="0"/>
    <s v="N"/>
    <m/>
  </r>
  <r>
    <n v="10078"/>
    <m/>
    <s v="Play More Select HD"/>
    <x v="69"/>
    <s v="Play More Select HD"/>
    <s v="HD"/>
    <x v="0"/>
    <m/>
    <m/>
    <m/>
    <x v="0"/>
    <x v="0"/>
    <x v="61"/>
    <m/>
    <m/>
    <m/>
    <m/>
    <m/>
    <x v="0"/>
    <x v="0"/>
    <x v="0"/>
    <m/>
    <m/>
    <m/>
    <x v="0"/>
    <s v="N"/>
    <m/>
  </r>
  <r>
    <n v="10079"/>
    <m/>
    <s v="Play More Series HD"/>
    <x v="70"/>
    <s v="Play More Series HD"/>
    <s v="HD"/>
    <x v="0"/>
    <m/>
    <m/>
    <m/>
    <x v="0"/>
    <x v="0"/>
    <x v="62"/>
    <m/>
    <m/>
    <m/>
    <m/>
    <m/>
    <x v="0"/>
    <x v="0"/>
    <x v="0"/>
    <m/>
    <m/>
    <m/>
    <x v="0"/>
    <s v="N"/>
    <m/>
  </r>
  <r>
    <n v="10080"/>
    <m/>
    <s v="Play Sports 1 HD"/>
    <x v="71"/>
    <s v="Play Sports 1 HD"/>
    <s v="HD"/>
    <x v="0"/>
    <m/>
    <m/>
    <m/>
    <x v="0"/>
    <x v="0"/>
    <x v="63"/>
    <m/>
    <m/>
    <m/>
    <m/>
    <m/>
    <x v="0"/>
    <x v="0"/>
    <x v="0"/>
    <m/>
    <m/>
    <m/>
    <x v="0"/>
    <s v="N"/>
    <m/>
  </r>
  <r>
    <n v="10081"/>
    <m/>
    <s v="Play Sports 2 HD"/>
    <x v="72"/>
    <s v="Play Sports 2 HD"/>
    <s v="HD"/>
    <x v="0"/>
    <m/>
    <m/>
    <m/>
    <x v="0"/>
    <x v="0"/>
    <x v="64"/>
    <m/>
    <m/>
    <m/>
    <m/>
    <m/>
    <x v="0"/>
    <x v="0"/>
    <x v="0"/>
    <m/>
    <m/>
    <m/>
    <x v="0"/>
    <s v="N"/>
    <m/>
  </r>
  <r>
    <n v="10082"/>
    <m/>
    <s v="Play Sports 3 HD"/>
    <x v="73"/>
    <s v="Play Sports 3 HD"/>
    <s v="HD"/>
    <x v="0"/>
    <m/>
    <m/>
    <m/>
    <x v="0"/>
    <x v="0"/>
    <x v="65"/>
    <m/>
    <m/>
    <m/>
    <m/>
    <m/>
    <x v="0"/>
    <x v="0"/>
    <x v="0"/>
    <m/>
    <m/>
    <m/>
    <x v="0"/>
    <s v="N"/>
    <m/>
  </r>
  <r>
    <n v="10083"/>
    <m/>
    <s v="Play Sports 4 HD"/>
    <x v="74"/>
    <s v="Play Sports 4 HD"/>
    <s v="HD"/>
    <x v="0"/>
    <m/>
    <m/>
    <m/>
    <x v="0"/>
    <x v="0"/>
    <x v="66"/>
    <m/>
    <m/>
    <m/>
    <m/>
    <m/>
    <x v="0"/>
    <x v="0"/>
    <x v="0"/>
    <m/>
    <m/>
    <m/>
    <x v="0"/>
    <s v="N"/>
    <m/>
  </r>
  <r>
    <n v="10084"/>
    <m/>
    <s v="Play Sports 5 HD"/>
    <x v="75"/>
    <s v="Play Sports 5 HD"/>
    <s v="HD"/>
    <x v="0"/>
    <m/>
    <m/>
    <m/>
    <x v="0"/>
    <x v="0"/>
    <x v="67"/>
    <m/>
    <m/>
    <m/>
    <m/>
    <m/>
    <x v="0"/>
    <x v="0"/>
    <x v="0"/>
    <m/>
    <m/>
    <m/>
    <x v="0"/>
    <s v="N"/>
    <m/>
  </r>
  <r>
    <n v="10085"/>
    <m/>
    <s v="Play Sports 6 HD"/>
    <x v="76"/>
    <s v="Play Sports 6 HD"/>
    <s v="HD"/>
    <x v="0"/>
    <m/>
    <m/>
    <m/>
    <x v="0"/>
    <x v="0"/>
    <x v="68"/>
    <m/>
    <m/>
    <m/>
    <m/>
    <m/>
    <x v="0"/>
    <x v="0"/>
    <x v="0"/>
    <m/>
    <m/>
    <m/>
    <x v="0"/>
    <s v="N"/>
    <m/>
  </r>
  <r>
    <n v="10086"/>
    <m/>
    <s v="Play Sports 7 HD"/>
    <x v="77"/>
    <s v="Play Sports 7 HD"/>
    <s v="HD"/>
    <x v="0"/>
    <m/>
    <m/>
    <m/>
    <x v="0"/>
    <x v="0"/>
    <x v="69"/>
    <m/>
    <m/>
    <m/>
    <m/>
    <m/>
    <x v="0"/>
    <x v="0"/>
    <x v="0"/>
    <m/>
    <m/>
    <m/>
    <x v="0"/>
    <s v="N"/>
    <m/>
  </r>
  <r>
    <n v="10087"/>
    <m/>
    <s v="Play Sports 8 HD"/>
    <x v="78"/>
    <s v="Play Sports 8 HD"/>
    <s v="HD"/>
    <x v="0"/>
    <m/>
    <m/>
    <m/>
    <x v="0"/>
    <x v="0"/>
    <x v="70"/>
    <m/>
    <m/>
    <m/>
    <m/>
    <m/>
    <x v="0"/>
    <x v="0"/>
    <x v="0"/>
    <m/>
    <m/>
    <m/>
    <x v="0"/>
    <s v="N"/>
    <m/>
  </r>
  <r>
    <n v="10088"/>
    <m/>
    <s v="Play Sports Golf"/>
    <x v="79"/>
    <s v="Play Sports Golf"/>
    <s v="SD"/>
    <x v="0"/>
    <m/>
    <m/>
    <m/>
    <x v="0"/>
    <x v="0"/>
    <x v="71"/>
    <m/>
    <m/>
    <m/>
    <m/>
    <m/>
    <x v="0"/>
    <x v="0"/>
    <x v="0"/>
    <m/>
    <m/>
    <m/>
    <x v="0"/>
    <s v="N"/>
    <m/>
  </r>
  <r>
    <n v="10089"/>
    <m/>
    <s v="Play Sports Info"/>
    <x v="80"/>
    <s v="Play Sports Info"/>
    <s v="SD"/>
    <x v="0"/>
    <m/>
    <m/>
    <m/>
    <x v="0"/>
    <x v="0"/>
    <x v="72"/>
    <m/>
    <m/>
    <m/>
    <m/>
    <m/>
    <x v="0"/>
    <x v="0"/>
    <x v="0"/>
    <m/>
    <m/>
    <m/>
    <x v="0"/>
    <s v="N"/>
    <m/>
  </r>
  <r>
    <n v="10090"/>
    <m/>
    <s v="Play Sports infokanaal"/>
    <x v="81"/>
    <s v="Play Sports infokanaal"/>
    <s v="SD"/>
    <x v="0"/>
    <m/>
    <m/>
    <m/>
    <x v="0"/>
    <x v="0"/>
    <x v="73"/>
    <m/>
    <m/>
    <m/>
    <m/>
    <m/>
    <x v="0"/>
    <x v="0"/>
    <x v="0"/>
    <m/>
    <m/>
    <m/>
    <x v="0"/>
    <s v="N"/>
    <m/>
  </r>
  <r>
    <n v="10091"/>
    <m/>
    <s v="Play time HD"/>
    <x v="82"/>
    <s v="Play time HD"/>
    <s v="HD"/>
    <x v="0"/>
    <m/>
    <m/>
    <m/>
    <x v="0"/>
    <x v="0"/>
    <x v="74"/>
    <m/>
    <m/>
    <m/>
    <m/>
    <m/>
    <x v="0"/>
    <x v="0"/>
    <x v="0"/>
    <m/>
    <m/>
    <m/>
    <x v="0"/>
    <s v="N"/>
    <m/>
  </r>
  <r>
    <n v="10092"/>
    <m/>
    <s v="Play time-kanaal"/>
    <x v="83"/>
    <s v="Play time-kanaal"/>
    <s v="SD"/>
    <x v="0"/>
    <m/>
    <m/>
    <m/>
    <x v="0"/>
    <x v="0"/>
    <x v="75"/>
    <m/>
    <m/>
    <m/>
    <m/>
    <m/>
    <x v="0"/>
    <x v="0"/>
    <x v="0"/>
    <m/>
    <m/>
    <m/>
    <x v="0"/>
    <s v="N"/>
    <m/>
  </r>
  <r>
    <n v="10093"/>
    <m/>
    <s v="Playboy TV"/>
    <x v="84"/>
    <s v="Playboy TV"/>
    <s v="SD"/>
    <x v="0"/>
    <m/>
    <m/>
    <m/>
    <x v="0"/>
    <x v="0"/>
    <x v="76"/>
    <m/>
    <m/>
    <m/>
    <m/>
    <m/>
    <x v="0"/>
    <x v="0"/>
    <x v="0"/>
    <m/>
    <m/>
    <m/>
    <x v="0"/>
    <s v="N"/>
    <m/>
  </r>
  <r>
    <n v="10094"/>
    <m/>
    <s v="Qmusic Radio"/>
    <x v="85"/>
    <s v="Qmusic Radio"/>
    <s v="SD"/>
    <x v="0"/>
    <m/>
    <m/>
    <m/>
    <x v="0"/>
    <x v="0"/>
    <x v="77"/>
    <m/>
    <m/>
    <m/>
    <m/>
    <m/>
    <x v="0"/>
    <x v="0"/>
    <x v="0"/>
    <m/>
    <m/>
    <m/>
    <x v="0"/>
    <s v="N"/>
    <m/>
  </r>
  <r>
    <n v="10095"/>
    <m/>
    <s v="Radio France Internationale"/>
    <x v="86"/>
    <s v="Radio France Internationale"/>
    <s v="NAP"/>
    <x v="0"/>
    <m/>
    <m/>
    <m/>
    <x v="0"/>
    <x v="0"/>
    <x v="78"/>
    <m/>
    <m/>
    <m/>
    <m/>
    <m/>
    <x v="0"/>
    <x v="0"/>
    <x v="0"/>
    <m/>
    <m/>
    <m/>
    <x v="0"/>
    <s v="N"/>
    <m/>
  </r>
  <r>
    <n v="10096"/>
    <m/>
    <s v="Radio Judaica"/>
    <x v="87"/>
    <s v="Radio Judaica"/>
    <s v="NAP"/>
    <x v="0"/>
    <m/>
    <m/>
    <m/>
    <x v="0"/>
    <x v="0"/>
    <x v="79"/>
    <m/>
    <m/>
    <m/>
    <m/>
    <m/>
    <x v="0"/>
    <x v="0"/>
    <x v="0"/>
    <m/>
    <m/>
    <m/>
    <x v="0"/>
    <s v="N"/>
    <m/>
  </r>
  <r>
    <n v="10097"/>
    <m/>
    <s v="Radio Maria"/>
    <x v="88"/>
    <s v="Radio Maria"/>
    <s v="NAP"/>
    <x v="0"/>
    <m/>
    <m/>
    <m/>
    <x v="0"/>
    <x v="0"/>
    <x v="80"/>
    <m/>
    <m/>
    <m/>
    <m/>
    <m/>
    <x v="0"/>
    <x v="0"/>
    <x v="0"/>
    <m/>
    <m/>
    <m/>
    <x v="0"/>
    <s v="N"/>
    <m/>
  </r>
  <r>
    <n v="10098"/>
    <m/>
    <s v="Reggae Vibra"/>
    <x v="89"/>
    <s v="Reggae Vibra"/>
    <s v="NAP"/>
    <x v="0"/>
    <m/>
    <m/>
    <m/>
    <x v="0"/>
    <x v="0"/>
    <x v="81"/>
    <m/>
    <m/>
    <m/>
    <m/>
    <m/>
    <x v="0"/>
    <x v="0"/>
    <x v="0"/>
    <m/>
    <m/>
    <m/>
    <x v="0"/>
    <s v="N"/>
    <m/>
  </r>
  <r>
    <n v="10099"/>
    <m/>
    <s v="Revival"/>
    <x v="90"/>
    <s v="Revival"/>
    <s v="SD"/>
    <x v="0"/>
    <m/>
    <m/>
    <m/>
    <x v="0"/>
    <x v="0"/>
    <x v="82"/>
    <m/>
    <m/>
    <m/>
    <m/>
    <m/>
    <x v="0"/>
    <x v="0"/>
    <x v="0"/>
    <m/>
    <m/>
    <m/>
    <x v="0"/>
    <s v="N"/>
    <m/>
  </r>
  <r>
    <n v="10100"/>
    <m/>
    <s v="R'n'B &amp; Soul"/>
    <x v="91"/>
    <s v="R'n'B &amp; Soul"/>
    <s v="SD"/>
    <x v="0"/>
    <m/>
    <m/>
    <m/>
    <x v="0"/>
    <x v="0"/>
    <x v="82"/>
    <m/>
    <m/>
    <m/>
    <m/>
    <m/>
    <x v="0"/>
    <x v="0"/>
    <x v="0"/>
    <m/>
    <m/>
    <m/>
    <x v="0"/>
    <s v="N"/>
    <m/>
  </r>
  <r>
    <n v="10101"/>
    <m/>
    <s v="Rock Alternative"/>
    <x v="92"/>
    <s v="Rock Alternative"/>
    <s v="SD"/>
    <x v="0"/>
    <m/>
    <m/>
    <m/>
    <x v="0"/>
    <x v="0"/>
    <x v="83"/>
    <m/>
    <m/>
    <m/>
    <m/>
    <m/>
    <x v="0"/>
    <x v="0"/>
    <x v="0"/>
    <m/>
    <m/>
    <m/>
    <x v="0"/>
    <s v="N"/>
    <m/>
  </r>
  <r>
    <n v="10102"/>
    <m/>
    <s v="Rock Anthems"/>
    <x v="93"/>
    <s v="Rock Anthems"/>
    <s v="SD"/>
    <x v="0"/>
    <m/>
    <m/>
    <m/>
    <x v="0"/>
    <x v="0"/>
    <x v="84"/>
    <m/>
    <m/>
    <m/>
    <m/>
    <m/>
    <x v="0"/>
    <x v="0"/>
    <x v="0"/>
    <m/>
    <m/>
    <m/>
    <x v="0"/>
    <s v="N"/>
    <m/>
  </r>
  <r>
    <n v="10103"/>
    <m/>
    <s v="Rock 'n Roll"/>
    <x v="94"/>
    <s v="Rock 'n Roll"/>
    <s v="SD"/>
    <x v="0"/>
    <m/>
    <m/>
    <m/>
    <x v="0"/>
    <x v="0"/>
    <x v="85"/>
    <m/>
    <m/>
    <m/>
    <m/>
    <m/>
    <x v="0"/>
    <x v="0"/>
    <x v="0"/>
    <m/>
    <m/>
    <m/>
    <x v="0"/>
    <s v="N"/>
    <m/>
  </r>
  <r>
    <n v="10104"/>
    <m/>
    <s v="RTPi Internacional Europa"/>
    <x v="95"/>
    <s v="RTPi Internacional Europa"/>
    <s v="SD"/>
    <x v="0"/>
    <m/>
    <m/>
    <m/>
    <x v="0"/>
    <x v="0"/>
    <x v="86"/>
    <m/>
    <m/>
    <m/>
    <m/>
    <m/>
    <x v="0"/>
    <x v="0"/>
    <x v="0"/>
    <m/>
    <m/>
    <m/>
    <x v="0"/>
    <s v="N"/>
    <m/>
  </r>
  <r>
    <n v="10105"/>
    <m/>
    <s v="RTV - Geel"/>
    <x v="96"/>
    <s v="RTV - Geel"/>
    <s v="SD"/>
    <x v="1"/>
    <m/>
    <m/>
    <m/>
    <x v="1"/>
    <x v="4"/>
    <x v="87"/>
    <s v="RTV - Geel"/>
    <s v="Must Carry"/>
    <s v="Must Carry"/>
    <s v="Local"/>
    <s v="Regional Channel - Flanders"/>
    <x v="0"/>
    <x v="1"/>
    <x v="2"/>
    <s v="Y"/>
    <m/>
    <m/>
    <x v="1"/>
    <s v="Y"/>
    <s v="RTV"/>
  </r>
  <r>
    <n v="10106"/>
    <m/>
    <s v="RTV - Herenthout"/>
    <x v="97"/>
    <s v="RTV - Herenthout"/>
    <s v="SD"/>
    <x v="1"/>
    <m/>
    <m/>
    <m/>
    <x v="1"/>
    <x v="4"/>
    <x v="88"/>
    <s v="RTV - Herenthout"/>
    <s v="Must Carry"/>
    <s v="Must Carry"/>
    <s v="Local"/>
    <s v="Regional Channel - Flanders"/>
    <x v="0"/>
    <x v="1"/>
    <x v="2"/>
    <s v="Y"/>
    <m/>
    <m/>
    <x v="1"/>
    <s v="Y"/>
    <s v="RTV"/>
  </r>
  <r>
    <n v="10107"/>
    <m/>
    <s v="RTV - Mechelen"/>
    <x v="98"/>
    <s v="RTV-MECHELEN"/>
    <s v="SD"/>
    <x v="1"/>
    <m/>
    <m/>
    <m/>
    <x v="1"/>
    <x v="4"/>
    <x v="89"/>
    <s v="RTV-MECHELEN"/>
    <s v="Must Carry"/>
    <s v="Must Carry"/>
    <s v="Local"/>
    <s v="Regional Channel - Flanders"/>
    <x v="0"/>
    <x v="1"/>
    <x v="2"/>
    <s v="Y"/>
    <m/>
    <m/>
    <x v="1"/>
    <s v="Y"/>
    <s v="RTV"/>
  </r>
  <r>
    <n v="10108"/>
    <m/>
    <s v="RTV - Turnhout"/>
    <x v="99"/>
    <s v="RTV - Turnhout"/>
    <s v="SD"/>
    <x v="1"/>
    <m/>
    <m/>
    <m/>
    <x v="1"/>
    <x v="4"/>
    <x v="90"/>
    <s v="RTV - Turnhout"/>
    <s v="Must Carry"/>
    <s v="Must Carry"/>
    <s v="Local"/>
    <s v="Regional Channel - Flanders"/>
    <x v="0"/>
    <x v="1"/>
    <x v="2"/>
    <s v="Y"/>
    <m/>
    <m/>
    <x v="1"/>
    <s v="Y"/>
    <s v="RTV"/>
  </r>
  <r>
    <n v="10109"/>
    <m/>
    <s v="Russia Today"/>
    <x v="100"/>
    <s v="Russia Today"/>
    <s v="SD"/>
    <x v="0"/>
    <m/>
    <m/>
    <m/>
    <x v="0"/>
    <x v="0"/>
    <x v="91"/>
    <m/>
    <m/>
    <m/>
    <m/>
    <m/>
    <x v="0"/>
    <x v="0"/>
    <x v="0"/>
    <m/>
    <m/>
    <m/>
    <x v="0"/>
    <s v="N"/>
    <m/>
  </r>
  <r>
    <n v="10110"/>
    <m/>
    <s v="Schlager"/>
    <x v="101"/>
    <s v="Schlager"/>
    <s v="SD"/>
    <x v="0"/>
    <m/>
    <m/>
    <m/>
    <x v="0"/>
    <x v="0"/>
    <x v="92"/>
    <m/>
    <m/>
    <m/>
    <m/>
    <m/>
    <x v="0"/>
    <x v="0"/>
    <x v="0"/>
    <m/>
    <m/>
    <m/>
    <x v="0"/>
    <s v="N"/>
    <m/>
  </r>
  <r>
    <n v="10111"/>
    <m/>
    <s v="Shorts TV HD"/>
    <x v="102"/>
    <s v="Shorts TV HD"/>
    <s v="HD"/>
    <x v="0"/>
    <m/>
    <m/>
    <m/>
    <x v="0"/>
    <x v="0"/>
    <x v="93"/>
    <m/>
    <m/>
    <m/>
    <m/>
    <m/>
    <x v="0"/>
    <x v="0"/>
    <x v="0"/>
    <m/>
    <m/>
    <m/>
    <x v="0"/>
    <s v="N"/>
    <m/>
  </r>
  <r>
    <n v="10112"/>
    <m/>
    <s v="Silk"/>
    <x v="103"/>
    <s v="Silk"/>
    <s v="SD"/>
    <x v="0"/>
    <m/>
    <m/>
    <m/>
    <x v="0"/>
    <x v="0"/>
    <x v="94"/>
    <m/>
    <m/>
    <m/>
    <m/>
    <m/>
    <x v="0"/>
    <x v="0"/>
    <x v="0"/>
    <m/>
    <m/>
    <m/>
    <x v="0"/>
    <s v="N"/>
    <m/>
  </r>
  <r>
    <n v="10113"/>
    <m/>
    <s v="Stories TV"/>
    <x v="104"/>
    <s v="Stories TV"/>
    <s v="SD"/>
    <x v="0"/>
    <m/>
    <m/>
    <m/>
    <x v="0"/>
    <x v="0"/>
    <x v="95"/>
    <m/>
    <m/>
    <m/>
    <m/>
    <m/>
    <x v="0"/>
    <x v="0"/>
    <x v="0"/>
    <m/>
    <m/>
    <m/>
    <x v="0"/>
    <s v="N"/>
    <m/>
  </r>
  <r>
    <n v="10114"/>
    <m/>
    <s v="Strictly 60's"/>
    <x v="105"/>
    <s v="Strictly 60's"/>
    <s v="SD"/>
    <x v="0"/>
    <m/>
    <m/>
    <m/>
    <x v="0"/>
    <x v="0"/>
    <x v="96"/>
    <m/>
    <m/>
    <m/>
    <m/>
    <m/>
    <x v="0"/>
    <x v="0"/>
    <x v="0"/>
    <m/>
    <m/>
    <m/>
    <x v="0"/>
    <s v="N"/>
    <m/>
  </r>
  <r>
    <n v="10115"/>
    <m/>
    <s v="Telenet demokanaal"/>
    <x v="106"/>
    <s v="Telenet demokanaal"/>
    <s v="SD"/>
    <x v="0"/>
    <m/>
    <m/>
    <m/>
    <x v="0"/>
    <x v="9"/>
    <x v="97"/>
    <m/>
    <m/>
    <m/>
    <m/>
    <m/>
    <x v="0"/>
    <x v="0"/>
    <x v="0"/>
    <m/>
    <m/>
    <m/>
    <x v="0"/>
    <s v="N"/>
    <m/>
  </r>
  <r>
    <n v="10116"/>
    <m/>
    <s v="The Alternative"/>
    <x v="107"/>
    <s v="The Alternative"/>
    <s v="SD"/>
    <x v="0"/>
    <m/>
    <m/>
    <m/>
    <x v="0"/>
    <x v="0"/>
    <x v="98"/>
    <m/>
    <m/>
    <m/>
    <m/>
    <m/>
    <x v="0"/>
    <x v="0"/>
    <x v="0"/>
    <m/>
    <m/>
    <m/>
    <x v="0"/>
    <s v="N"/>
    <m/>
  </r>
  <r>
    <n v="10117"/>
    <m/>
    <s v="The Israeli Network"/>
    <x v="108"/>
    <s v="The Israeli Network"/>
    <s v="SD"/>
    <x v="0"/>
    <m/>
    <m/>
    <m/>
    <x v="0"/>
    <x v="0"/>
    <x v="99"/>
    <m/>
    <m/>
    <m/>
    <m/>
    <m/>
    <x v="0"/>
    <x v="0"/>
    <x v="0"/>
    <m/>
    <m/>
    <m/>
    <x v="0"/>
    <s v="N"/>
    <m/>
  </r>
  <r>
    <n v="10118"/>
    <m/>
    <s v="TOPradio"/>
    <x v="109"/>
    <s v="TOPradio"/>
    <s v="SD"/>
    <x v="0"/>
    <m/>
    <m/>
    <m/>
    <x v="0"/>
    <x v="0"/>
    <x v="100"/>
    <m/>
    <m/>
    <m/>
    <m/>
    <m/>
    <x v="0"/>
    <x v="0"/>
    <x v="0"/>
    <m/>
    <m/>
    <m/>
    <x v="0"/>
    <s v="N"/>
    <m/>
  </r>
  <r>
    <n v="10119"/>
    <m/>
    <s v="Total Hits - UK"/>
    <x v="110"/>
    <s v="Total Hits - UK"/>
    <s v="SD"/>
    <x v="0"/>
    <m/>
    <m/>
    <m/>
    <x v="0"/>
    <x v="0"/>
    <x v="101"/>
    <m/>
    <m/>
    <m/>
    <m/>
    <m/>
    <x v="0"/>
    <x v="0"/>
    <x v="0"/>
    <m/>
    <m/>
    <m/>
    <x v="0"/>
    <s v="N"/>
    <m/>
  </r>
  <r>
    <n v="10120"/>
    <m/>
    <s v="Total Hits France"/>
    <x v="111"/>
    <s v="Total Hits France"/>
    <s v="SD"/>
    <x v="0"/>
    <m/>
    <m/>
    <m/>
    <x v="0"/>
    <x v="0"/>
    <x v="102"/>
    <m/>
    <m/>
    <m/>
    <m/>
    <m/>
    <x v="0"/>
    <x v="0"/>
    <x v="0"/>
    <m/>
    <m/>
    <m/>
    <x v="0"/>
    <s v="N"/>
    <m/>
  </r>
  <r>
    <n v="10121"/>
    <m/>
    <s v="Total Hits Germany"/>
    <x v="112"/>
    <s v="Total Hits Germany"/>
    <s v="SD"/>
    <x v="0"/>
    <m/>
    <m/>
    <m/>
    <x v="0"/>
    <x v="0"/>
    <x v="103"/>
    <m/>
    <m/>
    <m/>
    <m/>
    <m/>
    <x v="0"/>
    <x v="0"/>
    <x v="0"/>
    <m/>
    <m/>
    <m/>
    <x v="0"/>
    <s v="N"/>
    <m/>
  </r>
  <r>
    <n v="10122"/>
    <m/>
    <s v="Total Hits Italy"/>
    <x v="113"/>
    <s v="Total Hits Italy"/>
    <s v="SD"/>
    <x v="0"/>
    <m/>
    <m/>
    <m/>
    <x v="0"/>
    <x v="0"/>
    <x v="104"/>
    <m/>
    <m/>
    <m/>
    <m/>
    <m/>
    <x v="0"/>
    <x v="0"/>
    <x v="0"/>
    <m/>
    <m/>
    <m/>
    <x v="0"/>
    <s v="N"/>
    <m/>
  </r>
  <r>
    <n v="10123"/>
    <m/>
    <s v="Total Hits Nordic"/>
    <x v="114"/>
    <s v="Total Hits Nordic"/>
    <s v="SD"/>
    <x v="0"/>
    <m/>
    <m/>
    <m/>
    <x v="0"/>
    <x v="0"/>
    <x v="105"/>
    <m/>
    <m/>
    <m/>
    <m/>
    <m/>
    <x v="0"/>
    <x v="0"/>
    <x v="0"/>
    <m/>
    <m/>
    <m/>
    <x v="0"/>
    <s v="N"/>
    <m/>
  </r>
  <r>
    <n v="10124"/>
    <m/>
    <s v="Total Hits Spain"/>
    <x v="115"/>
    <s v="Total Hits Spain"/>
    <s v="SD"/>
    <x v="0"/>
    <m/>
    <m/>
    <m/>
    <x v="0"/>
    <x v="0"/>
    <x v="106"/>
    <m/>
    <m/>
    <m/>
    <m/>
    <m/>
    <x v="0"/>
    <x v="0"/>
    <x v="0"/>
    <m/>
    <m/>
    <m/>
    <x v="0"/>
    <s v="N"/>
    <m/>
  </r>
  <r>
    <n v="10125"/>
    <m/>
    <s v="TRT Türk"/>
    <x v="116"/>
    <s v="TRT Türk"/>
    <s v="SD"/>
    <x v="0"/>
    <m/>
    <m/>
    <m/>
    <x v="0"/>
    <x v="0"/>
    <x v="107"/>
    <m/>
    <m/>
    <m/>
    <m/>
    <m/>
    <x v="0"/>
    <x v="0"/>
    <x v="0"/>
    <m/>
    <m/>
    <m/>
    <x v="0"/>
    <s v="N"/>
    <m/>
  </r>
  <r>
    <n v="10126"/>
    <m/>
    <s v="Türk Muzigi"/>
    <x v="117"/>
    <s v="Türk Muzigi"/>
    <s v="SD"/>
    <x v="0"/>
    <m/>
    <m/>
    <m/>
    <x v="0"/>
    <x v="0"/>
    <x v="108"/>
    <m/>
    <m/>
    <m/>
    <m/>
    <m/>
    <x v="0"/>
    <x v="0"/>
    <x v="0"/>
    <m/>
    <m/>
    <m/>
    <x v="0"/>
    <s v="N"/>
    <m/>
  </r>
  <r>
    <n v="10128"/>
    <m/>
    <s v="TV Brussel - Brusselse rand"/>
    <x v="118"/>
    <s v="BRUZZ"/>
    <s v="SD"/>
    <x v="1"/>
    <m/>
    <m/>
    <m/>
    <x v="1"/>
    <x v="4"/>
    <x v="109"/>
    <s v="BRUZZ"/>
    <s v="Must Carry"/>
    <s v="Must Carry"/>
    <s v="Local"/>
    <s v="Regional Channel - Brussel"/>
    <x v="0"/>
    <x v="1"/>
    <x v="2"/>
    <s v="Y"/>
    <m/>
    <m/>
    <x v="1"/>
    <s v="N"/>
    <m/>
  </r>
  <r>
    <n v="10129"/>
    <m/>
    <s v="TV Oost - Dendermonde"/>
    <x v="119"/>
    <s v="TV Oost - Dendermonde"/>
    <s v="SD"/>
    <x v="1"/>
    <m/>
    <m/>
    <m/>
    <x v="1"/>
    <x v="4"/>
    <x v="110"/>
    <s v="TV Oost - Dendermonde"/>
    <s v="Must Carry"/>
    <s v="Must Carry"/>
    <s v="Local"/>
    <s v="Regional Channel - Flanders"/>
    <x v="0"/>
    <x v="1"/>
    <x v="2"/>
    <s v="Y"/>
    <m/>
    <m/>
    <x v="1"/>
    <s v="Y"/>
    <s v="TV OOST"/>
  </r>
  <r>
    <n v="10131"/>
    <m/>
    <s v="TV Oost - Sint-Niklaas"/>
    <x v="120"/>
    <s v="TV Oost - Sint-Niklaas"/>
    <s v="SD"/>
    <x v="1"/>
    <m/>
    <m/>
    <m/>
    <x v="1"/>
    <x v="4"/>
    <x v="111"/>
    <s v="TV Oost - Sint-Niklaas"/>
    <s v="Must Carry"/>
    <s v="Must Carry"/>
    <s v="Local"/>
    <s v="Regional Channel - Flanders"/>
    <x v="0"/>
    <x v="1"/>
    <x v="2"/>
    <s v="Y"/>
    <m/>
    <m/>
    <x v="1"/>
    <s v="Y"/>
    <s v="TV OOST"/>
  </r>
  <r>
    <n v="10133"/>
    <m/>
    <s v="TV Polonia"/>
    <x v="121"/>
    <s v="TV Polonia"/>
    <s v="SD"/>
    <x v="0"/>
    <m/>
    <m/>
    <m/>
    <x v="0"/>
    <x v="0"/>
    <x v="112"/>
    <m/>
    <m/>
    <m/>
    <m/>
    <m/>
    <x v="0"/>
    <x v="0"/>
    <x v="0"/>
    <m/>
    <m/>
    <m/>
    <x v="0"/>
    <s v="N"/>
    <m/>
  </r>
  <r>
    <n v="10134"/>
    <m/>
    <s v="TVE Internacional Europe"/>
    <x v="122"/>
    <s v="TVE Internacional Europe"/>
    <s v="SD"/>
    <x v="0"/>
    <m/>
    <m/>
    <m/>
    <x v="0"/>
    <x v="0"/>
    <x v="113"/>
    <m/>
    <m/>
    <m/>
    <m/>
    <m/>
    <x v="0"/>
    <x v="0"/>
    <x v="0"/>
    <m/>
    <m/>
    <m/>
    <x v="0"/>
    <s v="N"/>
    <m/>
  </r>
  <r>
    <n v="10135"/>
    <m/>
    <s v="Ultimate Urban"/>
    <x v="123"/>
    <s v="Ultimate Urban"/>
    <s v="SD"/>
    <x v="0"/>
    <m/>
    <m/>
    <m/>
    <x v="0"/>
    <x v="0"/>
    <x v="114"/>
    <m/>
    <m/>
    <m/>
    <m/>
    <m/>
    <x v="0"/>
    <x v="0"/>
    <x v="0"/>
    <m/>
    <m/>
    <m/>
    <x v="0"/>
    <s v="N"/>
    <m/>
  </r>
  <r>
    <n v="10137"/>
    <m/>
    <s v="VOO  Sport World 3"/>
    <x v="124"/>
    <s v="VOO  Sport World 3"/>
    <s v="SD"/>
    <x v="0"/>
    <m/>
    <m/>
    <m/>
    <x v="0"/>
    <x v="0"/>
    <x v="115"/>
    <m/>
    <m/>
    <m/>
    <m/>
    <m/>
    <x v="0"/>
    <x v="0"/>
    <x v="0"/>
    <m/>
    <m/>
    <m/>
    <x v="0"/>
    <s v="N"/>
    <m/>
  </r>
  <r>
    <n v="10138"/>
    <m/>
    <s v="VOO Sport 1 HD"/>
    <x v="125"/>
    <s v="VOO Sport 1 HD"/>
    <s v="HD"/>
    <x v="0"/>
    <m/>
    <m/>
    <m/>
    <x v="0"/>
    <x v="0"/>
    <x v="116"/>
    <m/>
    <m/>
    <m/>
    <m/>
    <m/>
    <x v="0"/>
    <x v="0"/>
    <x v="0"/>
    <m/>
    <m/>
    <m/>
    <x v="0"/>
    <s v="N"/>
    <m/>
  </r>
  <r>
    <n v="10139"/>
    <m/>
    <s v="VOO Sport 2"/>
    <x v="126"/>
    <s v="VOO Sport 2"/>
    <s v="SD"/>
    <x v="0"/>
    <m/>
    <m/>
    <m/>
    <x v="0"/>
    <x v="0"/>
    <x v="117"/>
    <m/>
    <m/>
    <m/>
    <m/>
    <m/>
    <x v="0"/>
    <x v="0"/>
    <x v="0"/>
    <m/>
    <m/>
    <m/>
    <x v="0"/>
    <s v="N"/>
    <m/>
  </r>
  <r>
    <n v="10140"/>
    <m/>
    <s v="VOO Sport 3"/>
    <x v="127"/>
    <s v="VOO Sport 3"/>
    <s v="SD"/>
    <x v="0"/>
    <m/>
    <m/>
    <m/>
    <x v="0"/>
    <x v="0"/>
    <x v="118"/>
    <m/>
    <m/>
    <m/>
    <m/>
    <m/>
    <x v="0"/>
    <x v="0"/>
    <x v="0"/>
    <m/>
    <m/>
    <m/>
    <x v="0"/>
    <s v="N"/>
    <m/>
  </r>
  <r>
    <n v="10141"/>
    <m/>
    <s v="VOO Sport 4"/>
    <x v="128"/>
    <s v="VOO Sport 4"/>
    <s v="SD"/>
    <x v="0"/>
    <m/>
    <m/>
    <m/>
    <x v="0"/>
    <x v="0"/>
    <x v="119"/>
    <m/>
    <m/>
    <m/>
    <m/>
    <m/>
    <x v="0"/>
    <x v="0"/>
    <x v="0"/>
    <m/>
    <m/>
    <m/>
    <x v="0"/>
    <s v="N"/>
    <m/>
  </r>
  <r>
    <n v="10142"/>
    <m/>
    <s v="VOO Sport 5"/>
    <x v="129"/>
    <s v="VOO Sport 5"/>
    <s v="SD"/>
    <x v="0"/>
    <m/>
    <m/>
    <m/>
    <x v="0"/>
    <x v="0"/>
    <x v="120"/>
    <m/>
    <m/>
    <m/>
    <m/>
    <m/>
    <x v="0"/>
    <x v="0"/>
    <x v="0"/>
    <m/>
    <m/>
    <m/>
    <x v="0"/>
    <s v="N"/>
    <m/>
  </r>
  <r>
    <n v="10143"/>
    <m/>
    <s v="VOO Sport World 1"/>
    <x v="130"/>
    <s v="VOO Sport World 1"/>
    <s v="SD"/>
    <x v="0"/>
    <m/>
    <m/>
    <m/>
    <x v="0"/>
    <x v="0"/>
    <x v="121"/>
    <m/>
    <m/>
    <m/>
    <m/>
    <m/>
    <x v="0"/>
    <x v="0"/>
    <x v="0"/>
    <m/>
    <m/>
    <m/>
    <x v="0"/>
    <s v="N"/>
    <m/>
  </r>
  <r>
    <n v="10144"/>
    <m/>
    <s v="VOO Sport World 1 HD"/>
    <x v="131"/>
    <s v="VOO Sport World 1 HD"/>
    <s v="HD"/>
    <x v="0"/>
    <m/>
    <m/>
    <m/>
    <x v="0"/>
    <x v="0"/>
    <x v="122"/>
    <m/>
    <m/>
    <m/>
    <m/>
    <m/>
    <x v="0"/>
    <x v="0"/>
    <x v="0"/>
    <m/>
    <m/>
    <m/>
    <x v="0"/>
    <s v="N"/>
    <m/>
  </r>
  <r>
    <n v="10145"/>
    <m/>
    <s v="VOO Sport World 2"/>
    <x v="132"/>
    <s v="VOO Sport World 2"/>
    <s v="SD"/>
    <x v="0"/>
    <m/>
    <m/>
    <m/>
    <x v="0"/>
    <x v="0"/>
    <x v="123"/>
    <m/>
    <m/>
    <m/>
    <m/>
    <m/>
    <x v="0"/>
    <x v="0"/>
    <x v="0"/>
    <m/>
    <m/>
    <m/>
    <x v="0"/>
    <s v="N"/>
    <m/>
  </r>
  <r>
    <n v="10147"/>
    <m/>
    <s v="VOO Sport World 3"/>
    <x v="133"/>
    <s v="VOO Sport World 3"/>
    <s v="SD"/>
    <x v="0"/>
    <m/>
    <m/>
    <m/>
    <x v="0"/>
    <x v="0"/>
    <x v="124"/>
    <m/>
    <m/>
    <m/>
    <m/>
    <m/>
    <x v="0"/>
    <x v="0"/>
    <x v="0"/>
    <m/>
    <m/>
    <m/>
    <x v="0"/>
    <s v="N"/>
    <m/>
  </r>
  <r>
    <n v="10148"/>
    <m/>
    <s v="VOX"/>
    <x v="134"/>
    <s v="VOX"/>
    <s v="SD"/>
    <x v="0"/>
    <m/>
    <m/>
    <m/>
    <x v="0"/>
    <x v="0"/>
    <x v="125"/>
    <m/>
    <m/>
    <m/>
    <m/>
    <m/>
    <x v="0"/>
    <x v="0"/>
    <x v="0"/>
    <m/>
    <m/>
    <m/>
    <x v="0"/>
    <s v="N"/>
    <m/>
  </r>
  <r>
    <n v="10149"/>
    <m/>
    <s v="VRTNWS"/>
    <x v="135"/>
    <s v="VRT NWS"/>
    <s v="SD"/>
    <x v="0"/>
    <m/>
    <m/>
    <m/>
    <x v="0"/>
    <x v="0"/>
    <x v="126"/>
    <m/>
    <m/>
    <m/>
    <m/>
    <m/>
    <x v="0"/>
    <x v="0"/>
    <x v="0"/>
    <m/>
    <m/>
    <m/>
    <x v="0"/>
    <s v="N"/>
    <m/>
  </r>
  <r>
    <n v="10150"/>
    <m/>
    <s v="WDR 2"/>
    <x v="136"/>
    <s v="WDR 2"/>
    <s v="SD"/>
    <x v="0"/>
    <m/>
    <m/>
    <m/>
    <x v="0"/>
    <x v="0"/>
    <x v="127"/>
    <m/>
    <m/>
    <m/>
    <m/>
    <m/>
    <x v="0"/>
    <x v="0"/>
    <x v="0"/>
    <m/>
    <m/>
    <m/>
    <x v="0"/>
    <s v="N"/>
    <m/>
  </r>
  <r>
    <n v="10151"/>
    <m/>
    <s v="WDR 3"/>
    <x v="137"/>
    <s v="WDR 3"/>
    <s v="SD"/>
    <x v="0"/>
    <m/>
    <m/>
    <m/>
    <x v="0"/>
    <x v="0"/>
    <x v="128"/>
    <m/>
    <m/>
    <m/>
    <m/>
    <m/>
    <x v="0"/>
    <x v="0"/>
    <x v="0"/>
    <m/>
    <m/>
    <m/>
    <x v="0"/>
    <s v="N"/>
    <m/>
  </r>
  <r>
    <n v="10152"/>
    <m/>
    <s v="WDR 4"/>
    <x v="138"/>
    <s v="WDR 4"/>
    <s v="SD"/>
    <x v="0"/>
    <m/>
    <m/>
    <m/>
    <x v="0"/>
    <x v="0"/>
    <x v="129"/>
    <m/>
    <m/>
    <m/>
    <m/>
    <m/>
    <x v="0"/>
    <x v="0"/>
    <x v="0"/>
    <m/>
    <m/>
    <m/>
    <x v="0"/>
    <s v="N"/>
    <m/>
  </r>
  <r>
    <n v="10153"/>
    <m/>
    <s v="WDR 5"/>
    <x v="139"/>
    <s v="WDR 5"/>
    <s v="SD"/>
    <x v="0"/>
    <m/>
    <m/>
    <m/>
    <x v="0"/>
    <x v="0"/>
    <x v="130"/>
    <m/>
    <m/>
    <m/>
    <m/>
    <m/>
    <x v="0"/>
    <x v="0"/>
    <x v="0"/>
    <m/>
    <m/>
    <m/>
    <x v="0"/>
    <s v="N"/>
    <m/>
  </r>
  <r>
    <n v="10154"/>
    <m/>
    <s v="World Carnival"/>
    <x v="140"/>
    <s v="World Carnival"/>
    <s v="SD"/>
    <x v="0"/>
    <m/>
    <m/>
    <m/>
    <x v="0"/>
    <x v="0"/>
    <x v="131"/>
    <m/>
    <m/>
    <m/>
    <m/>
    <m/>
    <x v="0"/>
    <x v="0"/>
    <x v="0"/>
    <m/>
    <m/>
    <m/>
    <x v="0"/>
    <s v="N"/>
    <m/>
  </r>
  <r>
    <n v="10155"/>
    <m/>
    <s v="WTV West-Vlaanderen"/>
    <x v="141"/>
    <s v="WTV West-Vlaanderen"/>
    <s v="SD"/>
    <x v="1"/>
    <m/>
    <m/>
    <m/>
    <x v="1"/>
    <x v="4"/>
    <x v="132"/>
    <s v="Regional Channel"/>
    <s v="Must Carry"/>
    <s v="Must Carry"/>
    <s v="Local"/>
    <s v="Regional Channel - Flanders"/>
    <x v="0"/>
    <x v="1"/>
    <x v="2"/>
    <s v="Y"/>
    <m/>
    <m/>
    <x v="1"/>
    <s v="Y"/>
    <s v="WTV"/>
  </r>
  <r>
    <n v="10156"/>
    <m/>
    <s v="WTV West-Vlaanderen - HD"/>
    <x v="142"/>
    <s v="WTV West-Vlaanderen - HD"/>
    <s v="HD"/>
    <x v="1"/>
    <m/>
    <m/>
    <m/>
    <x v="1"/>
    <x v="4"/>
    <x v="133"/>
    <s v="Regional Channel"/>
    <s v="Must Carry"/>
    <s v="Must Carry"/>
    <s v="Local"/>
    <s v="Regional Channel - Flanders"/>
    <x v="0"/>
    <x v="1"/>
    <x v="2"/>
    <s v="Y"/>
    <m/>
    <m/>
    <x v="1"/>
    <s v="Y"/>
    <s v="WTV"/>
  </r>
  <r>
    <n v="10157"/>
    <m/>
    <s v="Xite"/>
    <x v="143"/>
    <s v="Xite"/>
    <s v="SD"/>
    <x v="0"/>
    <m/>
    <m/>
    <m/>
    <x v="0"/>
    <x v="0"/>
    <x v="134"/>
    <m/>
    <m/>
    <m/>
    <m/>
    <m/>
    <x v="0"/>
    <x v="0"/>
    <x v="0"/>
    <m/>
    <m/>
    <m/>
    <x v="0"/>
    <s v="N"/>
    <m/>
  </r>
  <r>
    <n v="10158"/>
    <m/>
    <s v="X-Passion"/>
    <x v="144"/>
    <s v="X-Passion"/>
    <s v="SD"/>
    <x v="0"/>
    <m/>
    <m/>
    <m/>
    <x v="0"/>
    <x v="0"/>
    <x v="135"/>
    <m/>
    <m/>
    <m/>
    <m/>
    <m/>
    <x v="0"/>
    <x v="0"/>
    <x v="0"/>
    <m/>
    <m/>
    <m/>
    <x v="0"/>
    <s v="N"/>
    <m/>
  </r>
  <r>
    <n v="10160"/>
    <m/>
    <s v="Zen"/>
    <x v="145"/>
    <s v="Zen"/>
    <s v="SD"/>
    <x v="0"/>
    <m/>
    <m/>
    <m/>
    <x v="0"/>
    <x v="0"/>
    <x v="136"/>
    <m/>
    <m/>
    <m/>
    <m/>
    <m/>
    <x v="0"/>
    <x v="0"/>
    <x v="0"/>
    <m/>
    <m/>
    <m/>
    <x v="0"/>
    <s v="N"/>
    <m/>
  </r>
  <r>
    <n v="10161"/>
    <m/>
    <s v="BE1"/>
    <x v="146"/>
    <s v="BE1"/>
    <s v="SD"/>
    <x v="0"/>
    <m/>
    <m/>
    <m/>
    <x v="0"/>
    <x v="10"/>
    <x v="137"/>
    <m/>
    <m/>
    <m/>
    <m/>
    <m/>
    <x v="0"/>
    <x v="0"/>
    <x v="0"/>
    <m/>
    <m/>
    <m/>
    <x v="0"/>
    <s v="N"/>
    <m/>
  </r>
  <r>
    <n v="10162"/>
    <m/>
    <s v="Be Ciné"/>
    <x v="147"/>
    <s v="Be Ciné"/>
    <s v="SD"/>
    <x v="0"/>
    <m/>
    <m/>
    <m/>
    <x v="0"/>
    <x v="10"/>
    <x v="138"/>
    <m/>
    <m/>
    <m/>
    <m/>
    <m/>
    <x v="0"/>
    <x v="0"/>
    <x v="0"/>
    <m/>
    <m/>
    <m/>
    <x v="0"/>
    <s v="N"/>
    <m/>
  </r>
  <r>
    <n v="10163"/>
    <m/>
    <s v="Be Séries"/>
    <x v="148"/>
    <s v="Be Séries"/>
    <s v="SD"/>
    <x v="0"/>
    <m/>
    <m/>
    <m/>
    <x v="0"/>
    <x v="10"/>
    <x v="139"/>
    <m/>
    <m/>
    <m/>
    <m/>
    <m/>
    <x v="0"/>
    <x v="0"/>
    <x v="0"/>
    <m/>
    <m/>
    <m/>
    <x v="0"/>
    <s v="N"/>
    <m/>
  </r>
  <r>
    <n v="20001"/>
    <m/>
    <s v="Be 1  +1h HD"/>
    <x v="149"/>
    <s v="Be 1  +1h HD"/>
    <s v="HD"/>
    <x v="0"/>
    <m/>
    <m/>
    <m/>
    <x v="0"/>
    <x v="10"/>
    <x v="140"/>
    <m/>
    <m/>
    <m/>
    <m/>
    <m/>
    <x v="0"/>
    <x v="0"/>
    <x v="0"/>
    <m/>
    <m/>
    <m/>
    <x v="0"/>
    <s v="N"/>
    <m/>
  </r>
  <r>
    <n v="20002"/>
    <m/>
    <s v="13ème Rue HD"/>
    <x v="150"/>
    <s v="13ème Rue HD"/>
    <s v="HD"/>
    <x v="0"/>
    <m/>
    <m/>
    <m/>
    <x v="0"/>
    <x v="11"/>
    <x v="141"/>
    <m/>
    <m/>
    <m/>
    <m/>
    <m/>
    <x v="0"/>
    <x v="0"/>
    <x v="0"/>
    <m/>
    <m/>
    <m/>
    <x v="0"/>
    <s v="N"/>
    <m/>
  </r>
  <r>
    <n v="20005"/>
    <m/>
    <s v="Animaux HD"/>
    <x v="151"/>
    <s v="Animaux HD"/>
    <s v="HD"/>
    <x v="0"/>
    <m/>
    <m/>
    <m/>
    <x v="0"/>
    <x v="12"/>
    <x v="142"/>
    <m/>
    <s v="International"/>
    <m/>
    <s v="International"/>
    <m/>
    <x v="0"/>
    <x v="0"/>
    <x v="0"/>
    <m/>
    <m/>
    <m/>
    <x v="0"/>
    <s v="N"/>
    <m/>
  </r>
  <r>
    <n v="20006"/>
    <m/>
    <s v="Be 3D"/>
    <x v="152"/>
    <s v="Be 3D"/>
    <s v="SD"/>
    <x v="0"/>
    <m/>
    <m/>
    <m/>
    <x v="0"/>
    <x v="10"/>
    <x v="143"/>
    <m/>
    <m/>
    <m/>
    <m/>
    <m/>
    <x v="0"/>
    <x v="0"/>
    <x v="0"/>
    <m/>
    <m/>
    <m/>
    <x v="0"/>
    <s v="N"/>
    <m/>
  </r>
  <r>
    <n v="20007"/>
    <m/>
    <s v="BFM TV"/>
    <x v="153"/>
    <s v="BFM TV"/>
    <s v="SD"/>
    <x v="0"/>
    <m/>
    <m/>
    <m/>
    <x v="0"/>
    <x v="13"/>
    <x v="144"/>
    <m/>
    <m/>
    <m/>
    <m/>
    <m/>
    <x v="0"/>
    <x v="0"/>
    <x v="0"/>
    <m/>
    <m/>
    <m/>
    <x v="0"/>
    <s v="N"/>
    <m/>
  </r>
  <r>
    <n v="20008"/>
    <m/>
    <s v="Boing"/>
    <x v="154"/>
    <s v="Boing"/>
    <s v="SD"/>
    <x v="0"/>
    <m/>
    <m/>
    <m/>
    <x v="0"/>
    <x v="0"/>
    <x v="145"/>
    <m/>
    <m/>
    <m/>
    <m/>
    <m/>
    <x v="0"/>
    <x v="0"/>
    <x v="0"/>
    <m/>
    <m/>
    <m/>
    <x v="0"/>
    <s v="N"/>
    <m/>
  </r>
  <r>
    <n v="20009"/>
    <m/>
    <s v="C News"/>
    <x v="155"/>
    <s v="C News"/>
    <s v="SD"/>
    <x v="0"/>
    <m/>
    <m/>
    <m/>
    <x v="0"/>
    <x v="0"/>
    <x v="146"/>
    <m/>
    <m/>
    <m/>
    <m/>
    <m/>
    <x v="0"/>
    <x v="0"/>
    <x v="0"/>
    <m/>
    <m/>
    <m/>
    <x v="0"/>
    <s v="N"/>
    <m/>
  </r>
  <r>
    <n v="20010"/>
    <m/>
    <s v="Canal 24 Horas"/>
    <x v="156"/>
    <s v="Canal 24 Horas"/>
    <s v="SD"/>
    <x v="0"/>
    <m/>
    <m/>
    <m/>
    <x v="0"/>
    <x v="0"/>
    <x v="147"/>
    <m/>
    <m/>
    <m/>
    <m/>
    <m/>
    <x v="0"/>
    <x v="0"/>
    <x v="0"/>
    <m/>
    <m/>
    <m/>
    <x v="0"/>
    <s v="N"/>
    <m/>
  </r>
  <r>
    <n v="20011"/>
    <m/>
    <s v="Canal Play"/>
    <x v="157"/>
    <s v="Canal Play"/>
    <s v="SD"/>
    <x v="0"/>
    <m/>
    <m/>
    <m/>
    <x v="0"/>
    <x v="0"/>
    <x v="148"/>
    <m/>
    <m/>
    <m/>
    <m/>
    <m/>
    <x v="0"/>
    <x v="0"/>
    <x v="0"/>
    <m/>
    <m/>
    <m/>
    <x v="0"/>
    <s v="N"/>
    <m/>
  </r>
  <r>
    <n v="20012"/>
    <m/>
    <s v="CBBC"/>
    <x v="158"/>
    <s v="CBBC"/>
    <s v="SD"/>
    <x v="0"/>
    <m/>
    <m/>
    <m/>
    <x v="0"/>
    <x v="0"/>
    <x v="149"/>
    <m/>
    <m/>
    <m/>
    <m/>
    <m/>
    <x v="0"/>
    <x v="0"/>
    <x v="0"/>
    <m/>
    <m/>
    <m/>
    <x v="0"/>
    <s v="N"/>
    <m/>
  </r>
  <r>
    <n v="20013"/>
    <m/>
    <s v="Clubbing TV"/>
    <x v="159"/>
    <s v="Clubbing TV"/>
    <s v="SD"/>
    <x v="0"/>
    <m/>
    <m/>
    <m/>
    <x v="0"/>
    <x v="0"/>
    <x v="150"/>
    <m/>
    <m/>
    <m/>
    <m/>
    <m/>
    <x v="0"/>
    <x v="0"/>
    <x v="0"/>
    <m/>
    <m/>
    <m/>
    <x v="0"/>
    <s v="N"/>
    <m/>
  </r>
  <r>
    <n v="20014"/>
    <m/>
    <s v="CNBC"/>
    <x v="160"/>
    <s v="CNBC"/>
    <s v="SD"/>
    <x v="0"/>
    <m/>
    <m/>
    <m/>
    <x v="0"/>
    <x v="0"/>
    <x v="151"/>
    <m/>
    <m/>
    <m/>
    <m/>
    <m/>
    <x v="0"/>
    <x v="0"/>
    <x v="0"/>
    <m/>
    <m/>
    <m/>
    <x v="0"/>
    <s v="N"/>
    <m/>
  </r>
  <r>
    <n v="20015"/>
    <m/>
    <s v="Comédie+ HD"/>
    <x v="161"/>
    <s v="Comédie+ HD"/>
    <s v="HD"/>
    <x v="0"/>
    <m/>
    <m/>
    <m/>
    <x v="0"/>
    <x v="0"/>
    <x v="152"/>
    <m/>
    <m/>
    <m/>
    <m/>
    <m/>
    <x v="0"/>
    <x v="0"/>
    <x v="0"/>
    <m/>
    <m/>
    <m/>
    <x v="0"/>
    <s v="N"/>
    <m/>
  </r>
  <r>
    <n v="20016"/>
    <m/>
    <s v="Contact R'n B"/>
    <x v="162"/>
    <s v="Contact R'n B"/>
    <s v="SD"/>
    <x v="0"/>
    <m/>
    <m/>
    <m/>
    <x v="0"/>
    <x v="0"/>
    <x v="153"/>
    <m/>
    <m/>
    <m/>
    <m/>
    <m/>
    <x v="0"/>
    <x v="0"/>
    <x v="0"/>
    <m/>
    <m/>
    <m/>
    <x v="0"/>
    <s v="N"/>
    <m/>
  </r>
  <r>
    <n v="20017"/>
    <m/>
    <s v="Cstar"/>
    <x v="163"/>
    <s v="Cstar"/>
    <s v="SD"/>
    <x v="0"/>
    <m/>
    <m/>
    <m/>
    <x v="0"/>
    <x v="0"/>
    <x v="154"/>
    <m/>
    <m/>
    <m/>
    <m/>
    <m/>
    <x v="0"/>
    <x v="0"/>
    <x v="0"/>
    <m/>
    <m/>
    <m/>
    <x v="0"/>
    <s v="N"/>
    <m/>
  </r>
  <r>
    <n v="20018"/>
    <m/>
    <s v="Djazz TV HD"/>
    <x v="164"/>
    <s v="Djazz TV HD"/>
    <s v="HD"/>
    <x v="0"/>
    <m/>
    <m/>
    <m/>
    <x v="0"/>
    <x v="0"/>
    <x v="155"/>
    <m/>
    <m/>
    <m/>
    <m/>
    <m/>
    <x v="0"/>
    <x v="0"/>
    <x v="0"/>
    <m/>
    <m/>
    <m/>
    <x v="0"/>
    <s v="N"/>
    <m/>
  </r>
  <r>
    <n v="20019"/>
    <m/>
    <s v="Dorcel TV"/>
    <x v="165"/>
    <s v="Dorcel TV"/>
    <s v="SD"/>
    <x v="0"/>
    <m/>
    <m/>
    <m/>
    <x v="0"/>
    <x v="14"/>
    <x v="156"/>
    <m/>
    <m/>
    <m/>
    <s v="adult"/>
    <s v="Adult Entertainment"/>
    <x v="0"/>
    <x v="0"/>
    <x v="0"/>
    <m/>
    <m/>
    <m/>
    <x v="0"/>
    <s v="N"/>
    <m/>
  </r>
  <r>
    <n v="20020"/>
    <m/>
    <s v="Equidia Live"/>
    <x v="166"/>
    <s v="Equidia Live"/>
    <s v="SD"/>
    <x v="0"/>
    <m/>
    <m/>
    <m/>
    <x v="0"/>
    <x v="0"/>
    <x v="157"/>
    <m/>
    <m/>
    <m/>
    <m/>
    <m/>
    <x v="0"/>
    <x v="0"/>
    <x v="0"/>
    <m/>
    <m/>
    <m/>
    <x v="0"/>
    <s v="N"/>
    <m/>
  </r>
  <r>
    <n v="20021"/>
    <m/>
    <s v="France Ô"/>
    <x v="167"/>
    <s v="France Ô"/>
    <s v="SD"/>
    <x v="0"/>
    <m/>
    <m/>
    <m/>
    <x v="0"/>
    <x v="5"/>
    <x v="31"/>
    <s v="France Ô"/>
    <m/>
    <m/>
    <m/>
    <s v="General"/>
    <x v="0"/>
    <x v="0"/>
    <x v="0"/>
    <m/>
    <m/>
    <m/>
    <x v="0"/>
    <s v="N"/>
    <m/>
  </r>
  <r>
    <n v="20022"/>
    <m/>
    <s v="Game One"/>
    <x v="168"/>
    <s v="Game One"/>
    <s v="SD"/>
    <x v="0"/>
    <m/>
    <m/>
    <m/>
    <x v="0"/>
    <x v="0"/>
    <x v="158"/>
    <m/>
    <m/>
    <m/>
    <m/>
    <m/>
    <x v="0"/>
    <x v="0"/>
    <x v="0"/>
    <m/>
    <m/>
    <m/>
    <x v="0"/>
    <s v="N"/>
    <m/>
  </r>
  <r>
    <n v="20024"/>
    <m/>
    <s v="HD1 HD"/>
    <x v="169"/>
    <s v="HD1 HD"/>
    <s v="HD"/>
    <x v="0"/>
    <m/>
    <m/>
    <m/>
    <x v="0"/>
    <x v="0"/>
    <x v="159"/>
    <m/>
    <m/>
    <m/>
    <m/>
    <m/>
    <x v="0"/>
    <x v="0"/>
    <x v="0"/>
    <m/>
    <m/>
    <m/>
    <x v="0"/>
    <s v="N"/>
    <m/>
  </r>
  <r>
    <n v="20025"/>
    <m/>
    <s v="Hustler TV"/>
    <x v="170"/>
    <s v="Hustler TV"/>
    <s v="SD"/>
    <x v="0"/>
    <m/>
    <m/>
    <m/>
    <x v="0"/>
    <x v="0"/>
    <x v="160"/>
    <m/>
    <m/>
    <m/>
    <m/>
    <m/>
    <x v="0"/>
    <x v="0"/>
    <x v="0"/>
    <m/>
    <m/>
    <m/>
    <x v="0"/>
    <s v="N"/>
    <m/>
  </r>
  <r>
    <n v="20026"/>
    <m/>
    <s v="Infosport+"/>
    <x v="171"/>
    <s v="Infosport+"/>
    <s v="SD"/>
    <x v="0"/>
    <m/>
    <m/>
    <m/>
    <x v="0"/>
    <x v="0"/>
    <x v="161"/>
    <m/>
    <m/>
    <m/>
    <m/>
    <m/>
    <x v="0"/>
    <x v="0"/>
    <x v="0"/>
    <m/>
    <m/>
    <m/>
    <x v="0"/>
    <s v="N"/>
    <m/>
  </r>
  <r>
    <n v="20027"/>
    <m/>
    <s v="Israeli Network"/>
    <x v="172"/>
    <s v="Israeli Network"/>
    <s v="SD"/>
    <x v="0"/>
    <m/>
    <m/>
    <m/>
    <x v="0"/>
    <x v="0"/>
    <x v="162"/>
    <m/>
    <m/>
    <m/>
    <m/>
    <m/>
    <x v="0"/>
    <x v="0"/>
    <x v="0"/>
    <m/>
    <m/>
    <m/>
    <x v="0"/>
    <s v="N"/>
    <m/>
  </r>
  <r>
    <n v="20028"/>
    <m/>
    <s v="KiKa"/>
    <x v="173"/>
    <s v="KiKa"/>
    <s v="SD"/>
    <x v="0"/>
    <m/>
    <m/>
    <m/>
    <x v="0"/>
    <x v="0"/>
    <x v="163"/>
    <m/>
    <m/>
    <m/>
    <m/>
    <m/>
    <x v="0"/>
    <x v="0"/>
    <x v="0"/>
    <m/>
    <m/>
    <m/>
    <x v="0"/>
    <s v="N"/>
    <m/>
  </r>
  <r>
    <n v="20029"/>
    <m/>
    <s v="MCM"/>
    <x v="174"/>
    <s v="MCM"/>
    <s v="SD"/>
    <x v="0"/>
    <m/>
    <m/>
    <m/>
    <x v="0"/>
    <x v="0"/>
    <x v="164"/>
    <m/>
    <m/>
    <m/>
    <m/>
    <m/>
    <x v="0"/>
    <x v="0"/>
    <x v="0"/>
    <m/>
    <m/>
    <m/>
    <x v="0"/>
    <s v="N"/>
    <m/>
  </r>
  <r>
    <n v="20031"/>
    <m/>
    <s v="My Cuisine"/>
    <x v="175"/>
    <s v="My Cuisine"/>
    <s v="SD"/>
    <x v="0"/>
    <m/>
    <m/>
    <m/>
    <x v="0"/>
    <x v="0"/>
    <x v="165"/>
    <m/>
    <m/>
    <m/>
    <m/>
    <m/>
    <x v="0"/>
    <x v="0"/>
    <x v="0"/>
    <m/>
    <m/>
    <m/>
    <x v="0"/>
    <s v="N"/>
    <m/>
  </r>
  <r>
    <n v="20032"/>
    <m/>
    <s v="My Zen TV"/>
    <x v="176"/>
    <s v="My Zen TV"/>
    <s v="SD"/>
    <x v="0"/>
    <m/>
    <m/>
    <m/>
    <x v="0"/>
    <x v="0"/>
    <x v="166"/>
    <m/>
    <m/>
    <m/>
    <m/>
    <m/>
    <x v="0"/>
    <x v="0"/>
    <x v="0"/>
    <m/>
    <m/>
    <m/>
    <x v="0"/>
    <s v="N"/>
    <m/>
  </r>
  <r>
    <n v="20033"/>
    <m/>
    <s v="NRJ Hits TV"/>
    <x v="177"/>
    <s v="NRJ Hits TV"/>
    <s v="NAP"/>
    <x v="0"/>
    <m/>
    <m/>
    <m/>
    <x v="0"/>
    <x v="15"/>
    <x v="167"/>
    <m/>
    <m/>
    <m/>
    <m/>
    <m/>
    <x v="0"/>
    <x v="0"/>
    <x v="0"/>
    <m/>
    <m/>
    <m/>
    <x v="0"/>
    <s v="N"/>
    <m/>
  </r>
  <r>
    <n v="20034"/>
    <m/>
    <s v="Offener Kanal"/>
    <x v="178"/>
    <s v="Offener Kanal"/>
    <s v="SD"/>
    <x v="0"/>
    <m/>
    <m/>
    <m/>
    <x v="0"/>
    <x v="0"/>
    <x v="168"/>
    <m/>
    <m/>
    <m/>
    <m/>
    <m/>
    <x v="0"/>
    <x v="0"/>
    <x v="0"/>
    <m/>
    <m/>
    <m/>
    <x v="0"/>
    <s v="N"/>
    <m/>
  </r>
  <r>
    <n v="20035"/>
    <m/>
    <s v="Piwi+"/>
    <x v="179"/>
    <s v="Piwi+"/>
    <s v="SD"/>
    <x v="0"/>
    <m/>
    <m/>
    <m/>
    <x v="0"/>
    <x v="0"/>
    <x v="169"/>
    <m/>
    <m/>
    <m/>
    <m/>
    <m/>
    <x v="0"/>
    <x v="0"/>
    <x v="0"/>
    <m/>
    <m/>
    <m/>
    <x v="0"/>
    <s v="N"/>
    <m/>
  </r>
  <r>
    <n v="20036"/>
    <m/>
    <s v="Planète+ AE Ventures "/>
    <x v="180"/>
    <s v="Planète+ AE Ventures "/>
    <s v="SD"/>
    <x v="0"/>
    <m/>
    <m/>
    <m/>
    <x v="0"/>
    <x v="0"/>
    <x v="170"/>
    <m/>
    <m/>
    <m/>
    <m/>
    <m/>
    <x v="0"/>
    <x v="0"/>
    <x v="0"/>
    <m/>
    <m/>
    <m/>
    <x v="0"/>
    <s v="N"/>
    <m/>
  </r>
  <r>
    <n v="20037"/>
    <m/>
    <s v="Planète+ Crime Investigation"/>
    <x v="181"/>
    <s v="Planète+ Crime Investigation"/>
    <s v="SD"/>
    <x v="0"/>
    <m/>
    <m/>
    <m/>
    <x v="0"/>
    <x v="0"/>
    <x v="171"/>
    <m/>
    <m/>
    <m/>
    <m/>
    <m/>
    <x v="0"/>
    <x v="0"/>
    <x v="0"/>
    <m/>
    <m/>
    <m/>
    <x v="0"/>
    <s v="N"/>
    <m/>
  </r>
  <r>
    <n v="20038"/>
    <m/>
    <s v="Planète+ HD"/>
    <x v="182"/>
    <s v="Planète+ HD"/>
    <s v="HD"/>
    <x v="0"/>
    <m/>
    <m/>
    <m/>
    <x v="0"/>
    <x v="0"/>
    <x v="172"/>
    <m/>
    <m/>
    <m/>
    <m/>
    <m/>
    <x v="0"/>
    <x v="0"/>
    <x v="0"/>
    <m/>
    <m/>
    <m/>
    <x v="0"/>
    <s v="N"/>
    <m/>
  </r>
  <r>
    <n v="20039"/>
    <m/>
    <s v="ProSieben"/>
    <x v="183"/>
    <s v="ProSieben"/>
    <s v="SD"/>
    <x v="0"/>
    <m/>
    <m/>
    <m/>
    <x v="0"/>
    <x v="0"/>
    <x v="173"/>
    <m/>
    <m/>
    <m/>
    <m/>
    <m/>
    <x v="0"/>
    <x v="0"/>
    <x v="0"/>
    <m/>
    <m/>
    <m/>
    <x v="0"/>
    <s v="N"/>
    <m/>
  </r>
  <r>
    <n v="20040"/>
    <m/>
    <m/>
    <x v="184"/>
    <s v="Tipik Vision"/>
    <s v="NAP"/>
    <x v="0"/>
    <m/>
    <m/>
    <m/>
    <x v="0"/>
    <x v="16"/>
    <x v="174"/>
    <m/>
    <m/>
    <m/>
    <m/>
    <m/>
    <x v="0"/>
    <x v="0"/>
    <x v="0"/>
    <m/>
    <m/>
    <m/>
    <x v="0"/>
    <s v="N"/>
    <m/>
  </r>
  <r>
    <n v="20042"/>
    <m/>
    <s v="RTC Téléliège HD"/>
    <x v="185"/>
    <s v="RTC Téléliège HD"/>
    <s v="HD"/>
    <x v="0"/>
    <m/>
    <m/>
    <m/>
    <x v="0"/>
    <x v="0"/>
    <x v="175"/>
    <m/>
    <m/>
    <m/>
    <m/>
    <m/>
    <x v="0"/>
    <x v="0"/>
    <x v="0"/>
    <m/>
    <m/>
    <m/>
    <x v="0"/>
    <s v="N"/>
    <m/>
  </r>
  <r>
    <n v="20043"/>
    <m/>
    <s v="RTL Sélection"/>
    <x v="186"/>
    <s v="RTL Sélection"/>
    <s v="SD"/>
    <x v="0"/>
    <m/>
    <m/>
    <m/>
    <x v="0"/>
    <x v="17"/>
    <x v="176"/>
    <m/>
    <m/>
    <m/>
    <m/>
    <m/>
    <x v="0"/>
    <x v="0"/>
    <x v="0"/>
    <m/>
    <m/>
    <m/>
    <x v="0"/>
    <s v="N"/>
    <m/>
  </r>
  <r>
    <n v="20044"/>
    <m/>
    <s v="RTL Séries Pass"/>
    <x v="187"/>
    <s v="RTL Séries Pass"/>
    <s v="SD"/>
    <x v="0"/>
    <m/>
    <m/>
    <m/>
    <x v="0"/>
    <x v="17"/>
    <x v="177"/>
    <m/>
    <m/>
    <m/>
    <m/>
    <m/>
    <x v="0"/>
    <x v="0"/>
    <x v="0"/>
    <m/>
    <m/>
    <m/>
    <x v="0"/>
    <s v="N"/>
    <m/>
  </r>
  <r>
    <n v="20045"/>
    <m/>
    <s v="RTL+"/>
    <x v="188"/>
    <s v="RTL+"/>
    <s v="SD"/>
    <x v="0"/>
    <m/>
    <m/>
    <m/>
    <x v="0"/>
    <x v="17"/>
    <x v="178"/>
    <m/>
    <m/>
    <m/>
    <m/>
    <m/>
    <x v="0"/>
    <x v="0"/>
    <x v="0"/>
    <m/>
    <m/>
    <m/>
    <x v="0"/>
    <s v="N"/>
    <m/>
  </r>
  <r>
    <n v="20046"/>
    <m/>
    <s v="RTP Internacional"/>
    <x v="189"/>
    <s v="RTP Internacional"/>
    <s v="SD"/>
    <x v="0"/>
    <m/>
    <m/>
    <m/>
    <x v="0"/>
    <x v="0"/>
    <x v="179"/>
    <m/>
    <m/>
    <m/>
    <m/>
    <m/>
    <x v="0"/>
    <x v="0"/>
    <x v="0"/>
    <m/>
    <m/>
    <m/>
    <x v="0"/>
    <s v="N"/>
    <m/>
  </r>
  <r>
    <n v="20047"/>
    <m/>
    <s v="Sat.1"/>
    <x v="190"/>
    <s v="Sat.1"/>
    <s v="SD"/>
    <x v="0"/>
    <m/>
    <m/>
    <m/>
    <x v="0"/>
    <x v="0"/>
    <x v="180"/>
    <m/>
    <m/>
    <m/>
    <m/>
    <m/>
    <x v="0"/>
    <x v="0"/>
    <x v="0"/>
    <m/>
    <m/>
    <m/>
    <x v="0"/>
    <s v="N"/>
    <m/>
  </r>
  <r>
    <n v="20048"/>
    <m/>
    <s v="Seasons"/>
    <x v="191"/>
    <s v="Seasons"/>
    <s v="SD"/>
    <x v="0"/>
    <m/>
    <m/>
    <m/>
    <x v="0"/>
    <x v="0"/>
    <x v="181"/>
    <m/>
    <m/>
    <m/>
    <m/>
    <m/>
    <x v="0"/>
    <x v="0"/>
    <x v="0"/>
    <m/>
    <m/>
    <m/>
    <x v="0"/>
    <s v="N"/>
    <m/>
  </r>
  <r>
    <n v="20050"/>
    <m/>
    <s v="SFR Sports 2 HD"/>
    <x v="192"/>
    <s v="SFR Sports 2 HD"/>
    <s v="HD"/>
    <x v="0"/>
    <m/>
    <m/>
    <m/>
    <x v="0"/>
    <x v="0"/>
    <x v="182"/>
    <m/>
    <m/>
    <m/>
    <m/>
    <m/>
    <x v="0"/>
    <x v="0"/>
    <x v="0"/>
    <m/>
    <m/>
    <m/>
    <x v="1"/>
    <s v="N"/>
    <m/>
  </r>
  <r>
    <n v="20051"/>
    <m/>
    <s v="SFR Sports 5 HD"/>
    <x v="193"/>
    <s v="SFR Sports 5 HD"/>
    <s v="HD"/>
    <x v="0"/>
    <m/>
    <m/>
    <m/>
    <x v="0"/>
    <x v="0"/>
    <x v="183"/>
    <m/>
    <m/>
    <m/>
    <m/>
    <m/>
    <x v="0"/>
    <x v="0"/>
    <x v="0"/>
    <m/>
    <m/>
    <m/>
    <x v="0"/>
    <s v="N"/>
    <m/>
  </r>
  <r>
    <n v="20052"/>
    <m/>
    <s v="Stars XXX TV"/>
    <x v="194"/>
    <s v="Stars XXX TV"/>
    <s v="SD"/>
    <x v="0"/>
    <m/>
    <m/>
    <m/>
    <x v="0"/>
    <x v="0"/>
    <x v="184"/>
    <m/>
    <m/>
    <m/>
    <m/>
    <m/>
    <x v="0"/>
    <x v="0"/>
    <x v="0"/>
    <m/>
    <m/>
    <m/>
    <x v="0"/>
    <s v="N"/>
    <m/>
  </r>
  <r>
    <n v="20053"/>
    <m/>
    <s v="Stingray Festival 4K"/>
    <x v="195"/>
    <s v="Stingray Festival 4K"/>
    <s v="SD"/>
    <x v="0"/>
    <m/>
    <m/>
    <m/>
    <x v="0"/>
    <x v="0"/>
    <x v="185"/>
    <m/>
    <m/>
    <m/>
    <m/>
    <m/>
    <x v="0"/>
    <x v="0"/>
    <x v="0"/>
    <m/>
    <m/>
    <m/>
    <x v="0"/>
    <s v="N"/>
    <m/>
  </r>
  <r>
    <n v="20054"/>
    <m/>
    <s v="Stingray Festival HD"/>
    <x v="196"/>
    <s v="Stingray Festival HD"/>
    <s v="HD"/>
    <x v="0"/>
    <m/>
    <m/>
    <m/>
    <x v="0"/>
    <x v="0"/>
    <x v="186"/>
    <m/>
    <m/>
    <m/>
    <m/>
    <m/>
    <x v="0"/>
    <x v="0"/>
    <x v="0"/>
    <m/>
    <m/>
    <m/>
    <x v="0"/>
    <s v="N"/>
    <m/>
  </r>
  <r>
    <n v="20055"/>
    <m/>
    <s v="SWR"/>
    <x v="197"/>
    <s v="SWR"/>
    <s v="SD"/>
    <x v="0"/>
    <m/>
    <m/>
    <m/>
    <x v="0"/>
    <x v="0"/>
    <x v="187"/>
    <m/>
    <m/>
    <m/>
    <m/>
    <m/>
    <x v="0"/>
    <x v="0"/>
    <x v="0"/>
    <m/>
    <m/>
    <m/>
    <x v="0"/>
    <s v="N"/>
    <m/>
  </r>
  <r>
    <n v="20056"/>
    <m/>
    <s v="TéléToon+"/>
    <x v="198"/>
    <s v="TéléToon+"/>
    <s v="SD"/>
    <x v="0"/>
    <m/>
    <m/>
    <m/>
    <x v="0"/>
    <x v="0"/>
    <x v="188"/>
    <m/>
    <m/>
    <m/>
    <m/>
    <m/>
    <x v="0"/>
    <x v="0"/>
    <x v="0"/>
    <m/>
    <m/>
    <m/>
    <x v="0"/>
    <s v="N"/>
    <m/>
  </r>
  <r>
    <n v="20057"/>
    <m/>
    <s v="Toonami"/>
    <x v="199"/>
    <s v="Toonami"/>
    <s v="SD"/>
    <x v="0"/>
    <m/>
    <m/>
    <m/>
    <x v="0"/>
    <x v="0"/>
    <x v="189"/>
    <m/>
    <m/>
    <m/>
    <m/>
    <m/>
    <x v="0"/>
    <x v="0"/>
    <x v="0"/>
    <m/>
    <m/>
    <m/>
    <x v="0"/>
    <s v="N"/>
    <m/>
  </r>
  <r>
    <n v="20058"/>
    <m/>
    <s v="Toute l'Histoire"/>
    <x v="200"/>
    <s v="Toute l'Histoire"/>
    <s v="SD"/>
    <x v="0"/>
    <m/>
    <m/>
    <m/>
    <x v="0"/>
    <x v="0"/>
    <x v="190"/>
    <m/>
    <m/>
    <m/>
    <m/>
    <m/>
    <x v="0"/>
    <x v="0"/>
    <x v="0"/>
    <m/>
    <m/>
    <m/>
    <x v="0"/>
    <s v="N"/>
    <m/>
  </r>
  <r>
    <n v="20059"/>
    <m/>
    <s v="Trek TV HD"/>
    <x v="201"/>
    <s v="Trek TV HD"/>
    <s v="HD"/>
    <x v="0"/>
    <m/>
    <m/>
    <m/>
    <x v="0"/>
    <x v="0"/>
    <x v="191"/>
    <m/>
    <m/>
    <m/>
    <m/>
    <m/>
    <x v="0"/>
    <x v="0"/>
    <x v="0"/>
    <m/>
    <m/>
    <m/>
    <x v="0"/>
    <s v="N"/>
    <m/>
  </r>
  <r>
    <n v="20060"/>
    <m/>
    <s v="TRT"/>
    <x v="202"/>
    <s v="TRT"/>
    <s v="SD"/>
    <x v="0"/>
    <m/>
    <m/>
    <m/>
    <x v="0"/>
    <x v="0"/>
    <x v="192"/>
    <m/>
    <m/>
    <m/>
    <m/>
    <m/>
    <x v="0"/>
    <x v="0"/>
    <x v="0"/>
    <m/>
    <m/>
    <m/>
    <x v="0"/>
    <s v="N"/>
    <m/>
  </r>
  <r>
    <n v="20068"/>
    <m/>
    <s v="VOOsport World 2 HD"/>
    <x v="203"/>
    <s v="VOOsport World 2 HD"/>
    <s v="HD"/>
    <x v="0"/>
    <m/>
    <m/>
    <m/>
    <x v="0"/>
    <x v="0"/>
    <x v="193"/>
    <m/>
    <m/>
    <m/>
    <m/>
    <m/>
    <x v="0"/>
    <x v="0"/>
    <x v="0"/>
    <m/>
    <m/>
    <m/>
    <x v="0"/>
    <s v="N"/>
    <m/>
  </r>
  <r>
    <n v="20070"/>
    <m/>
    <s v="VOOsport World 3 HD"/>
    <x v="204"/>
    <s v="VOOsport World 3 HD"/>
    <s v="HD"/>
    <x v="0"/>
    <m/>
    <m/>
    <m/>
    <x v="0"/>
    <x v="0"/>
    <x v="194"/>
    <m/>
    <m/>
    <m/>
    <m/>
    <m/>
    <x v="0"/>
    <x v="0"/>
    <x v="0"/>
    <m/>
    <m/>
    <m/>
    <x v="0"/>
    <s v="N"/>
    <m/>
  </r>
  <r>
    <n v="20072"/>
    <m/>
    <s v="Voyage HD"/>
    <x v="205"/>
    <s v="Voyage HD"/>
    <s v="HD"/>
    <x v="0"/>
    <m/>
    <m/>
    <m/>
    <x v="0"/>
    <x v="0"/>
    <x v="195"/>
    <m/>
    <m/>
    <m/>
    <m/>
    <m/>
    <x v="0"/>
    <x v="0"/>
    <x v="0"/>
    <m/>
    <m/>
    <m/>
    <x v="0"/>
    <s v="N"/>
    <m/>
  </r>
  <r>
    <n v="20073"/>
    <m/>
    <s v="Warner TV HD"/>
    <x v="206"/>
    <s v="Warner TV HD"/>
    <s v="HD"/>
    <x v="0"/>
    <m/>
    <m/>
    <m/>
    <x v="0"/>
    <x v="0"/>
    <x v="196"/>
    <m/>
    <m/>
    <m/>
    <m/>
    <m/>
    <x v="0"/>
    <x v="0"/>
    <x v="0"/>
    <m/>
    <m/>
    <m/>
    <x v="0"/>
    <s v="N"/>
    <m/>
  </r>
  <r>
    <n v="20074"/>
    <m/>
    <s v="WDR"/>
    <x v="207"/>
    <s v="WDR"/>
    <s v="SD"/>
    <x v="0"/>
    <m/>
    <m/>
    <m/>
    <x v="0"/>
    <x v="0"/>
    <x v="197"/>
    <m/>
    <m/>
    <m/>
    <m/>
    <m/>
    <x v="0"/>
    <x v="0"/>
    <x v="0"/>
    <m/>
    <m/>
    <m/>
    <x v="0"/>
    <s v="N"/>
    <m/>
  </r>
  <r>
    <n v="20075"/>
    <m/>
    <s v="XXL"/>
    <x v="208"/>
    <s v="XXL"/>
    <s v="SD"/>
    <x v="0"/>
    <m/>
    <m/>
    <m/>
    <x v="0"/>
    <x v="0"/>
    <x v="198"/>
    <m/>
    <m/>
    <m/>
    <m/>
    <m/>
    <x v="0"/>
    <x v="0"/>
    <x v="0"/>
    <m/>
    <m/>
    <m/>
    <x v="0"/>
    <s v="N"/>
    <m/>
  </r>
  <r>
    <n v="20076"/>
    <m/>
    <s v="Disney Channel Vlaanderen "/>
    <x v="209"/>
    <s v="Disney Channel Vlaanderen "/>
    <s v="SD"/>
    <x v="0"/>
    <m/>
    <m/>
    <m/>
    <x v="0"/>
    <x v="18"/>
    <x v="199"/>
    <m/>
    <m/>
    <m/>
    <m/>
    <m/>
    <x v="0"/>
    <x v="0"/>
    <x v="0"/>
    <m/>
    <m/>
    <m/>
    <x v="1"/>
    <s v="N"/>
    <m/>
  </r>
  <r>
    <n v="30001"/>
    <m/>
    <s v="Al Aoula Europe"/>
    <x v="210"/>
    <s v="Al Aoula Europe"/>
    <s v="SD"/>
    <x v="0"/>
    <m/>
    <m/>
    <m/>
    <x v="0"/>
    <x v="19"/>
    <x v="200"/>
    <m/>
    <m/>
    <m/>
    <m/>
    <m/>
    <x v="0"/>
    <x v="0"/>
    <x v="0"/>
    <m/>
    <m/>
    <m/>
    <x v="0"/>
    <s v="N"/>
    <m/>
  </r>
  <r>
    <n v="30008"/>
    <m/>
    <s v="Canal J HD"/>
    <x v="211"/>
    <s v="Canal J HD"/>
    <s v="HD"/>
    <x v="0"/>
    <m/>
    <m/>
    <m/>
    <x v="0"/>
    <x v="20"/>
    <x v="201"/>
    <s v="Canal J"/>
    <s v="International"/>
    <m/>
    <s v="International"/>
    <s v="Kids"/>
    <x v="0"/>
    <x v="1"/>
    <x v="2"/>
    <s v="N"/>
    <m/>
    <m/>
    <x v="1"/>
    <s v="N"/>
    <m/>
  </r>
  <r>
    <n v="30009"/>
    <m/>
    <s v="Cartoon Network FR HD"/>
    <x v="212"/>
    <s v="Cartoon Network FR HD"/>
    <s v="HD"/>
    <x v="0"/>
    <m/>
    <m/>
    <m/>
    <x v="0"/>
    <x v="3"/>
    <x v="202"/>
    <m/>
    <m/>
    <m/>
    <m/>
    <m/>
    <x v="0"/>
    <x v="0"/>
    <x v="0"/>
    <m/>
    <m/>
    <m/>
    <x v="0"/>
    <s v="N"/>
    <m/>
  </r>
  <r>
    <n v="30011"/>
    <m/>
    <s v="Eleven Sports 2 HD"/>
    <x v="213"/>
    <s v="Eleven Sports 2 HD"/>
    <s v="HD"/>
    <x v="0"/>
    <m/>
    <m/>
    <m/>
    <x v="0"/>
    <x v="21"/>
    <x v="203"/>
    <m/>
    <m/>
    <m/>
    <m/>
    <m/>
    <x v="0"/>
    <x v="0"/>
    <x v="0"/>
    <m/>
    <m/>
    <m/>
    <x v="0"/>
    <s v="N"/>
    <m/>
  </r>
  <r>
    <n v="30012"/>
    <m/>
    <s v="Eleven Sports 3 HD"/>
    <x v="214"/>
    <s v="Eleven Sports 3 HD"/>
    <s v="HD"/>
    <x v="0"/>
    <m/>
    <m/>
    <m/>
    <x v="0"/>
    <x v="21"/>
    <x v="204"/>
    <m/>
    <m/>
    <m/>
    <m/>
    <m/>
    <x v="0"/>
    <x v="0"/>
    <x v="0"/>
    <m/>
    <m/>
    <m/>
    <x v="0"/>
    <s v="N"/>
    <m/>
  </r>
  <r>
    <n v="30013"/>
    <m/>
    <s v="FOX Vlaanderen"/>
    <x v="215"/>
    <s v="FOX Vlaanderen"/>
    <s v="SD"/>
    <x v="0"/>
    <m/>
    <m/>
    <m/>
    <x v="0"/>
    <x v="6"/>
    <x v="205"/>
    <m/>
    <m/>
    <m/>
    <m/>
    <m/>
    <x v="0"/>
    <x v="0"/>
    <x v="0"/>
    <m/>
    <m/>
    <m/>
    <x v="0"/>
    <s v="N"/>
    <m/>
  </r>
  <r>
    <n v="30016"/>
    <m/>
    <s v="National Geographic NL HD"/>
    <x v="216"/>
    <s v="National Geographic NL HD"/>
    <s v="HD"/>
    <x v="0"/>
    <m/>
    <m/>
    <m/>
    <x v="0"/>
    <x v="6"/>
    <x v="206"/>
    <m/>
    <m/>
    <m/>
    <m/>
    <m/>
    <x v="0"/>
    <x v="0"/>
    <x v="0"/>
    <m/>
    <m/>
    <m/>
    <x v="0"/>
    <s v="N"/>
    <m/>
  </r>
  <r>
    <n v="30029"/>
    <m/>
    <s v="SFR Sport 2 HD"/>
    <x v="217"/>
    <s v="SFR Sport 2 HD"/>
    <s v="HD"/>
    <x v="0"/>
    <m/>
    <m/>
    <m/>
    <x v="0"/>
    <x v="0"/>
    <x v="207"/>
    <m/>
    <m/>
    <m/>
    <m/>
    <m/>
    <x v="0"/>
    <x v="0"/>
    <x v="0"/>
    <m/>
    <m/>
    <m/>
    <x v="0"/>
    <s v="N"/>
    <m/>
  </r>
  <r>
    <n v="30031"/>
    <m/>
    <s v="SyFy HD"/>
    <x v="218"/>
    <s v="SyFy HD"/>
    <s v="HD"/>
    <x v="0"/>
    <m/>
    <m/>
    <m/>
    <x v="0"/>
    <x v="11"/>
    <x v="208"/>
    <m/>
    <m/>
    <m/>
    <m/>
    <m/>
    <x v="0"/>
    <x v="0"/>
    <x v="0"/>
    <m/>
    <m/>
    <m/>
    <x v="0"/>
    <s v="N"/>
    <m/>
  </r>
  <r>
    <n v="30032"/>
    <m/>
    <s v="Télévesdre HD"/>
    <x v="219"/>
    <s v="Télévesdre HD"/>
    <s v="HD"/>
    <x v="2"/>
    <m/>
    <m/>
    <m/>
    <x v="1"/>
    <x v="4"/>
    <x v="209"/>
    <s v="Regional Channel"/>
    <s v="Must Carry"/>
    <s v="Must Carry"/>
    <s v="Local"/>
    <s v="Regional Channel - Wallonia"/>
    <x v="0"/>
    <x v="1"/>
    <x v="2"/>
    <s v="Y"/>
    <m/>
    <m/>
    <x v="1"/>
    <s v="N"/>
    <m/>
  </r>
  <r>
    <n v="30033"/>
    <m/>
    <s v="Bel RTL - Télévision"/>
    <x v="220"/>
    <s v="Bel RTL - Télévision"/>
    <s v="SD"/>
    <x v="0"/>
    <m/>
    <m/>
    <m/>
    <x v="0"/>
    <x v="17"/>
    <x v="210"/>
    <s v="Bel RTL"/>
    <s v="Local"/>
    <m/>
    <s v="Local"/>
    <s v="Music"/>
    <x v="0"/>
    <x v="1"/>
    <x v="1"/>
    <s v="N"/>
    <m/>
    <m/>
    <x v="1"/>
    <s v="N"/>
    <m/>
  </r>
  <r>
    <n v="30034"/>
    <m/>
    <s v="Bel RTL - Télévision HD"/>
    <x v="221"/>
    <s v="Bel RTL - Télévision HD"/>
    <s v="HD"/>
    <x v="0"/>
    <m/>
    <m/>
    <m/>
    <x v="0"/>
    <x v="17"/>
    <x v="210"/>
    <s v="Bel RTL"/>
    <s v="Local"/>
    <m/>
    <s v="Local"/>
    <s v="Music"/>
    <x v="0"/>
    <x v="1"/>
    <x v="1"/>
    <s v="N"/>
    <m/>
    <m/>
    <x v="1"/>
    <s v="N"/>
    <m/>
  </r>
  <r>
    <n v="30035"/>
    <m/>
    <s v="Discovery Channel Vlaanderen"/>
    <x v="222"/>
    <s v="Discovery Channel Vlaanderen"/>
    <s v="SD"/>
    <x v="0"/>
    <m/>
    <m/>
    <m/>
    <x v="0"/>
    <x v="22"/>
    <x v="211"/>
    <m/>
    <m/>
    <m/>
    <m/>
    <m/>
    <x v="0"/>
    <x v="0"/>
    <x v="0"/>
    <m/>
    <m/>
    <m/>
    <x v="1"/>
    <s v="N"/>
    <m/>
  </r>
  <r>
    <n v="50001"/>
    <s v="UID50011"/>
    <s v="BabyF"/>
    <x v="223"/>
    <s v="Baby TV FR"/>
    <s v="SD"/>
    <x v="2"/>
    <m/>
    <m/>
    <m/>
    <x v="0"/>
    <x v="6"/>
    <x v="212"/>
    <s v="Baby TV"/>
    <s v="International"/>
    <m/>
    <s v="International"/>
    <s v="Kids"/>
    <x v="0"/>
    <x v="1"/>
    <x v="2"/>
    <s v="N"/>
    <m/>
    <m/>
    <x v="1"/>
    <s v="N"/>
    <m/>
  </r>
  <r>
    <n v="50002"/>
    <s v="UID50052"/>
    <s v="BabyN"/>
    <x v="224"/>
    <s v="Baby TV NL"/>
    <s v="SD"/>
    <x v="1"/>
    <m/>
    <m/>
    <m/>
    <x v="0"/>
    <x v="6"/>
    <x v="213"/>
    <s v="Baby TV"/>
    <s v="International"/>
    <m/>
    <s v="International"/>
    <s v="Kids"/>
    <x v="0"/>
    <x v="1"/>
    <x v="2"/>
    <s v="N"/>
    <m/>
    <m/>
    <x v="1"/>
    <s v="N"/>
    <m/>
  </r>
  <r>
    <n v="50003"/>
    <s v="UID50203"/>
    <s v="NgcfHD"/>
    <x v="225"/>
    <s v="National Geographic Channel FR HD"/>
    <s v="HD"/>
    <x v="2"/>
    <m/>
    <m/>
    <m/>
    <x v="0"/>
    <x v="6"/>
    <x v="214"/>
    <s v="National Geographic Channel"/>
    <s v="International"/>
    <m/>
    <s v="International"/>
    <s v="Animals &amp; Wildlife"/>
    <x v="0"/>
    <x v="1"/>
    <x v="1"/>
    <s v="N"/>
    <m/>
    <m/>
    <x v="1"/>
    <s v="N"/>
    <m/>
  </r>
  <r>
    <n v="50004"/>
    <s v="UID50065"/>
    <s v="NGCF"/>
    <x v="226"/>
    <s v="National Geographic Channel FR"/>
    <s v="SD"/>
    <x v="2"/>
    <m/>
    <m/>
    <m/>
    <x v="0"/>
    <x v="6"/>
    <x v="214"/>
    <s v="National Geographic Channel"/>
    <s v="International"/>
    <m/>
    <s v="International"/>
    <s v="Animals &amp; Wildlife"/>
    <x v="0"/>
    <x v="1"/>
    <x v="2"/>
    <s v="N"/>
    <m/>
    <m/>
    <x v="1"/>
    <s v="N"/>
    <m/>
  </r>
  <r>
    <n v="50005"/>
    <s v="UID50087"/>
    <s v="NGCN"/>
    <x v="227"/>
    <s v="National Geographic Channel NL"/>
    <s v="SD"/>
    <x v="1"/>
    <m/>
    <m/>
    <m/>
    <x v="0"/>
    <x v="6"/>
    <x v="215"/>
    <s v="National Geographic Channel"/>
    <s v="International"/>
    <m/>
    <s v="International"/>
    <s v="Animals &amp; Wildlife"/>
    <x v="0"/>
    <x v="1"/>
    <x v="2"/>
    <s v="N"/>
    <m/>
    <m/>
    <x v="1"/>
    <s v="N"/>
    <m/>
  </r>
  <r>
    <n v="50006"/>
    <s v="UID0022"/>
    <s v="WldfHD"/>
    <x v="228"/>
    <s v="Nat Geo WILD FR HD"/>
    <s v="HD"/>
    <x v="2"/>
    <m/>
    <m/>
    <m/>
    <x v="0"/>
    <x v="6"/>
    <x v="216"/>
    <s v="Nat Geo WILD"/>
    <s v="International"/>
    <m/>
    <s v="International"/>
    <s v="Animals &amp; Wildlife"/>
    <x v="0"/>
    <x v="1"/>
    <x v="1"/>
    <s v="N"/>
    <m/>
    <m/>
    <x v="1"/>
    <s v="N"/>
    <m/>
  </r>
  <r>
    <n v="50008"/>
    <s v="UID0023"/>
    <s v="WldnHD"/>
    <x v="229"/>
    <s v="Nat Geo WILD NL HD"/>
    <s v="HD"/>
    <x v="1"/>
    <m/>
    <m/>
    <m/>
    <x v="0"/>
    <x v="6"/>
    <x v="217"/>
    <s v="Nat Geo WILD"/>
    <s v="International"/>
    <m/>
    <s v="International"/>
    <s v="Animals &amp; Wildlife"/>
    <x v="0"/>
    <x v="1"/>
    <x v="1"/>
    <s v="N"/>
    <m/>
    <m/>
    <x v="1"/>
    <s v="N"/>
    <m/>
  </r>
  <r>
    <n v="50010"/>
    <s v="UID50304"/>
    <s v="Voyage"/>
    <x v="230"/>
    <s v="Voyage"/>
    <s v="SD"/>
    <x v="2"/>
    <m/>
    <m/>
    <m/>
    <x v="0"/>
    <x v="6"/>
    <x v="218"/>
    <s v="Voyage"/>
    <s v="International"/>
    <m/>
    <s v="International"/>
    <s v="Travel"/>
    <x v="0"/>
    <x v="1"/>
    <x v="1"/>
    <s v="N"/>
    <m/>
    <m/>
    <x v="1"/>
    <s v="N"/>
    <m/>
  </r>
  <r>
    <n v="50011"/>
    <s v="UID50013"/>
    <s v="Histoire"/>
    <x v="231"/>
    <s v="Histoire"/>
    <s v="SD"/>
    <x v="2"/>
    <m/>
    <m/>
    <m/>
    <x v="0"/>
    <x v="23"/>
    <x v="219"/>
    <s v="Histoire"/>
    <s v="International"/>
    <m/>
    <s v="International"/>
    <s v="History"/>
    <x v="0"/>
    <x v="1"/>
    <x v="1"/>
    <s v="N"/>
    <m/>
    <m/>
    <x v="1"/>
    <s v="N"/>
    <m/>
  </r>
  <r>
    <n v="50012"/>
    <s v="UID50154"/>
    <s v="History"/>
    <x v="232"/>
    <s v="History"/>
    <s v="SD"/>
    <x v="1"/>
    <m/>
    <m/>
    <m/>
    <x v="0"/>
    <x v="24"/>
    <x v="220"/>
    <s v="History"/>
    <s v="International"/>
    <m/>
    <s v="International"/>
    <s v="History"/>
    <x v="0"/>
    <x v="1"/>
    <x v="1"/>
    <s v="N"/>
    <m/>
    <m/>
    <x v="1"/>
    <s v="N"/>
    <m/>
  </r>
  <r>
    <n v="50013"/>
    <s v="UID50111"/>
    <s v="AUTOMOTO"/>
    <x v="233"/>
    <s v="AUTOMOTO"/>
    <s v="SD"/>
    <x v="2"/>
    <m/>
    <m/>
    <m/>
    <x v="0"/>
    <x v="12"/>
    <x v="221"/>
    <s v="AUTOMOTO"/>
    <s v="International"/>
    <m/>
    <s v="International"/>
    <s v="Motorsport"/>
    <x v="0"/>
    <x v="1"/>
    <x v="1"/>
    <s v="N"/>
    <m/>
    <m/>
    <x v="1"/>
    <s v="N"/>
    <m/>
  </r>
  <r>
    <n v="50014"/>
    <s v="UID50058"/>
    <s v="AB3"/>
    <x v="234"/>
    <s v="AB3"/>
    <s v="SD"/>
    <x v="2"/>
    <m/>
    <m/>
    <m/>
    <x v="0"/>
    <x v="12"/>
    <x v="222"/>
    <s v="AB3"/>
    <s v="International"/>
    <m/>
    <s v="International"/>
    <s v="Entertainment"/>
    <x v="0"/>
    <x v="1"/>
    <x v="2"/>
    <s v="N"/>
    <m/>
    <m/>
    <x v="1"/>
    <s v="N"/>
    <m/>
  </r>
  <r>
    <n v="50015"/>
    <s v="UID0084"/>
    <s v="AB3HD"/>
    <x v="235"/>
    <s v="AB3 HD"/>
    <s v="HD"/>
    <x v="2"/>
    <m/>
    <m/>
    <m/>
    <x v="0"/>
    <x v="12"/>
    <x v="222"/>
    <s v="AB3"/>
    <s v="International"/>
    <m/>
    <s v="International"/>
    <s v="Entertainment"/>
    <x v="0"/>
    <x v="1"/>
    <x v="2"/>
    <s v="N"/>
    <m/>
    <m/>
    <x v="1"/>
    <s v="N"/>
    <m/>
  </r>
  <r>
    <n v="50016"/>
    <s v="UID50041"/>
    <s v="ABXPLO"/>
    <x v="236"/>
    <s v="ABEXPLORE"/>
    <s v="SD"/>
    <x v="2"/>
    <m/>
    <m/>
    <m/>
    <x v="0"/>
    <x v="12"/>
    <x v="223"/>
    <s v="ABEXPLORE"/>
    <s v="International"/>
    <m/>
    <s v="International"/>
    <s v="Entertainment"/>
    <x v="0"/>
    <x v="1"/>
    <x v="2"/>
    <s v="N"/>
    <m/>
    <m/>
    <x v="1"/>
    <s v="N"/>
    <m/>
  </r>
  <r>
    <n v="50017"/>
    <s v="UID50019"/>
    <s v="Action"/>
    <x v="237"/>
    <s v="Action"/>
    <s v="SD"/>
    <x v="2"/>
    <m/>
    <m/>
    <m/>
    <x v="0"/>
    <x v="12"/>
    <x v="224"/>
    <s v="Action"/>
    <s v="International"/>
    <m/>
    <s v="International"/>
    <s v="Entertainment"/>
    <x v="0"/>
    <x v="1"/>
    <x v="1"/>
    <s v="N"/>
    <m/>
    <m/>
    <x v="1"/>
    <s v="N"/>
    <m/>
  </r>
  <r>
    <n v="50018"/>
    <s v="UID50053"/>
    <s v="Animx"/>
    <x v="238"/>
    <s v="Animaux"/>
    <s v="SD"/>
    <x v="2"/>
    <m/>
    <m/>
    <m/>
    <x v="0"/>
    <x v="12"/>
    <x v="225"/>
    <s v="Animaux"/>
    <s v="International"/>
    <m/>
    <s v="International"/>
    <s v="Animals &amp; Wildlife"/>
    <x v="0"/>
    <x v="1"/>
    <x v="1"/>
    <s v="N"/>
    <m/>
    <m/>
    <x v="1"/>
    <s v="N"/>
    <m/>
  </r>
  <r>
    <n v="50019"/>
    <s v="UID50045"/>
    <s v="Mangas"/>
    <x v="239"/>
    <s v="Mangas"/>
    <s v="SD"/>
    <x v="2"/>
    <m/>
    <m/>
    <m/>
    <x v="0"/>
    <x v="12"/>
    <x v="226"/>
    <s v="Mangas"/>
    <s v="International"/>
    <m/>
    <s v="International"/>
    <s v="Anime"/>
    <x v="0"/>
    <x v="1"/>
    <x v="2"/>
    <s v="N"/>
    <m/>
    <m/>
    <x v="1"/>
    <s v="N"/>
    <m/>
  </r>
  <r>
    <n v="50020"/>
    <s v="UID50102"/>
    <s v="SCVIETV"/>
    <x v="240"/>
    <s v="Science &amp; Vie TV"/>
    <s v="SD"/>
    <x v="2"/>
    <m/>
    <m/>
    <m/>
    <x v="0"/>
    <x v="12"/>
    <x v="227"/>
    <s v="Science &amp; Vie TV"/>
    <s v="International"/>
    <m/>
    <s v="International"/>
    <s v="Science &amp; Technology"/>
    <x v="0"/>
    <x v="1"/>
    <x v="1"/>
    <s v="N"/>
    <m/>
    <m/>
    <x v="1"/>
    <s v="N"/>
    <m/>
  </r>
  <r>
    <n v="50021"/>
    <s v="UID50093"/>
    <s v="XtrmF"/>
    <x v="241"/>
    <s v="Extreme Sports Channel FR"/>
    <s v="SD"/>
    <x v="2"/>
    <m/>
    <m/>
    <m/>
    <x v="0"/>
    <x v="25"/>
    <x v="228"/>
    <s v="Extreme Sports Channel"/>
    <s v="International"/>
    <m/>
    <s v="International"/>
    <s v="Sports"/>
    <x v="0"/>
    <x v="1"/>
    <x v="1"/>
    <s v="N"/>
    <m/>
    <m/>
    <x v="1"/>
    <s v="N"/>
    <m/>
  </r>
  <r>
    <n v="50022"/>
    <s v="UID50023"/>
    <s v="TREK"/>
    <x v="242"/>
    <s v="Trek"/>
    <s v="SD"/>
    <x v="2"/>
    <m/>
    <m/>
    <m/>
    <x v="0"/>
    <x v="12"/>
    <x v="229"/>
    <s v="Trek"/>
    <s v="International"/>
    <m/>
    <s v="International"/>
    <s v="Outdoor"/>
    <x v="0"/>
    <x v="1"/>
    <x v="2"/>
    <s v="N"/>
    <m/>
    <m/>
    <x v="1"/>
    <s v="N"/>
    <m/>
  </r>
  <r>
    <n v="50023"/>
    <m/>
    <s v="Escales"/>
    <x v="243"/>
    <s v="Escales"/>
    <s v="SD"/>
    <x v="2"/>
    <m/>
    <m/>
    <m/>
    <x v="0"/>
    <x v="12"/>
    <x v="230"/>
    <s v="Escales"/>
    <s v="International"/>
    <m/>
    <s v="International"/>
    <s v="Travel"/>
    <x v="0"/>
    <x v="2"/>
    <x v="1"/>
    <s v="N"/>
    <m/>
    <m/>
    <x v="1"/>
    <s v="N"/>
    <m/>
  </r>
  <r>
    <n v="50024"/>
    <m/>
    <s v="Chasse et Pêche"/>
    <x v="244"/>
    <s v="Chasse et Pêche"/>
    <s v="SD"/>
    <x v="2"/>
    <m/>
    <m/>
    <m/>
    <x v="0"/>
    <x v="12"/>
    <x v="231"/>
    <s v="Chasse et Pêche"/>
    <s v="International"/>
    <m/>
    <s v="International"/>
    <s v="Travel"/>
    <x v="0"/>
    <x v="2"/>
    <x v="1"/>
    <s v="N"/>
    <m/>
    <m/>
    <x v="1"/>
    <s v="N"/>
    <m/>
  </r>
  <r>
    <n v="50025"/>
    <s v="UID50162"/>
    <s v="ALJAZ"/>
    <x v="245"/>
    <s v="Al Jazeera Arabic"/>
    <s v="SD"/>
    <x v="3"/>
    <m/>
    <m/>
    <m/>
    <x v="0"/>
    <x v="1"/>
    <x v="232"/>
    <s v="Al Jazeera Arabic"/>
    <s v="Ethnic"/>
    <m/>
    <s v="Ethnic"/>
    <s v="Arabic"/>
    <x v="0"/>
    <x v="1"/>
    <x v="1"/>
    <s v="N"/>
    <m/>
    <m/>
    <x v="1"/>
    <s v="N"/>
    <m/>
  </r>
  <r>
    <n v="50026"/>
    <s v="UID50167"/>
    <s v="AMC"/>
    <x v="246"/>
    <s v="AMC"/>
    <s v="SD"/>
    <x v="1"/>
    <m/>
    <m/>
    <m/>
    <x v="0"/>
    <x v="25"/>
    <x v="233"/>
    <s v="AMC"/>
    <s v="International"/>
    <m/>
    <s v="International"/>
    <s v="Entertainment"/>
    <x v="0"/>
    <x v="1"/>
    <x v="1"/>
    <s v="N"/>
    <m/>
    <m/>
    <x v="1"/>
    <s v="N"/>
    <m/>
  </r>
  <r>
    <n v="50027"/>
    <s v="UID0100"/>
    <s v="XtrmN"/>
    <x v="247"/>
    <s v="Extreme Sports Channel NL"/>
    <s v="SD"/>
    <x v="1"/>
    <m/>
    <m/>
    <m/>
    <x v="0"/>
    <x v="25"/>
    <x v="234"/>
    <s v="Extreme Sports Channel"/>
    <s v="International"/>
    <m/>
    <s v="International"/>
    <s v="Sports"/>
    <x v="0"/>
    <x v="1"/>
    <x v="1"/>
    <s v="N"/>
    <m/>
    <m/>
    <x v="1"/>
    <s v="N"/>
    <m/>
  </r>
  <r>
    <n v="50028"/>
    <s v="UID0250"/>
    <s v="SunF HD"/>
    <x v="248"/>
    <s v="Sundance TV FR"/>
    <s v="HD"/>
    <x v="2"/>
    <m/>
    <m/>
    <m/>
    <x v="0"/>
    <x v="25"/>
    <x v="235"/>
    <s v="Sundance TV"/>
    <s v="International"/>
    <m/>
    <s v="International"/>
    <s v="Entertainment"/>
    <x v="0"/>
    <x v="1"/>
    <x v="1"/>
    <s v="N"/>
    <m/>
    <m/>
    <x v="1"/>
    <s v="N"/>
    <m/>
  </r>
  <r>
    <n v="50030"/>
    <s v="UID0251"/>
    <s v="SunN HD"/>
    <x v="249"/>
    <s v="Sundance TV NL"/>
    <s v="HD"/>
    <x v="1"/>
    <m/>
    <m/>
    <m/>
    <x v="0"/>
    <x v="25"/>
    <x v="236"/>
    <s v="Sundance TV"/>
    <s v="International"/>
    <m/>
    <s v="International"/>
    <s v="Entertainment"/>
    <x v="0"/>
    <x v="1"/>
    <x v="1"/>
    <s v="N"/>
    <m/>
    <m/>
    <x v="1"/>
    <s v="N"/>
    <m/>
  </r>
  <r>
    <n v="50032"/>
    <s v="UID50018"/>
    <s v="Arte"/>
    <x v="250"/>
    <s v="ARTE"/>
    <s v="SD"/>
    <x v="2"/>
    <m/>
    <m/>
    <m/>
    <x v="0"/>
    <x v="26"/>
    <x v="237"/>
    <s v="ARTE"/>
    <s v="Public Broadcaster"/>
    <m/>
    <s v="International"/>
    <s v="General"/>
    <x v="0"/>
    <x v="1"/>
    <x v="2"/>
    <s v="N"/>
    <m/>
    <m/>
    <x v="1"/>
    <s v="N"/>
    <m/>
  </r>
  <r>
    <n v="50033"/>
    <s v="UID58335"/>
    <s v="BRFTV"/>
    <x v="251"/>
    <s v="BRF Fernsehen"/>
    <s v="SD"/>
    <x v="4"/>
    <m/>
    <m/>
    <m/>
    <x v="0"/>
    <x v="27"/>
    <x v="238"/>
    <s v="BRF Fernsehen"/>
    <s v="Public Broadcaster"/>
    <m/>
    <s v="Local"/>
    <s v="News"/>
    <x v="0"/>
    <x v="1"/>
    <x v="1"/>
    <s v="N"/>
    <m/>
    <m/>
    <x v="1"/>
    <s v="N"/>
    <m/>
  </r>
  <r>
    <n v="50035"/>
    <s v="UID50186"/>
    <s v="BRF1"/>
    <x v="252"/>
    <s v="BRF1 Radio"/>
    <s v="NAP"/>
    <x v="4"/>
    <m/>
    <m/>
    <m/>
    <x v="0"/>
    <x v="27"/>
    <x v="239"/>
    <s v="BRF1 Radio"/>
    <s v="Public Broadcaster"/>
    <m/>
    <s v="Local"/>
    <s v="Radio"/>
    <x v="0"/>
    <x v="2"/>
    <x v="1"/>
    <s v="N"/>
    <m/>
    <m/>
    <x v="1"/>
    <s v="N"/>
    <m/>
  </r>
  <r>
    <n v="50036"/>
    <m/>
    <s v="Bloomb"/>
    <x v="253"/>
    <s v="Bloomberg Television"/>
    <s v="SD"/>
    <x v="5"/>
    <m/>
    <m/>
    <m/>
    <x v="0"/>
    <x v="28"/>
    <x v="240"/>
    <s v="Bloomberg Television"/>
    <s v="International"/>
    <m/>
    <s v="International"/>
    <s v="Finance"/>
    <x v="0"/>
    <x v="2"/>
    <x v="1"/>
    <s v="N"/>
    <m/>
    <m/>
    <x v="1"/>
    <s v="N"/>
    <m/>
  </r>
  <r>
    <n v="50037"/>
    <s v="UID50071"/>
    <s v="BBC1"/>
    <x v="254"/>
    <s v="BBC One"/>
    <s v="SD"/>
    <x v="5"/>
    <m/>
    <m/>
    <m/>
    <x v="0"/>
    <x v="2"/>
    <x v="241"/>
    <s v="BBC One"/>
    <s v="Public Broadcaster"/>
    <m/>
    <s v="International"/>
    <s v="General"/>
    <x v="0"/>
    <x v="1"/>
    <x v="1"/>
    <s v="N"/>
    <m/>
    <m/>
    <x v="1"/>
    <s v="N"/>
    <m/>
  </r>
  <r>
    <n v="50038"/>
    <s v="UID50295"/>
    <s v="BBC2"/>
    <x v="255"/>
    <s v="BBC Two"/>
    <s v="SD"/>
    <x v="5"/>
    <m/>
    <m/>
    <m/>
    <x v="0"/>
    <x v="2"/>
    <x v="5"/>
    <s v="BBC Two"/>
    <s v="Public Broadcaster"/>
    <m/>
    <s v="International"/>
    <s v="General"/>
    <x v="0"/>
    <x v="1"/>
    <x v="1"/>
    <s v="N"/>
    <m/>
    <m/>
    <x v="1"/>
    <s v="N"/>
    <m/>
  </r>
  <r>
    <n v="50039"/>
    <m/>
    <s v="BBC3"/>
    <x v="256"/>
    <s v="BBC Three"/>
    <s v="SD"/>
    <x v="5"/>
    <m/>
    <m/>
    <m/>
    <x v="0"/>
    <x v="2"/>
    <x v="242"/>
    <s v="BBC Three"/>
    <s v="Public Broadcaster"/>
    <m/>
    <s v="International"/>
    <s v="Kids"/>
    <x v="0"/>
    <x v="2"/>
    <x v="1"/>
    <s v="N"/>
    <m/>
    <m/>
    <x v="1"/>
    <s v="N"/>
    <m/>
  </r>
  <r>
    <n v="50040"/>
    <m/>
    <s v="BBC4"/>
    <x v="257"/>
    <s v="BBC Four / CBeebies"/>
    <s v="SD"/>
    <x v="5"/>
    <m/>
    <m/>
    <m/>
    <x v="0"/>
    <x v="2"/>
    <x v="243"/>
    <s v="BBC Four / CBeebies"/>
    <s v="Public Broadcaster"/>
    <m/>
    <s v="International"/>
    <s v="Kids"/>
    <x v="0"/>
    <x v="2"/>
    <x v="1"/>
    <s v="N"/>
    <m/>
    <m/>
    <x v="1"/>
    <s v="N"/>
    <m/>
  </r>
  <r>
    <n v="50041"/>
    <s v="UID50069"/>
    <s v="BBCW"/>
    <x v="258"/>
    <s v="BBC World News"/>
    <s v="SD"/>
    <x v="5"/>
    <m/>
    <m/>
    <m/>
    <x v="0"/>
    <x v="2"/>
    <x v="244"/>
    <s v="BBC World News"/>
    <s v="Public Broadcaster"/>
    <m/>
    <s v="International"/>
    <s v="News"/>
    <x v="0"/>
    <x v="1"/>
    <x v="1"/>
    <s v="N"/>
    <m/>
    <m/>
    <x v="1"/>
    <s v="N"/>
    <m/>
  </r>
  <r>
    <n v="50042"/>
    <s v="UID50316"/>
    <s v="BBCEnt"/>
    <x v="259"/>
    <s v="BBC Entertainment"/>
    <s v="SD"/>
    <x v="5"/>
    <m/>
    <m/>
    <m/>
    <x v="0"/>
    <x v="2"/>
    <x v="245"/>
    <s v="BBC Entertainment"/>
    <s v="Public Broadcaster"/>
    <m/>
    <s v="International"/>
    <s v="Entertainment"/>
    <x v="0"/>
    <x v="1"/>
    <x v="1"/>
    <s v="N"/>
    <m/>
    <m/>
    <x v="1"/>
    <s v="N"/>
    <m/>
  </r>
  <r>
    <n v="50043"/>
    <m/>
    <s v="BBCHD"/>
    <x v="260"/>
    <s v="BBC One HD"/>
    <s v="HD"/>
    <x v="5"/>
    <m/>
    <m/>
    <m/>
    <x v="0"/>
    <x v="2"/>
    <x v="241"/>
    <s v="BBC One"/>
    <s v="Public Broadcaster"/>
    <m/>
    <s v="International"/>
    <s v="Entertainment"/>
    <x v="0"/>
    <x v="2"/>
    <x v="1"/>
    <s v="N"/>
    <m/>
    <m/>
    <x v="1"/>
    <s v="N"/>
    <m/>
  </r>
  <r>
    <n v="50044"/>
    <m/>
    <s v="MyZen TV"/>
    <x v="176"/>
    <s v="My Zen TV"/>
    <s v="SD"/>
    <x v="5"/>
    <m/>
    <m/>
    <m/>
    <x v="0"/>
    <x v="29"/>
    <x v="166"/>
    <s v="My Zen TV"/>
    <s v="International"/>
    <m/>
    <s v="International"/>
    <s v="Wellbeing"/>
    <x v="0"/>
    <x v="2"/>
    <x v="1"/>
    <s v="N"/>
    <m/>
    <m/>
    <x v="1"/>
    <s v="N"/>
    <m/>
  </r>
  <r>
    <n v="50045"/>
    <s v="UID50301"/>
    <s v="VTM4"/>
    <x v="261"/>
    <s v="VTM 4"/>
    <s v="SD"/>
    <x v="1"/>
    <m/>
    <m/>
    <m/>
    <x v="0"/>
    <x v="30"/>
    <x v="246"/>
    <s v="VTM 4"/>
    <s v="Must Have"/>
    <m/>
    <s v="Local"/>
    <s v="Entertainment"/>
    <x v="0"/>
    <x v="1"/>
    <x v="1"/>
    <s v="N"/>
    <m/>
    <m/>
    <x v="1"/>
    <s v="Y"/>
    <s v="VTM 4"/>
  </r>
  <r>
    <n v="50046"/>
    <m/>
    <s v="Lacht"/>
    <x v="262"/>
    <s v="Lacht"/>
    <s v="SD"/>
    <x v="1"/>
    <m/>
    <m/>
    <m/>
    <x v="0"/>
    <x v="30"/>
    <x v="247"/>
    <s v="Lacht"/>
    <s v="Must Have"/>
    <m/>
    <s v="Local"/>
    <s v="Entertainment"/>
    <x v="0"/>
    <x v="2"/>
    <x v="1"/>
    <s v="N"/>
    <m/>
    <m/>
    <x v="1"/>
    <s v="N"/>
    <m/>
  </r>
  <r>
    <n v="50048"/>
    <m/>
    <s v="Nacht"/>
    <x v="263"/>
    <s v="Nacht"/>
    <s v="SD"/>
    <x v="1"/>
    <m/>
    <m/>
    <m/>
    <x v="0"/>
    <x v="30"/>
    <x v="248"/>
    <s v="Nacht"/>
    <s v="Must Have"/>
    <m/>
    <s v="Local"/>
    <s v="Entertainment"/>
    <x v="0"/>
    <x v="2"/>
    <x v="1"/>
    <s v="N"/>
    <m/>
    <m/>
    <x v="1"/>
    <s v="N"/>
    <m/>
  </r>
  <r>
    <n v="50049"/>
    <s v="UID50083"/>
    <s v="Play4"/>
    <x v="264"/>
    <s v="Play 4"/>
    <s v="SD"/>
    <x v="1"/>
    <m/>
    <m/>
    <m/>
    <x v="0"/>
    <x v="31"/>
    <x v="249"/>
    <s v="Play 4"/>
    <s v="Must Have"/>
    <m/>
    <s v="Local"/>
    <s v="Entertainment - Youth"/>
    <x v="0"/>
    <x v="1"/>
    <x v="2"/>
    <s v="N"/>
    <m/>
    <m/>
    <x v="1"/>
    <s v="Y"/>
    <s v="Play 4"/>
  </r>
  <r>
    <n v="50050"/>
    <s v="UID2120"/>
    <s v="Play4HD"/>
    <x v="265"/>
    <s v="Play 4 HD"/>
    <s v="HD"/>
    <x v="1"/>
    <m/>
    <m/>
    <m/>
    <x v="0"/>
    <x v="31"/>
    <x v="249"/>
    <s v="Play 4"/>
    <s v="Must Have"/>
    <m/>
    <s v="Local"/>
    <s v="Entertainment - Youth"/>
    <x v="0"/>
    <x v="1"/>
    <x v="2"/>
    <s v="N"/>
    <m/>
    <m/>
    <x v="1"/>
    <s v="Y"/>
    <s v="Play 4"/>
  </r>
  <r>
    <n v="50052"/>
    <s v="UID50066"/>
    <s v="Play5"/>
    <x v="266"/>
    <s v="Play 5"/>
    <s v="SD"/>
    <x v="1"/>
    <m/>
    <m/>
    <m/>
    <x v="0"/>
    <x v="31"/>
    <x v="250"/>
    <s v="Play 5"/>
    <s v="Must Have"/>
    <m/>
    <s v="Local"/>
    <s v="Entertainment - Women"/>
    <x v="0"/>
    <x v="1"/>
    <x v="2"/>
    <s v="N"/>
    <m/>
    <m/>
    <x v="1"/>
    <s v="Y"/>
    <s v="Play 5"/>
  </r>
  <r>
    <n v="50053"/>
    <s v="UID2121"/>
    <s v="Play5HD"/>
    <x v="267"/>
    <s v="Play 5 HD"/>
    <s v="HD"/>
    <x v="1"/>
    <m/>
    <m/>
    <m/>
    <x v="0"/>
    <x v="31"/>
    <x v="250"/>
    <s v="Play 5"/>
    <s v="Must Have"/>
    <m/>
    <s v="Local"/>
    <s v="Entertainment - Women"/>
    <x v="0"/>
    <x v="1"/>
    <x v="2"/>
    <s v="N"/>
    <m/>
    <m/>
    <x v="1"/>
    <s v="Y"/>
    <s v="Play 5"/>
  </r>
  <r>
    <n v="50055"/>
    <s v="UID0091"/>
    <s v="DiscFHD"/>
    <x v="268"/>
    <s v="Discovery Channel FR HD"/>
    <s v="HD"/>
    <x v="2"/>
    <m/>
    <m/>
    <m/>
    <x v="0"/>
    <x v="22"/>
    <x v="251"/>
    <s v="Discovery Channel"/>
    <s v="International"/>
    <m/>
    <s v="International"/>
    <s v="Science &amp; Technology"/>
    <x v="0"/>
    <x v="1"/>
    <x v="1"/>
    <s v="N"/>
    <m/>
    <m/>
    <x v="1"/>
    <s v="N"/>
    <m/>
  </r>
  <r>
    <n v="50056"/>
    <s v="UID50092"/>
    <s v="AnimalP"/>
    <x v="269"/>
    <s v="Animal Planet"/>
    <s v="SD"/>
    <x v="2"/>
    <m/>
    <m/>
    <m/>
    <x v="0"/>
    <x v="22"/>
    <x v="252"/>
    <s v="Animal Planet"/>
    <s v="International"/>
    <m/>
    <s v="International"/>
    <s v="Animals &amp; Wildlife"/>
    <x v="0"/>
    <x v="1"/>
    <x v="1"/>
    <s v="N"/>
    <m/>
    <m/>
    <x v="1"/>
    <s v="N"/>
    <m/>
  </r>
  <r>
    <n v="50057"/>
    <s v="UID50017"/>
    <s v="DiscCh"/>
    <x v="270"/>
    <s v="Discovery Channel NL"/>
    <s v="SD"/>
    <x v="1"/>
    <m/>
    <m/>
    <m/>
    <x v="0"/>
    <x v="22"/>
    <x v="253"/>
    <s v="Discovery Channel"/>
    <s v="International"/>
    <m/>
    <s v="International"/>
    <s v="Science &amp; Technology"/>
    <x v="0"/>
    <x v="1"/>
    <x v="2"/>
    <s v="N"/>
    <m/>
    <m/>
    <x v="1"/>
    <s v="N"/>
    <m/>
  </r>
  <r>
    <n v="50058"/>
    <s v="UID50199"/>
    <s v="DiscHD"/>
    <x v="271"/>
    <s v="Discovery Channel NL HD"/>
    <s v="HD"/>
    <x v="1"/>
    <m/>
    <m/>
    <m/>
    <x v="0"/>
    <x v="22"/>
    <x v="253"/>
    <s v="Discovery Channel"/>
    <s v="International"/>
    <m/>
    <s v="International"/>
    <s v="Science &amp; Technology"/>
    <x v="0"/>
    <x v="1"/>
    <x v="1"/>
    <s v="N"/>
    <m/>
    <m/>
    <x v="1"/>
    <s v="N"/>
    <m/>
  </r>
  <r>
    <n v="50059"/>
    <s v="UID0090"/>
    <s v="DiscF"/>
    <x v="272"/>
    <s v="Discovery Channel FR"/>
    <s v="SD"/>
    <x v="2"/>
    <m/>
    <m/>
    <m/>
    <x v="0"/>
    <x v="22"/>
    <x v="251"/>
    <s v="Discovery Channel"/>
    <s v="International"/>
    <m/>
    <s v="International"/>
    <s v="Science &amp; Technology"/>
    <x v="0"/>
    <x v="1"/>
    <x v="2"/>
    <s v="N"/>
    <m/>
    <m/>
    <x v="1"/>
    <s v="N"/>
    <m/>
  </r>
  <r>
    <n v="50061"/>
    <s v="UID50223"/>
    <s v="InvDisc"/>
    <x v="273"/>
    <s v="Discovery Investigation"/>
    <s v="SD"/>
    <x v="1"/>
    <m/>
    <m/>
    <m/>
    <x v="0"/>
    <x v="22"/>
    <x v="254"/>
    <s v="Discovery Investigation"/>
    <s v="International"/>
    <m/>
    <s v="International"/>
    <s v="Crime &amp; Investigation"/>
    <x v="0"/>
    <x v="1"/>
    <x v="1"/>
    <s v="N"/>
    <m/>
    <m/>
    <x v="1"/>
    <s v="N"/>
    <m/>
  </r>
  <r>
    <n v="50062"/>
    <s v="UID50029"/>
    <s v="Science"/>
    <x v="274"/>
    <s v="Discovery Science"/>
    <s v="SD"/>
    <x v="1"/>
    <m/>
    <m/>
    <m/>
    <x v="0"/>
    <x v="22"/>
    <x v="255"/>
    <s v="Discovery Science"/>
    <s v="International"/>
    <m/>
    <s v="International"/>
    <s v="Science &amp; Technology"/>
    <x v="0"/>
    <x v="1"/>
    <x v="1"/>
    <s v="N"/>
    <m/>
    <m/>
    <x v="1"/>
    <s v="N"/>
    <m/>
  </r>
  <r>
    <n v="50063"/>
    <s v="UID50016"/>
    <s v="DiscW"/>
    <x v="275"/>
    <s v="Discovery World"/>
    <s v="SD"/>
    <x v="1"/>
    <m/>
    <m/>
    <m/>
    <x v="0"/>
    <x v="22"/>
    <x v="256"/>
    <s v="Discovery World"/>
    <s v="International"/>
    <m/>
    <s v="International"/>
    <s v="Culture &amp; History"/>
    <x v="0"/>
    <x v="1"/>
    <x v="1"/>
    <s v="N"/>
    <m/>
    <m/>
    <x v="1"/>
    <s v="N"/>
    <m/>
  </r>
  <r>
    <n v="50064"/>
    <s v="UID50212"/>
    <s v="EuSfHD"/>
    <x v="276"/>
    <s v="Eurosport 1 FR HD"/>
    <s v="HD"/>
    <x v="2"/>
    <m/>
    <m/>
    <m/>
    <x v="0"/>
    <x v="22"/>
    <x v="257"/>
    <s v="Eurosport 1"/>
    <s v="Must Have"/>
    <m/>
    <s v="International"/>
    <s v="Sports"/>
    <x v="0"/>
    <x v="1"/>
    <x v="1"/>
    <s v="N"/>
    <m/>
    <m/>
    <x v="1"/>
    <s v="N"/>
    <m/>
  </r>
  <r>
    <n v="50065"/>
    <s v="UID50210"/>
    <s v="EuSnHD"/>
    <x v="277"/>
    <s v="Eurosport 1 NL HD"/>
    <s v="HD"/>
    <x v="1"/>
    <m/>
    <m/>
    <m/>
    <x v="0"/>
    <x v="22"/>
    <x v="258"/>
    <s v="Eurosport 1"/>
    <s v="Must Have"/>
    <m/>
    <s v="International"/>
    <s v="Sports"/>
    <x v="0"/>
    <x v="1"/>
    <x v="1"/>
    <s v="N"/>
    <m/>
    <m/>
    <x v="1"/>
    <s v="N"/>
    <m/>
  </r>
  <r>
    <n v="50066"/>
    <s v="UID50077"/>
    <s v="EurspF"/>
    <x v="278"/>
    <s v="Eurosport 1 FR"/>
    <s v="SD"/>
    <x v="2"/>
    <m/>
    <m/>
    <m/>
    <x v="0"/>
    <x v="22"/>
    <x v="257"/>
    <s v="Eurosport 1"/>
    <s v="Must Have"/>
    <m/>
    <s v="International"/>
    <s v="Sports"/>
    <x v="0"/>
    <x v="1"/>
    <x v="2"/>
    <s v="N"/>
    <m/>
    <m/>
    <x v="1"/>
    <s v="N"/>
    <m/>
  </r>
  <r>
    <n v="50067"/>
    <s v="UID50094"/>
    <s v="EurspN"/>
    <x v="279"/>
    <s v="Eurosport 1 NL"/>
    <s v="SD"/>
    <x v="1"/>
    <m/>
    <m/>
    <m/>
    <x v="0"/>
    <x v="22"/>
    <x v="258"/>
    <s v="Eurosport 1"/>
    <s v="Must Have"/>
    <m/>
    <s v="International"/>
    <s v="Sports"/>
    <x v="0"/>
    <x v="1"/>
    <x v="2"/>
    <s v="N"/>
    <m/>
    <m/>
    <x v="1"/>
    <s v="N"/>
    <m/>
  </r>
  <r>
    <n v="50068"/>
    <s v="UID50090"/>
    <s v="Eursp2F"/>
    <x v="280"/>
    <s v="Eurosport 2 FR"/>
    <s v="SD"/>
    <x v="2"/>
    <m/>
    <m/>
    <m/>
    <x v="0"/>
    <x v="22"/>
    <x v="259"/>
    <s v="Eurosport 2"/>
    <s v="Must Have"/>
    <m/>
    <s v="International"/>
    <s v="Sports"/>
    <x v="0"/>
    <x v="1"/>
    <x v="1"/>
    <s v="N"/>
    <m/>
    <m/>
    <x v="1"/>
    <s v="N"/>
    <m/>
  </r>
  <r>
    <n v="50069"/>
    <s v="UID50269"/>
    <s v="Eursp2N"/>
    <x v="281"/>
    <s v="Eurosport 2 NL"/>
    <s v="SD"/>
    <x v="1"/>
    <m/>
    <m/>
    <m/>
    <x v="0"/>
    <x v="22"/>
    <x v="260"/>
    <s v="Eurosport 2"/>
    <s v="Must Have"/>
    <m/>
    <s v="International"/>
    <s v="Sports"/>
    <x v="0"/>
    <x v="1"/>
    <x v="1"/>
    <s v="N"/>
    <m/>
    <m/>
    <x v="1"/>
    <s v="N"/>
    <m/>
  </r>
  <r>
    <n v="50070"/>
    <s v="UID2173"/>
    <s v="TLCFlHD"/>
    <x v="282"/>
    <s v="The Learning Channel NL HD"/>
    <s v="HD"/>
    <x v="1"/>
    <m/>
    <m/>
    <m/>
    <x v="0"/>
    <x v="22"/>
    <x v="261"/>
    <s v="The Learning Channel"/>
    <s v="International"/>
    <m/>
    <s v="International"/>
    <s v="Education"/>
    <x v="0"/>
    <x v="1"/>
    <x v="1"/>
    <s v="N"/>
    <m/>
    <m/>
    <x v="1"/>
    <s v="N"/>
    <m/>
  </r>
  <r>
    <n v="50072"/>
    <s v="UID0640"/>
    <s v="ESN1F"/>
    <x v="283"/>
    <s v="Eleven Sports 1 FR"/>
    <s v="SD"/>
    <x v="2"/>
    <m/>
    <m/>
    <m/>
    <x v="0"/>
    <x v="21"/>
    <x v="262"/>
    <s v="Eleven Sports"/>
    <s v="Must Have"/>
    <m/>
    <s v="Local"/>
    <s v="Football"/>
    <x v="0"/>
    <x v="1"/>
    <x v="1"/>
    <s v="N"/>
    <m/>
    <m/>
    <x v="1"/>
    <s v="N"/>
    <m/>
  </r>
  <r>
    <n v="50073"/>
    <s v="UID0644"/>
    <s v="ESN1FHD"/>
    <x v="284"/>
    <s v="Eleven Sports 1 FR HD"/>
    <s v="HD"/>
    <x v="2"/>
    <m/>
    <m/>
    <m/>
    <x v="0"/>
    <x v="21"/>
    <x v="262"/>
    <s v="Eleven Sports"/>
    <s v="Must Have"/>
    <m/>
    <s v="Local"/>
    <s v="Football"/>
    <x v="0"/>
    <x v="1"/>
    <x v="2"/>
    <s v="N"/>
    <m/>
    <m/>
    <x v="1"/>
    <s v="N"/>
    <m/>
  </r>
  <r>
    <n v="50075"/>
    <s v="UID0641"/>
    <s v="ESN1N"/>
    <x v="285"/>
    <s v="Eleven Sports 1 NL"/>
    <s v="SD"/>
    <x v="1"/>
    <m/>
    <m/>
    <m/>
    <x v="0"/>
    <x v="21"/>
    <x v="263"/>
    <s v="Eleven Sports"/>
    <s v="Must Have"/>
    <m/>
    <s v="Local"/>
    <s v="Football"/>
    <x v="0"/>
    <x v="1"/>
    <x v="1"/>
    <s v="N"/>
    <m/>
    <m/>
    <x v="1"/>
    <s v="N"/>
    <m/>
  </r>
  <r>
    <n v="50077"/>
    <s v="UID0645"/>
    <s v="ESN1NHD"/>
    <x v="286"/>
    <s v="Eleven Sports 1 NL HD"/>
    <s v="HD"/>
    <x v="1"/>
    <m/>
    <m/>
    <m/>
    <x v="0"/>
    <x v="21"/>
    <x v="263"/>
    <s v="Eleven Sports"/>
    <s v="Must Have"/>
    <m/>
    <s v="Local"/>
    <s v="Football"/>
    <x v="0"/>
    <x v="1"/>
    <x v="2"/>
    <s v="N"/>
    <m/>
    <m/>
    <x v="1"/>
    <s v="N"/>
    <m/>
  </r>
  <r>
    <n v="50079"/>
    <s v="UID0642"/>
    <s v="ESN2F"/>
    <x v="287"/>
    <s v="Eleven Sports 2 FR"/>
    <s v="SD"/>
    <x v="2"/>
    <m/>
    <m/>
    <m/>
    <x v="0"/>
    <x v="21"/>
    <x v="264"/>
    <s v="Eleven Sports"/>
    <s v="Must Have"/>
    <m/>
    <s v="Local"/>
    <s v="Sports"/>
    <x v="0"/>
    <x v="1"/>
    <x v="1"/>
    <s v="N"/>
    <m/>
    <m/>
    <x v="1"/>
    <s v="N"/>
    <m/>
  </r>
  <r>
    <n v="50080"/>
    <s v="UID0646"/>
    <s v="ESN2FHD"/>
    <x v="288"/>
    <s v="Eleven Sports 2 FR HD"/>
    <s v="HD"/>
    <x v="2"/>
    <m/>
    <m/>
    <m/>
    <x v="0"/>
    <x v="21"/>
    <x v="264"/>
    <s v="Eleven Sports"/>
    <s v="Must Have"/>
    <m/>
    <s v="Local"/>
    <s v="Sports"/>
    <x v="0"/>
    <x v="1"/>
    <x v="2"/>
    <s v="N"/>
    <m/>
    <m/>
    <x v="1"/>
    <s v="N"/>
    <m/>
  </r>
  <r>
    <n v="50082"/>
    <s v="UID0643"/>
    <s v="ESN2N"/>
    <x v="289"/>
    <s v="Eleven Sports 2 NL"/>
    <s v="SD"/>
    <x v="1"/>
    <m/>
    <m/>
    <m/>
    <x v="0"/>
    <x v="21"/>
    <x v="265"/>
    <s v="Eleven Sports"/>
    <s v="Must Have"/>
    <m/>
    <s v="Local"/>
    <s v="Sports"/>
    <x v="0"/>
    <x v="1"/>
    <x v="1"/>
    <s v="N"/>
    <m/>
    <m/>
    <x v="1"/>
    <s v="N"/>
    <m/>
  </r>
  <r>
    <n v="50083"/>
    <s v="UID0647"/>
    <s v="ESN2NHD"/>
    <x v="290"/>
    <s v="Eleven Sports 2 NL HD"/>
    <s v="HD"/>
    <x v="1"/>
    <m/>
    <m/>
    <m/>
    <x v="0"/>
    <x v="21"/>
    <x v="265"/>
    <s v="Eleven Sports"/>
    <s v="Must Have"/>
    <m/>
    <s v="Local"/>
    <s v="Sports"/>
    <x v="0"/>
    <x v="1"/>
    <x v="2"/>
    <s v="N"/>
    <m/>
    <m/>
    <x v="1"/>
    <s v="N"/>
    <m/>
  </r>
  <r>
    <n v="50085"/>
    <s v="UID50085"/>
    <s v="ENewsE"/>
    <x v="291"/>
    <s v="Euronews EN"/>
    <s v="SD"/>
    <x v="5"/>
    <m/>
    <m/>
    <m/>
    <x v="0"/>
    <x v="32"/>
    <x v="266"/>
    <s v="Euronews"/>
    <s v="Public Broadcaster"/>
    <m/>
    <s v="International"/>
    <s v="News"/>
    <x v="0"/>
    <x v="1"/>
    <x v="1"/>
    <s v="N"/>
    <m/>
    <m/>
    <x v="1"/>
    <s v="N"/>
    <m/>
  </r>
  <r>
    <n v="50086"/>
    <s v="UID50031"/>
    <s v="Fashion"/>
    <x v="292"/>
    <s v="Fashion TV   "/>
    <s v="SD"/>
    <x v="5"/>
    <m/>
    <m/>
    <m/>
    <x v="0"/>
    <x v="33"/>
    <x v="267"/>
    <s v="Fashion TV   "/>
    <s v="International"/>
    <m/>
    <s v="International"/>
    <s v="Fashion"/>
    <x v="0"/>
    <x v="1"/>
    <x v="1"/>
    <s v="N"/>
    <m/>
    <m/>
    <x v="1"/>
    <s v="N"/>
    <m/>
  </r>
  <r>
    <n v="50087"/>
    <s v="UID50073"/>
    <s v="Fr24"/>
    <x v="293"/>
    <s v="France 24"/>
    <s v="SD"/>
    <x v="2"/>
    <m/>
    <m/>
    <m/>
    <x v="0"/>
    <x v="34"/>
    <x v="268"/>
    <s v="France 24"/>
    <s v="Public Broadcaster"/>
    <m/>
    <s v="International"/>
    <s v="News"/>
    <x v="0"/>
    <x v="1"/>
    <x v="1"/>
    <s v="N"/>
    <m/>
    <m/>
    <x v="1"/>
    <s v="N"/>
    <m/>
  </r>
  <r>
    <n v="50088"/>
    <s v="UID50088"/>
    <s v="France2"/>
    <x v="294"/>
    <s v="France 2"/>
    <s v="SD"/>
    <x v="2"/>
    <m/>
    <m/>
    <m/>
    <x v="0"/>
    <x v="5"/>
    <x v="269"/>
    <s v="France 2"/>
    <s v="Public Broadcaster"/>
    <m/>
    <s v="International"/>
    <s v="General"/>
    <x v="0"/>
    <x v="1"/>
    <x v="2"/>
    <s v="N"/>
    <m/>
    <m/>
    <x v="1"/>
    <s v="N"/>
    <m/>
  </r>
  <r>
    <n v="50089"/>
    <s v="UID50089"/>
    <s v="France3"/>
    <x v="295"/>
    <s v="France 3"/>
    <s v="SD"/>
    <x v="2"/>
    <m/>
    <m/>
    <m/>
    <x v="0"/>
    <x v="5"/>
    <x v="270"/>
    <s v="France 3"/>
    <s v="Public Broadcaster"/>
    <m/>
    <s v="International"/>
    <s v="General"/>
    <x v="0"/>
    <x v="1"/>
    <x v="2"/>
    <s v="N"/>
    <m/>
    <m/>
    <x v="1"/>
    <s v="N"/>
    <m/>
  </r>
  <r>
    <n v="50090"/>
    <s v="UID50081"/>
    <s v="France4"/>
    <x v="296"/>
    <s v="France 4"/>
    <s v="SD"/>
    <x v="2"/>
    <m/>
    <m/>
    <m/>
    <x v="0"/>
    <x v="5"/>
    <x v="271"/>
    <s v="France 4"/>
    <s v="Public Broadcaster"/>
    <m/>
    <s v="International"/>
    <s v="General"/>
    <x v="0"/>
    <x v="1"/>
    <x v="2"/>
    <s v="N"/>
    <m/>
    <m/>
    <x v="1"/>
    <s v="N"/>
    <m/>
  </r>
  <r>
    <n v="50091"/>
    <s v="UID50038"/>
    <s v="France5"/>
    <x v="297"/>
    <s v="France 5"/>
    <s v="SD"/>
    <x v="2"/>
    <m/>
    <m/>
    <m/>
    <x v="0"/>
    <x v="5"/>
    <x v="272"/>
    <s v="France 5"/>
    <s v="Public Broadcaster"/>
    <m/>
    <s v="International"/>
    <s v="General"/>
    <x v="0"/>
    <x v="1"/>
    <x v="2"/>
    <s v="N"/>
    <m/>
    <m/>
    <x v="1"/>
    <s v="N"/>
    <m/>
  </r>
  <r>
    <n v="50092"/>
    <s v="UID50211"/>
    <s v="Fra2HD"/>
    <x v="298"/>
    <s v="France 2 HD"/>
    <s v="HD"/>
    <x v="2"/>
    <m/>
    <m/>
    <m/>
    <x v="0"/>
    <x v="5"/>
    <x v="269"/>
    <s v="France 2"/>
    <s v="Public Broadcaster"/>
    <m/>
    <s v="International"/>
    <s v="General"/>
    <x v="0"/>
    <x v="1"/>
    <x v="2"/>
    <s v="N"/>
    <m/>
    <m/>
    <x v="1"/>
    <s v="N"/>
    <m/>
  </r>
  <r>
    <n v="50093"/>
    <s v="UID0092"/>
    <s v="MezzoHD"/>
    <x v="299"/>
    <s v="Mezzo TV HD"/>
    <s v="HD"/>
    <x v="2"/>
    <m/>
    <m/>
    <m/>
    <x v="0"/>
    <x v="35"/>
    <x v="273"/>
    <s v="Mezzo TV HD"/>
    <s v="Public Broadcaster"/>
    <m/>
    <s v="International"/>
    <s v="Music"/>
    <x v="0"/>
    <x v="1"/>
    <x v="1"/>
    <s v="N"/>
    <m/>
    <m/>
    <x v="1"/>
    <s v="N"/>
    <m/>
  </r>
  <r>
    <n v="50095"/>
    <s v="UID0024"/>
    <s v="ARD"/>
    <x v="300"/>
    <s v="Das Erste"/>
    <s v="SD"/>
    <x v="4"/>
    <m/>
    <m/>
    <m/>
    <x v="0"/>
    <x v="36"/>
    <x v="274"/>
    <s v="Das Erste"/>
    <s v="Public Broadcaster"/>
    <m/>
    <s v="International"/>
    <s v="General"/>
    <x v="0"/>
    <x v="1"/>
    <x v="1"/>
    <s v="N"/>
    <m/>
    <m/>
    <x v="1"/>
    <s v="N"/>
    <m/>
  </r>
  <r>
    <n v="50096"/>
    <s v="UID0030"/>
    <s v="ZDF"/>
    <x v="301"/>
    <s v="Das Zweite"/>
    <s v="SD"/>
    <x v="4"/>
    <m/>
    <m/>
    <m/>
    <x v="0"/>
    <x v="36"/>
    <x v="275"/>
    <s v="Das Zweite"/>
    <s v="Public Broadcaster"/>
    <m/>
    <s v="International"/>
    <s v="General"/>
    <x v="0"/>
    <x v="1"/>
    <x v="1"/>
    <s v="N"/>
    <m/>
    <m/>
    <x v="1"/>
    <s v="N"/>
    <m/>
  </r>
  <r>
    <n v="50097"/>
    <s v="UID0133"/>
    <s v="Mediaset"/>
    <x v="302"/>
    <s v="Mediaset"/>
    <s v="SD"/>
    <x v="6"/>
    <m/>
    <m/>
    <m/>
    <x v="0"/>
    <x v="37"/>
    <x v="276"/>
    <s v="Mediaset"/>
    <s v="Ethnic"/>
    <m/>
    <s v="Ethnic"/>
    <s v="Italian"/>
    <x v="0"/>
    <x v="1"/>
    <x v="2"/>
    <s v="N"/>
    <m/>
    <m/>
    <x v="1"/>
    <s v="N"/>
    <m/>
  </r>
  <r>
    <n v="50099"/>
    <s v="UID50157"/>
    <s v="Melody"/>
    <x v="303"/>
    <s v="Melody"/>
    <s v="SD"/>
    <x v="2"/>
    <m/>
    <m/>
    <m/>
    <x v="0"/>
    <x v="38"/>
    <x v="277"/>
    <s v="Melody"/>
    <s v="International"/>
    <m/>
    <s v="International"/>
    <s v="Music"/>
    <x v="0"/>
    <x v="1"/>
    <x v="1"/>
    <s v="N"/>
    <m/>
    <m/>
    <x v="1"/>
    <s v="N"/>
    <m/>
  </r>
  <r>
    <n v="50100"/>
    <s v="UIDR641"/>
    <s v="DH"/>
    <x v="304"/>
    <s v="DH Radio"/>
    <s v="NAP"/>
    <x v="2"/>
    <m/>
    <m/>
    <m/>
    <x v="0"/>
    <x v="39"/>
    <x v="278"/>
    <s v="DH Radio"/>
    <s v="Local"/>
    <m/>
    <s v="Local"/>
    <s v="Radio"/>
    <x v="0"/>
    <x v="2"/>
    <x v="1"/>
    <s v="N"/>
    <m/>
    <m/>
    <x v="1"/>
    <s v="N"/>
    <m/>
  </r>
  <r>
    <n v="50102"/>
    <s v="UID50164"/>
    <s v="KTO"/>
    <x v="305"/>
    <s v="KTO"/>
    <s v="SD"/>
    <x v="2"/>
    <m/>
    <m/>
    <m/>
    <x v="0"/>
    <x v="40"/>
    <x v="279"/>
    <s v="KTO"/>
    <s v="Local"/>
    <m/>
    <s v="Local"/>
    <s v="Religious"/>
    <x v="0"/>
    <x v="1"/>
    <x v="1"/>
    <s v="N"/>
    <m/>
    <m/>
    <x v="1"/>
    <s v="N"/>
    <m/>
  </r>
  <r>
    <n v="50103"/>
    <s v="UID50057"/>
    <s v="CanalJ"/>
    <x v="306"/>
    <s v="Canal J"/>
    <s v="SD"/>
    <x v="2"/>
    <m/>
    <m/>
    <m/>
    <x v="0"/>
    <x v="20"/>
    <x v="201"/>
    <s v="Canal J"/>
    <s v="International"/>
    <m/>
    <s v="International"/>
    <s v="Kids"/>
    <x v="0"/>
    <x v="1"/>
    <x v="2"/>
    <s v="N"/>
    <m/>
    <m/>
    <x v="1"/>
    <s v="N"/>
    <m/>
  </r>
  <r>
    <n v="50104"/>
    <s v="UID50095"/>
    <s v="Tiji"/>
    <x v="307"/>
    <s v="TiJi"/>
    <s v="SD"/>
    <x v="2"/>
    <m/>
    <m/>
    <m/>
    <x v="0"/>
    <x v="20"/>
    <x v="280"/>
    <s v="TiJi"/>
    <s v="International"/>
    <m/>
    <s v="International"/>
    <s v="Kids"/>
    <x v="0"/>
    <x v="1"/>
    <x v="2"/>
    <s v="N"/>
    <m/>
    <m/>
    <x v="1"/>
    <s v="N"/>
    <m/>
  </r>
  <r>
    <n v="50105"/>
    <s v="UID2059"/>
    <s v="Sport10"/>
    <x v="308"/>
    <s v="Sport 10"/>
    <s v="SD"/>
    <x v="1"/>
    <m/>
    <m/>
    <m/>
    <x v="0"/>
    <x v="41"/>
    <x v="281"/>
    <s v="Sport 10"/>
    <s v="Local"/>
    <m/>
    <s v="Local"/>
    <s v="Sports"/>
    <x v="0"/>
    <x v="1"/>
    <x v="1"/>
    <s v="N"/>
    <m/>
    <m/>
    <x v="1"/>
    <s v="N"/>
    <m/>
  </r>
  <r>
    <n v="50107"/>
    <s v="UID50201"/>
    <s v="Sport10HD"/>
    <x v="309"/>
    <s v="Sport 10 HD"/>
    <s v="HD"/>
    <x v="1"/>
    <m/>
    <m/>
    <m/>
    <x v="0"/>
    <x v="41"/>
    <x v="281"/>
    <s v="Sport 10"/>
    <s v="Local"/>
    <m/>
    <s v="Local"/>
    <s v="Sports"/>
    <x v="0"/>
    <x v="1"/>
    <x v="1"/>
    <s v="N"/>
    <m/>
    <m/>
    <x v="1"/>
    <s v="N"/>
    <m/>
  </r>
  <r>
    <n v="50108"/>
    <m/>
    <s v="Cultuur 7"/>
    <x v="310"/>
    <s v="Culture 7 HD"/>
    <s v="HD"/>
    <x v="1"/>
    <m/>
    <m/>
    <m/>
    <x v="0"/>
    <x v="42"/>
    <x v="282"/>
    <s v="Cultuur 7"/>
    <s v="Local"/>
    <m/>
    <s v="Local"/>
    <s v="Culture &amp; History"/>
    <x v="0"/>
    <x v="2"/>
    <x v="1"/>
    <s v="N"/>
    <m/>
    <m/>
    <x v="1"/>
    <s v="N"/>
    <m/>
  </r>
  <r>
    <n v="50109"/>
    <s v="DTV29670499"/>
    <s v="AMTV"/>
    <x v="311"/>
    <s v="Maghreb TV"/>
    <s v="SD"/>
    <x v="3"/>
    <m/>
    <m/>
    <m/>
    <x v="0"/>
    <x v="43"/>
    <x v="283"/>
    <s v="Maghreb TV"/>
    <s v="Ethnic"/>
    <m/>
    <s v="Ethnic"/>
    <s v="Moroccan"/>
    <x v="0"/>
    <x v="1"/>
    <x v="1"/>
    <s v="N"/>
    <m/>
    <m/>
    <x v="1"/>
    <s v="N"/>
    <m/>
  </r>
  <r>
    <n v="50111"/>
    <s v="UID50099"/>
    <s v="DorcelX"/>
    <x v="312"/>
    <s v="Dorcel XXX"/>
    <s v="SD"/>
    <x v="2"/>
    <m/>
    <m/>
    <m/>
    <x v="0"/>
    <x v="14"/>
    <x v="284"/>
    <s v="Dorcel XXX"/>
    <s v="Local"/>
    <m/>
    <s v="adult"/>
    <s v="Adult Entertainment"/>
    <x v="0"/>
    <x v="1"/>
    <x v="1"/>
    <s v="N"/>
    <m/>
    <m/>
    <x v="1"/>
    <s v="N"/>
    <m/>
  </r>
  <r>
    <n v="50112"/>
    <s v="UID50044"/>
    <s v="VTM2"/>
    <x v="313"/>
    <s v="VTM 2"/>
    <s v="SD"/>
    <x v="1"/>
    <m/>
    <m/>
    <m/>
    <x v="0"/>
    <x v="30"/>
    <x v="285"/>
    <s v="VTM 2"/>
    <s v="Must Have"/>
    <m/>
    <s v="Local"/>
    <s v="Entertainment"/>
    <x v="0"/>
    <x v="1"/>
    <x v="2"/>
    <s v="N"/>
    <m/>
    <m/>
    <x v="1"/>
    <s v="Y"/>
    <s v="VTM 2"/>
  </r>
  <r>
    <n v="50113"/>
    <s v="UID0039"/>
    <s v="VTM2HD"/>
    <x v="314"/>
    <s v="VTM 2 HD"/>
    <s v="HD"/>
    <x v="1"/>
    <m/>
    <m/>
    <m/>
    <x v="0"/>
    <x v="30"/>
    <x v="285"/>
    <s v="VTM 2"/>
    <s v="Must Have"/>
    <m/>
    <s v="Local"/>
    <s v="Entertainment"/>
    <x v="0"/>
    <x v="1"/>
    <x v="2"/>
    <s v="N"/>
    <m/>
    <m/>
    <x v="1"/>
    <s v="Y"/>
    <s v="VTM 2"/>
  </r>
  <r>
    <n v="50115"/>
    <s v="UID50319"/>
    <s v="MentTV"/>
    <x v="315"/>
    <s v="Ment TV"/>
    <s v="SD"/>
    <x v="1"/>
    <m/>
    <m/>
    <m/>
    <x v="0"/>
    <x v="44"/>
    <x v="286"/>
    <s v="Ment TV"/>
    <s v="Local"/>
    <m/>
    <s v="Local"/>
    <s v="Music"/>
    <x v="0"/>
    <x v="1"/>
    <x v="2"/>
    <s v="N"/>
    <d v="2016-10-15T00:00:00"/>
    <m/>
    <x v="1"/>
    <s v="N"/>
    <m/>
  </r>
  <r>
    <n v="50116"/>
    <s v="UID50148"/>
    <s v="JOE"/>
    <x v="316"/>
    <s v="JOE"/>
    <s v="NAP"/>
    <x v="1"/>
    <m/>
    <m/>
    <m/>
    <x v="0"/>
    <x v="30"/>
    <x v="287"/>
    <s v="JOE"/>
    <s v="Must Have"/>
    <m/>
    <s v="Local"/>
    <s v="Radio"/>
    <x v="0"/>
    <x v="2"/>
    <x v="1"/>
    <s v="N"/>
    <m/>
    <m/>
    <x v="1"/>
    <s v="N"/>
    <m/>
  </r>
  <r>
    <n v="50117"/>
    <s v="UID50010"/>
    <s v="KidsJr"/>
    <x v="317"/>
    <s v="VTM Kids Jr"/>
    <s v="SD"/>
    <x v="1"/>
    <m/>
    <m/>
    <m/>
    <x v="0"/>
    <x v="30"/>
    <x v="288"/>
    <s v="VTM Kids Jr"/>
    <s v="Must Have"/>
    <m/>
    <s v="Local"/>
    <s v="Kids"/>
    <x v="0"/>
    <x v="1"/>
    <x v="2"/>
    <s v="N"/>
    <m/>
    <m/>
    <x v="1"/>
    <s v="Y"/>
    <s v="VTM Kids Jr"/>
  </r>
  <r>
    <n v="50118"/>
    <s v="UID50185"/>
    <s v="QMusic"/>
    <x v="318"/>
    <s v="Qmusic"/>
    <s v="NAP"/>
    <x v="1"/>
    <m/>
    <m/>
    <m/>
    <x v="0"/>
    <x v="30"/>
    <x v="289"/>
    <s v="Qmusic"/>
    <s v="Must Have"/>
    <m/>
    <s v="Local"/>
    <s v="Radio"/>
    <x v="0"/>
    <x v="2"/>
    <x v="1"/>
    <s v="N"/>
    <m/>
    <m/>
    <x v="1"/>
    <s v="N"/>
    <m/>
  </r>
  <r>
    <n v="50119"/>
    <s v="UID50082"/>
    <s v="VTM3"/>
    <x v="319"/>
    <s v="VTM 3"/>
    <s v="SD"/>
    <x v="1"/>
    <m/>
    <m/>
    <m/>
    <x v="0"/>
    <x v="30"/>
    <x v="290"/>
    <s v="VTM 3"/>
    <s v="Must Have"/>
    <m/>
    <s v="Local"/>
    <s v="Fashion &amp; Lifestyle"/>
    <x v="0"/>
    <x v="1"/>
    <x v="2"/>
    <s v="N"/>
    <m/>
    <m/>
    <x v="1"/>
    <s v="Y"/>
    <s v="VTM 3"/>
  </r>
  <r>
    <n v="50120"/>
    <s v="UID50040"/>
    <s v="VTM"/>
    <x v="320"/>
    <s v="VTM"/>
    <s v="SD"/>
    <x v="1"/>
    <m/>
    <m/>
    <m/>
    <x v="0"/>
    <x v="30"/>
    <x v="291"/>
    <s v="VTM"/>
    <s v="Must Have"/>
    <m/>
    <s v="Local"/>
    <s v="General"/>
    <x v="0"/>
    <x v="1"/>
    <x v="2"/>
    <s v="N"/>
    <m/>
    <m/>
    <x v="1"/>
    <s v="Y"/>
    <s v="VTM"/>
  </r>
  <r>
    <n v="50121"/>
    <s v="UID50297"/>
    <s v="VTMHD"/>
    <x v="321"/>
    <s v="VTM - HD"/>
    <s v="HD"/>
    <x v="1"/>
    <m/>
    <m/>
    <m/>
    <x v="0"/>
    <x v="30"/>
    <x v="291"/>
    <s v="VTM"/>
    <s v="Must Have"/>
    <m/>
    <s v="Local"/>
    <s v="General"/>
    <x v="0"/>
    <x v="1"/>
    <x v="2"/>
    <s v="N"/>
    <m/>
    <m/>
    <x v="1"/>
    <s v="Y"/>
    <s v="VTM"/>
  </r>
  <r>
    <n v="50122"/>
    <s v="UID2175"/>
    <s v="VTMDOK"/>
    <x v="322"/>
    <s v="VTM NON-STOP DOKTERS"/>
    <s v="SD"/>
    <x v="1"/>
    <m/>
    <m/>
    <m/>
    <x v="0"/>
    <x v="30"/>
    <x v="292"/>
    <s v="VTM NON-STOP DOKTERS"/>
    <s v="Must Have"/>
    <m/>
    <s v="Local"/>
    <s v="Entertainment"/>
    <x v="0"/>
    <x v="1"/>
    <x v="2"/>
    <s v="N"/>
    <m/>
    <m/>
    <x v="1"/>
    <s v="Y"/>
    <s v="VTM Kids"/>
  </r>
  <r>
    <n v="50124"/>
    <m/>
    <s v="Jim"/>
    <x v="323"/>
    <s v="Jim"/>
    <s v="SD"/>
    <x v="1"/>
    <m/>
    <m/>
    <m/>
    <x v="0"/>
    <x v="30"/>
    <x v="293"/>
    <s v="Jim"/>
    <s v="Must Have"/>
    <m/>
    <s v="Local"/>
    <s v="Music"/>
    <x v="0"/>
    <x v="2"/>
    <x v="1"/>
    <s v="N"/>
    <m/>
    <m/>
    <x v="1"/>
    <s v="N"/>
    <m/>
  </r>
  <r>
    <n v="50125"/>
    <s v="UID0999x212"/>
    <s v="June"/>
    <x v="324"/>
    <s v="June TV"/>
    <s v="SD"/>
    <x v="2"/>
    <m/>
    <m/>
    <m/>
    <x v="0"/>
    <x v="45"/>
    <x v="294"/>
    <s v="June TV"/>
    <s v="International"/>
    <m/>
    <s v="International"/>
    <s v="Lifestyle - Women"/>
    <x v="0"/>
    <x v="2"/>
    <x v="1"/>
    <s v="N"/>
    <m/>
    <m/>
    <x v="1"/>
    <s v="N"/>
    <m/>
  </r>
  <r>
    <n v="50126"/>
    <s v="UID50141"/>
    <s v="AlAoula"/>
    <x v="325"/>
    <s v="Al Aoula"/>
    <s v="SD"/>
    <x v="7"/>
    <m/>
    <m/>
    <m/>
    <x v="0"/>
    <x v="19"/>
    <x v="295"/>
    <s v="Al Aoula"/>
    <s v="Public Broadcaster"/>
    <m/>
    <s v="Ethnic"/>
    <s v="Ethnic"/>
    <x v="0"/>
    <x v="1"/>
    <x v="1"/>
    <s v="N"/>
    <m/>
    <m/>
    <x v="1"/>
    <s v="N"/>
    <m/>
  </r>
  <r>
    <n v="50127"/>
    <s v="UID2045"/>
    <s v="2M"/>
    <x v="326"/>
    <s v="2M"/>
    <s v="SD"/>
    <x v="7"/>
    <m/>
    <m/>
    <m/>
    <x v="0"/>
    <x v="46"/>
    <x v="296"/>
    <s v="2M"/>
    <s v="Public Broadcaster"/>
    <m/>
    <s v="Ethnic"/>
    <s v="Ethnic"/>
    <x v="0"/>
    <x v="1"/>
    <x v="1"/>
    <s v="N"/>
    <m/>
    <m/>
    <x v="1"/>
    <s v="N"/>
    <m/>
  </r>
  <r>
    <n v="50128"/>
    <s v="UID50188"/>
    <s v="Motors"/>
    <x v="327"/>
    <s v="Motors TV"/>
    <s v="SD"/>
    <x v="5"/>
    <m/>
    <m/>
    <m/>
    <x v="0"/>
    <x v="47"/>
    <x v="297"/>
    <s v="Motors TV"/>
    <s v="International"/>
    <m/>
    <s v="International"/>
    <s v="Motorsport"/>
    <x v="0"/>
    <x v="1"/>
    <x v="1"/>
    <s v="N"/>
    <m/>
    <m/>
    <x v="1"/>
    <s v="N"/>
    <m/>
  </r>
  <r>
    <n v="50129"/>
    <s v="UID50110"/>
    <s v="13Rue"/>
    <x v="328"/>
    <s v="13ème Rue FR"/>
    <s v="SD"/>
    <x v="2"/>
    <m/>
    <m/>
    <m/>
    <x v="0"/>
    <x v="11"/>
    <x v="298"/>
    <s v="13th Street"/>
    <s v="International"/>
    <m/>
    <s v="International"/>
    <s v="Entertainment"/>
    <x v="0"/>
    <x v="1"/>
    <x v="1"/>
    <s v="N"/>
    <m/>
    <m/>
    <x v="1"/>
    <s v="N"/>
    <m/>
  </r>
  <r>
    <n v="50130"/>
    <m/>
    <s v="13Street"/>
    <x v="329"/>
    <s v="13th Street NL"/>
    <s v="SD"/>
    <x v="1"/>
    <m/>
    <m/>
    <m/>
    <x v="0"/>
    <x v="11"/>
    <x v="299"/>
    <s v="13th Street"/>
    <s v="International"/>
    <m/>
    <s v="International"/>
    <s v="Entertainment"/>
    <x v="0"/>
    <x v="2"/>
    <x v="1"/>
    <s v="N"/>
    <m/>
    <m/>
    <x v="1"/>
    <s v="N"/>
    <m/>
  </r>
  <r>
    <n v="50131"/>
    <s v="UID50109"/>
    <s v="EFr"/>
    <x v="330"/>
    <s v="E! entertainment FR"/>
    <s v="SD"/>
    <x v="2"/>
    <m/>
    <m/>
    <m/>
    <x v="0"/>
    <x v="11"/>
    <x v="300"/>
    <s v="E! entertainment"/>
    <s v="International"/>
    <m/>
    <s v="International"/>
    <s v="Entertainment"/>
    <x v="0"/>
    <x v="1"/>
    <x v="1"/>
    <s v="N"/>
    <m/>
    <m/>
    <x v="1"/>
    <s v="N"/>
    <m/>
  </r>
  <r>
    <n v="50132"/>
    <s v="UID50128"/>
    <s v="ENl"/>
    <x v="331"/>
    <s v="E! entertainment NL"/>
    <s v="SD"/>
    <x v="1"/>
    <m/>
    <m/>
    <m/>
    <x v="0"/>
    <x v="11"/>
    <x v="301"/>
    <s v="E! entertainment"/>
    <s v="International"/>
    <m/>
    <s v="International"/>
    <s v="Entertainment"/>
    <x v="0"/>
    <x v="1"/>
    <x v="1"/>
    <s v="N"/>
    <m/>
    <m/>
    <x v="1"/>
    <s v="N"/>
    <m/>
  </r>
  <r>
    <n v="50133"/>
    <s v="UID50064"/>
    <s v="SyFyF"/>
    <x v="332"/>
    <s v="SyFy  FR"/>
    <s v="SD"/>
    <x v="2"/>
    <m/>
    <m/>
    <m/>
    <x v="0"/>
    <x v="11"/>
    <x v="302"/>
    <s v="SyFy"/>
    <s v="International"/>
    <m/>
    <s v="International"/>
    <s v="Entertainment"/>
    <x v="0"/>
    <x v="1"/>
    <x v="1"/>
    <s v="N"/>
    <m/>
    <m/>
    <x v="1"/>
    <s v="N"/>
    <m/>
  </r>
  <r>
    <n v="50134"/>
    <s v="UID0999x193"/>
    <s v="SyFy N"/>
    <x v="333"/>
    <s v="SyFy  NL"/>
    <s v="SD"/>
    <x v="1"/>
    <m/>
    <m/>
    <m/>
    <x v="0"/>
    <x v="11"/>
    <x v="303"/>
    <s v="SyFy"/>
    <s v="International"/>
    <m/>
    <s v="International"/>
    <s v="Entertainment"/>
    <x v="0"/>
    <x v="2"/>
    <x v="1"/>
    <s v="N"/>
    <m/>
    <m/>
    <x v="1"/>
    <s v="N"/>
    <m/>
  </r>
  <r>
    <n v="50135"/>
    <s v="UID50047"/>
    <s v="NPO1"/>
    <x v="334"/>
    <s v="NPO 1"/>
    <s v="SD"/>
    <x v="1"/>
    <m/>
    <m/>
    <m/>
    <x v="0"/>
    <x v="7"/>
    <x v="304"/>
    <s v="NPO 1"/>
    <s v="Public Broadcaster"/>
    <m/>
    <s v="International"/>
    <s v="General"/>
    <x v="0"/>
    <x v="1"/>
    <x v="1"/>
    <s v="N"/>
    <m/>
    <m/>
    <x v="1"/>
    <s v="N"/>
    <m/>
  </r>
  <r>
    <n v="50136"/>
    <s v="UID50080"/>
    <s v="NPO2"/>
    <x v="335"/>
    <s v="NPO 2"/>
    <s v="SD"/>
    <x v="1"/>
    <m/>
    <m/>
    <m/>
    <x v="0"/>
    <x v="7"/>
    <x v="305"/>
    <s v="NPO 2"/>
    <s v="Public Broadcaster"/>
    <m/>
    <s v="International"/>
    <s v="General"/>
    <x v="0"/>
    <x v="1"/>
    <x v="1"/>
    <s v="N"/>
    <m/>
    <m/>
    <x v="1"/>
    <s v="N"/>
    <m/>
  </r>
  <r>
    <n v="50137"/>
    <s v="UID50079"/>
    <s v="NPO3"/>
    <x v="336"/>
    <s v="NPO 3"/>
    <s v="SD"/>
    <x v="1"/>
    <m/>
    <m/>
    <m/>
    <x v="0"/>
    <x v="7"/>
    <x v="306"/>
    <s v="NPO 3"/>
    <s v="Public Broadcaster"/>
    <m/>
    <s v="International"/>
    <s v="General"/>
    <x v="0"/>
    <x v="1"/>
    <x v="1"/>
    <s v="N"/>
    <m/>
    <m/>
    <x v="1"/>
    <s v="N"/>
    <m/>
  </r>
  <r>
    <n v="50138"/>
    <s v="NETFLIX"/>
    <s v="Netflix"/>
    <x v="337"/>
    <s v="Netflix info"/>
    <s v="SD"/>
    <x v="5"/>
    <m/>
    <m/>
    <m/>
    <x v="0"/>
    <x v="48"/>
    <x v="307"/>
    <s v="Netflix info"/>
    <s v="Must Have"/>
    <m/>
    <s v="International"/>
    <s v="Entertainment"/>
    <x v="0"/>
    <x v="2"/>
    <x v="1"/>
    <s v="N"/>
    <m/>
    <m/>
    <x v="1"/>
    <s v="N"/>
    <m/>
  </r>
  <r>
    <n v="50139"/>
    <s v="UID0049"/>
    <s v="BFMTVHD"/>
    <x v="338"/>
    <s v="BFM TV HD"/>
    <s v="HD"/>
    <x v="2"/>
    <m/>
    <m/>
    <m/>
    <x v="0"/>
    <x v="13"/>
    <x v="144"/>
    <s v="BFM TV"/>
    <s v="International"/>
    <m/>
    <s v="International"/>
    <s v="News"/>
    <x v="0"/>
    <x v="1"/>
    <x v="1"/>
    <s v="N"/>
    <m/>
    <m/>
    <x v="1"/>
    <s v="N"/>
    <m/>
  </r>
  <r>
    <n v="50141"/>
    <s v="UID50206"/>
    <s v="RNostF"/>
    <x v="339"/>
    <s v="Radio Nostalgie FR"/>
    <s v="NAP"/>
    <x v="2"/>
    <m/>
    <m/>
    <m/>
    <x v="0"/>
    <x v="15"/>
    <x v="308"/>
    <s v="Radio Nostalgie FR"/>
    <s v="Local"/>
    <m/>
    <s v="Local"/>
    <s v="Radio"/>
    <x v="0"/>
    <x v="2"/>
    <x v="1"/>
    <s v="N"/>
    <m/>
    <m/>
    <x v="1"/>
    <s v="N"/>
    <m/>
  </r>
  <r>
    <n v="50142"/>
    <s v="UID50151"/>
    <s v="Passie"/>
    <x v="340"/>
    <s v="Passie XXX"/>
    <s v="SD"/>
    <x v="1"/>
    <m/>
    <m/>
    <m/>
    <x v="0"/>
    <x v="49"/>
    <x v="309"/>
    <s v="Passie XXX"/>
    <s v="International"/>
    <m/>
    <s v="adult"/>
    <s v="Adult Entertainment"/>
    <x v="0"/>
    <x v="1"/>
    <x v="1"/>
    <s v="N"/>
    <m/>
    <m/>
    <x v="1"/>
    <s v="N"/>
    <m/>
  </r>
  <r>
    <n v="50143"/>
    <s v="UID0019"/>
    <s v="Pebble"/>
    <x v="341"/>
    <s v="Pebble TV"/>
    <s v="SD"/>
    <x v="1"/>
    <m/>
    <m/>
    <m/>
    <x v="0"/>
    <x v="50"/>
    <x v="310"/>
    <s v="Pebble TV"/>
    <s v="Local"/>
    <m/>
    <s v="Local"/>
    <s v="Kids"/>
    <x v="0"/>
    <x v="1"/>
    <x v="2"/>
    <s v="N"/>
    <m/>
    <m/>
    <x v="1"/>
    <s v="N"/>
    <m/>
  </r>
  <r>
    <n v="50144"/>
    <s v="UID0461"/>
    <s v="PentHD1"/>
    <x v="342"/>
    <s v="Penthouse HD1"/>
    <s v="HD"/>
    <x v="5"/>
    <m/>
    <m/>
    <m/>
    <x v="0"/>
    <x v="8"/>
    <x v="311"/>
    <s v="Penthouse HD1"/>
    <s v="International"/>
    <m/>
    <s v="adult"/>
    <s v="Adult Entertainment"/>
    <x v="0"/>
    <x v="1"/>
    <x v="1"/>
    <s v="N"/>
    <m/>
    <m/>
    <x v="1"/>
    <s v="N"/>
    <m/>
  </r>
  <r>
    <n v="50146"/>
    <s v="UID50192"/>
    <s v="Pink"/>
    <x v="343"/>
    <s v="Pink TV"/>
    <s v="SD"/>
    <x v="2"/>
    <m/>
    <m/>
    <m/>
    <x v="0"/>
    <x v="51"/>
    <x v="312"/>
    <s v="Pink TV"/>
    <s v="International"/>
    <m/>
    <s v="adult"/>
    <s v="Gay Entertainment"/>
    <x v="0"/>
    <x v="1"/>
    <x v="1"/>
    <s v="N"/>
    <m/>
    <m/>
    <x v="1"/>
    <s v="N"/>
    <m/>
  </r>
  <r>
    <n v="50147"/>
    <s v="UID0062"/>
    <s v="Platte"/>
    <x v="344"/>
    <s v="PlattelandsTV HD"/>
    <s v="HD"/>
    <x v="1"/>
    <m/>
    <m/>
    <m/>
    <x v="0"/>
    <x v="52"/>
    <x v="313"/>
    <s v="PlattelandsTV"/>
    <s v="Local"/>
    <m/>
    <s v="Local"/>
    <s v="Farming &amp; Hunting"/>
    <x v="0"/>
    <x v="1"/>
    <x v="1"/>
    <s v="N"/>
    <m/>
    <m/>
    <x v="1"/>
    <s v="N"/>
    <m/>
  </r>
  <r>
    <n v="50148"/>
    <s v="UID0043"/>
    <s v="DobbitF"/>
    <x v="345"/>
    <s v="Dobbit TV FR HD"/>
    <s v="HD"/>
    <x v="2"/>
    <m/>
    <m/>
    <m/>
    <x v="0"/>
    <x v="53"/>
    <x v="314"/>
    <s v="Dobbit TV"/>
    <s v="Local"/>
    <m/>
    <s v="Local"/>
    <s v="Do-it-Yourself"/>
    <x v="0"/>
    <x v="1"/>
    <x v="1"/>
    <s v="N"/>
    <m/>
    <m/>
    <x v="1"/>
    <s v="N"/>
    <m/>
  </r>
  <r>
    <n v="50150"/>
    <s v="UID0037"/>
    <s v="DobbitN"/>
    <x v="346"/>
    <s v="Dobbit TV NL"/>
    <s v="SD"/>
    <x v="1"/>
    <m/>
    <m/>
    <m/>
    <x v="0"/>
    <x v="53"/>
    <x v="315"/>
    <s v="Dobbit TV"/>
    <s v="Local"/>
    <m/>
    <s v="Local"/>
    <s v="Do-it-Yourself"/>
    <x v="0"/>
    <x v="1"/>
    <x v="1"/>
    <s v="N"/>
    <m/>
    <m/>
    <x v="1"/>
    <s v="N"/>
    <m/>
  </r>
  <r>
    <n v="50151"/>
    <s v="UID0651"/>
    <s v="PSP1F"/>
    <x v="347"/>
    <s v="Pickx+ Sports 01 FR"/>
    <s v="SD"/>
    <x v="2"/>
    <m/>
    <m/>
    <m/>
    <x v="0"/>
    <x v="54"/>
    <x v="316"/>
    <s v="Pickx+ Sports"/>
    <s v="Own Production"/>
    <m/>
    <s v="Local"/>
    <s v="Football"/>
    <x v="0"/>
    <x v="1"/>
    <x v="1"/>
    <s v="N"/>
    <m/>
    <m/>
    <x v="1"/>
    <s v="N"/>
    <m/>
  </r>
  <r>
    <n v="50152"/>
    <s v="UID0680"/>
    <s v="PSP1FHD"/>
    <x v="348"/>
    <s v="Pickx+ Sports 01 FR HD"/>
    <s v="HD"/>
    <x v="2"/>
    <m/>
    <m/>
    <m/>
    <x v="0"/>
    <x v="54"/>
    <x v="316"/>
    <s v="Pickx+ Sports"/>
    <s v="Own Production"/>
    <m/>
    <s v="Local"/>
    <s v="Football"/>
    <x v="0"/>
    <x v="1"/>
    <x v="2"/>
    <s v="N"/>
    <m/>
    <m/>
    <x v="1"/>
    <s v="N"/>
    <m/>
  </r>
  <r>
    <n v="50154"/>
    <s v="UID0601"/>
    <s v="PSP1N"/>
    <x v="349"/>
    <s v="Pickx+ Sports 01 NL"/>
    <s v="SD"/>
    <x v="1"/>
    <m/>
    <m/>
    <m/>
    <x v="0"/>
    <x v="54"/>
    <x v="317"/>
    <s v="Pickx+ Sports"/>
    <s v="Own Production"/>
    <m/>
    <s v="Local"/>
    <s v="Football"/>
    <x v="0"/>
    <x v="1"/>
    <x v="1"/>
    <s v="N"/>
    <m/>
    <m/>
    <x v="1"/>
    <s v="N"/>
    <m/>
  </r>
  <r>
    <n v="50155"/>
    <s v="UID0630"/>
    <s v="PSP1NHD"/>
    <x v="350"/>
    <s v="Pickx+ Sports 01 NL HD"/>
    <s v="HD"/>
    <x v="1"/>
    <m/>
    <m/>
    <m/>
    <x v="0"/>
    <x v="54"/>
    <x v="317"/>
    <s v="Pickx+ Sports"/>
    <s v="Own Production"/>
    <m/>
    <s v="Local"/>
    <s v="Football"/>
    <x v="0"/>
    <x v="1"/>
    <x v="2"/>
    <s v="N"/>
    <m/>
    <m/>
    <x v="1"/>
    <s v="N"/>
    <m/>
  </r>
  <r>
    <n v="50157"/>
    <s v="UID0652"/>
    <s v="PSP2F"/>
    <x v="351"/>
    <s v="Pickx+ Sports 02 FR"/>
    <s v="SD"/>
    <x v="2"/>
    <m/>
    <m/>
    <m/>
    <x v="0"/>
    <x v="54"/>
    <x v="318"/>
    <s v="Pickx+ Sports"/>
    <s v="Own Production"/>
    <m/>
    <s v="Local"/>
    <s v="Football"/>
    <x v="0"/>
    <x v="1"/>
    <x v="1"/>
    <s v="N"/>
    <m/>
    <m/>
    <x v="1"/>
    <s v="N"/>
    <m/>
  </r>
  <r>
    <n v="50158"/>
    <s v="UID0681"/>
    <s v="PSP2FHD"/>
    <x v="352"/>
    <s v="Pickx+ Sports 02 FR HD"/>
    <s v="HD"/>
    <x v="2"/>
    <m/>
    <m/>
    <m/>
    <x v="0"/>
    <x v="54"/>
    <x v="318"/>
    <s v="Pickx+ Sports"/>
    <s v="Own Production"/>
    <m/>
    <s v="Local"/>
    <s v="Football"/>
    <x v="0"/>
    <x v="1"/>
    <x v="2"/>
    <s v="N"/>
    <m/>
    <m/>
    <x v="1"/>
    <s v="N"/>
    <m/>
  </r>
  <r>
    <n v="50159"/>
    <s v="UID0602"/>
    <s v="PSP2N"/>
    <x v="353"/>
    <s v="Pickx+ Sports 02 NL"/>
    <s v="SD"/>
    <x v="1"/>
    <m/>
    <m/>
    <m/>
    <x v="0"/>
    <x v="54"/>
    <x v="319"/>
    <s v="Pickx+ Sports"/>
    <s v="Own Production"/>
    <m/>
    <s v="Local"/>
    <s v="Football"/>
    <x v="0"/>
    <x v="1"/>
    <x v="1"/>
    <s v="N"/>
    <m/>
    <m/>
    <x v="1"/>
    <s v="N"/>
    <m/>
  </r>
  <r>
    <n v="50160"/>
    <s v="UID0631"/>
    <s v="PSP2NHD"/>
    <x v="354"/>
    <s v="Pickx+ Sports 02 NL HD"/>
    <s v="HD"/>
    <x v="1"/>
    <m/>
    <m/>
    <m/>
    <x v="0"/>
    <x v="54"/>
    <x v="319"/>
    <s v="Pickx+ Sports"/>
    <s v="Own Production"/>
    <m/>
    <s v="Local"/>
    <s v="Football"/>
    <x v="0"/>
    <x v="1"/>
    <x v="2"/>
    <s v="N"/>
    <m/>
    <m/>
    <x v="1"/>
    <s v="N"/>
    <m/>
  </r>
  <r>
    <n v="50161"/>
    <s v="UID0653"/>
    <s v="PSP3F"/>
    <x v="355"/>
    <s v="Pickx+ Sports 03 FR"/>
    <s v="SD"/>
    <x v="2"/>
    <m/>
    <m/>
    <m/>
    <x v="0"/>
    <x v="54"/>
    <x v="320"/>
    <s v="Pickx+ Sports"/>
    <s v="Own Production"/>
    <m/>
    <s v="Local"/>
    <s v="Football"/>
    <x v="0"/>
    <x v="1"/>
    <x v="1"/>
    <s v="N"/>
    <m/>
    <m/>
    <x v="1"/>
    <s v="N"/>
    <m/>
  </r>
  <r>
    <n v="50162"/>
    <s v="UID0682"/>
    <s v="PSP3FHD"/>
    <x v="356"/>
    <s v="Pickx+ Sports 03 FR HD"/>
    <s v="HD"/>
    <x v="2"/>
    <m/>
    <m/>
    <m/>
    <x v="0"/>
    <x v="54"/>
    <x v="320"/>
    <s v="Pickx+ Sports"/>
    <s v="Own Production"/>
    <m/>
    <s v="Local"/>
    <s v="Football"/>
    <x v="0"/>
    <x v="1"/>
    <x v="2"/>
    <s v="N"/>
    <m/>
    <m/>
    <x v="1"/>
    <s v="N"/>
    <m/>
  </r>
  <r>
    <n v="50163"/>
    <s v="UID0603"/>
    <s v="PSP3N"/>
    <x v="357"/>
    <s v="Pickx+ Sports 03 NL"/>
    <s v="SD"/>
    <x v="1"/>
    <m/>
    <m/>
    <m/>
    <x v="0"/>
    <x v="54"/>
    <x v="321"/>
    <s v="Pickx+ Sports"/>
    <s v="Own Production"/>
    <m/>
    <s v="Local"/>
    <s v="Football"/>
    <x v="0"/>
    <x v="1"/>
    <x v="1"/>
    <s v="N"/>
    <m/>
    <m/>
    <x v="1"/>
    <s v="N"/>
    <m/>
  </r>
  <r>
    <n v="50164"/>
    <s v="UID0632"/>
    <s v="PSP3NHD"/>
    <x v="358"/>
    <s v="Pickx+ Sports 03 NL HD"/>
    <s v="HD"/>
    <x v="1"/>
    <m/>
    <m/>
    <m/>
    <x v="0"/>
    <x v="54"/>
    <x v="321"/>
    <s v="Pickx+ Sports"/>
    <s v="Own Production"/>
    <m/>
    <s v="Local"/>
    <s v="Football"/>
    <x v="0"/>
    <x v="1"/>
    <x v="2"/>
    <s v="N"/>
    <m/>
    <m/>
    <x v="1"/>
    <s v="N"/>
    <m/>
  </r>
  <r>
    <n v="50166"/>
    <s v="UID0654"/>
    <s v="PSP4F"/>
    <x v="359"/>
    <s v="Pickx+ Sports 04 FR"/>
    <s v="SD"/>
    <x v="2"/>
    <m/>
    <m/>
    <m/>
    <x v="0"/>
    <x v="54"/>
    <x v="322"/>
    <s v="Pickx+ Sports"/>
    <s v="Own Production"/>
    <m/>
    <s v="Local"/>
    <s v="Football"/>
    <x v="0"/>
    <x v="1"/>
    <x v="1"/>
    <s v="N"/>
    <m/>
    <m/>
    <x v="1"/>
    <s v="N"/>
    <m/>
  </r>
  <r>
    <n v="50167"/>
    <s v="UID0604"/>
    <s v="PSP4N"/>
    <x v="360"/>
    <s v="Pickx+ Sports 04 NL"/>
    <s v="SD"/>
    <x v="1"/>
    <m/>
    <m/>
    <m/>
    <x v="0"/>
    <x v="54"/>
    <x v="323"/>
    <s v="Pickx+ Sports"/>
    <s v="Own Production"/>
    <m/>
    <s v="Local"/>
    <s v="Football"/>
    <x v="0"/>
    <x v="1"/>
    <x v="1"/>
    <s v="N"/>
    <m/>
    <m/>
    <x v="1"/>
    <s v="N"/>
    <m/>
  </r>
  <r>
    <n v="50168"/>
    <s v="UID0655"/>
    <s v="PSP5F"/>
    <x v="361"/>
    <s v="Pickx+ Sports 05 FR"/>
    <s v="SD"/>
    <x v="2"/>
    <m/>
    <m/>
    <m/>
    <x v="0"/>
    <x v="54"/>
    <x v="324"/>
    <s v="Pickx+ Sports"/>
    <s v="Own Production"/>
    <m/>
    <s v="Local"/>
    <s v="Football"/>
    <x v="0"/>
    <x v="1"/>
    <x v="1"/>
    <s v="N"/>
    <m/>
    <m/>
    <x v="1"/>
    <s v="N"/>
    <m/>
  </r>
  <r>
    <n v="50169"/>
    <s v="UID0605"/>
    <s v="PSP5N"/>
    <x v="362"/>
    <s v="Pickx+ Sports 05 NL"/>
    <s v="SD"/>
    <x v="1"/>
    <m/>
    <m/>
    <m/>
    <x v="0"/>
    <x v="54"/>
    <x v="325"/>
    <s v="Pickx+ Sports"/>
    <s v="Own Production"/>
    <m/>
    <s v="Local"/>
    <s v="Football"/>
    <x v="0"/>
    <x v="1"/>
    <x v="1"/>
    <s v="N"/>
    <m/>
    <m/>
    <x v="1"/>
    <s v="N"/>
    <m/>
  </r>
  <r>
    <n v="50170"/>
    <s v="UID0656"/>
    <s v="PSP6F"/>
    <x v="363"/>
    <s v="Pickx+ Sports 06 FR"/>
    <s v="SD"/>
    <x v="2"/>
    <m/>
    <m/>
    <m/>
    <x v="0"/>
    <x v="54"/>
    <x v="326"/>
    <s v="Pickx+ Sports"/>
    <s v="Own Production"/>
    <m/>
    <s v="Local"/>
    <s v="Football"/>
    <x v="0"/>
    <x v="1"/>
    <x v="1"/>
    <s v="N"/>
    <m/>
    <m/>
    <x v="1"/>
    <s v="N"/>
    <m/>
  </r>
  <r>
    <n v="50171"/>
    <s v="UID0606"/>
    <s v="PSP6N"/>
    <x v="364"/>
    <s v="Pickx+ Sports 06 NL"/>
    <s v="SD"/>
    <x v="1"/>
    <m/>
    <m/>
    <m/>
    <x v="0"/>
    <x v="54"/>
    <x v="327"/>
    <s v="Pickx+ Sports"/>
    <s v="Own Production"/>
    <m/>
    <s v="Local"/>
    <s v="Football"/>
    <x v="0"/>
    <x v="1"/>
    <x v="1"/>
    <s v="N"/>
    <m/>
    <m/>
    <x v="1"/>
    <s v="N"/>
    <m/>
  </r>
  <r>
    <n v="50172"/>
    <s v="UID0657"/>
    <s v="All7 F"/>
    <x v="365"/>
    <s v="Proximus 11 Seven FR"/>
    <s v="SD"/>
    <x v="2"/>
    <m/>
    <m/>
    <m/>
    <x v="0"/>
    <x v="54"/>
    <x v="328"/>
    <s v="Proximus 11"/>
    <s v="Own Production"/>
    <m/>
    <s v="Local"/>
    <s v="Football"/>
    <x v="0"/>
    <x v="1"/>
    <x v="1"/>
    <s v="N"/>
    <m/>
    <m/>
    <x v="1"/>
    <s v="N"/>
    <m/>
  </r>
  <r>
    <n v="50174"/>
    <s v="UID0607"/>
    <s v="All7 N"/>
    <x v="366"/>
    <s v="Proximus 11 Seven NL"/>
    <s v="SD"/>
    <x v="1"/>
    <m/>
    <m/>
    <m/>
    <x v="0"/>
    <x v="54"/>
    <x v="329"/>
    <s v="Proximus 11"/>
    <s v="Own Production"/>
    <m/>
    <s v="Local"/>
    <s v="Football"/>
    <x v="0"/>
    <x v="1"/>
    <x v="1"/>
    <s v="N"/>
    <m/>
    <m/>
    <x v="1"/>
    <s v="N"/>
    <m/>
  </r>
  <r>
    <n v="50176"/>
    <s v="UID0658"/>
    <s v="All8 F"/>
    <x v="367"/>
    <s v="Proximus 11 Eight FR"/>
    <s v="SD"/>
    <x v="2"/>
    <m/>
    <m/>
    <m/>
    <x v="0"/>
    <x v="54"/>
    <x v="330"/>
    <s v="Proximus 11"/>
    <s v="Own Production"/>
    <m/>
    <s v="Local"/>
    <s v="Football"/>
    <x v="0"/>
    <x v="1"/>
    <x v="1"/>
    <s v="N"/>
    <m/>
    <m/>
    <x v="1"/>
    <s v="N"/>
    <m/>
  </r>
  <r>
    <n v="50178"/>
    <s v="UID0608"/>
    <s v="All8 N"/>
    <x v="368"/>
    <s v="Proximus 11 Eight NL"/>
    <s v="SD"/>
    <x v="1"/>
    <m/>
    <m/>
    <m/>
    <x v="0"/>
    <x v="54"/>
    <x v="331"/>
    <s v="Proximus 11"/>
    <s v="Own Production"/>
    <m/>
    <s v="Local"/>
    <s v="Football"/>
    <x v="0"/>
    <x v="1"/>
    <x v="1"/>
    <s v="N"/>
    <m/>
    <m/>
    <x v="1"/>
    <s v="N"/>
    <m/>
  </r>
  <r>
    <n v="50180"/>
    <s v="UID50251"/>
    <s v="PSPF"/>
    <x v="369"/>
    <s v="PXS Sports 00 FR"/>
    <s v="SD"/>
    <x v="2"/>
    <m/>
    <m/>
    <m/>
    <x v="0"/>
    <x v="54"/>
    <x v="332"/>
    <s v="PXS Sports"/>
    <s v="Own Production"/>
    <m/>
    <s v="Local"/>
    <s v="Football"/>
    <x v="0"/>
    <x v="1"/>
    <x v="1"/>
    <s v="N"/>
    <m/>
    <m/>
    <x v="1"/>
    <s v="N"/>
    <m/>
  </r>
  <r>
    <n v="50181"/>
    <s v="UID50213"/>
    <s v="PSPN"/>
    <x v="370"/>
    <s v="PXS Sports 00 NL"/>
    <s v="SD"/>
    <x v="1"/>
    <m/>
    <m/>
    <m/>
    <x v="0"/>
    <x v="54"/>
    <x v="333"/>
    <s v="PXS Sports"/>
    <s v="Own Production"/>
    <m/>
    <s v="Local"/>
    <s v="Football"/>
    <x v="0"/>
    <x v="1"/>
    <x v="1"/>
    <s v="N"/>
    <m/>
    <m/>
    <x v="1"/>
    <s v="N"/>
    <m/>
  </r>
  <r>
    <n v="50182"/>
    <s v="UID50257"/>
    <s v="PSP7F"/>
    <x v="371"/>
    <s v="Pickx+ Sports 07 FR"/>
    <s v="SD"/>
    <x v="2"/>
    <m/>
    <m/>
    <m/>
    <x v="0"/>
    <x v="54"/>
    <x v="334"/>
    <s v="Pickx+ Sports"/>
    <s v="Own Production"/>
    <m/>
    <s v="Local"/>
    <s v="Football"/>
    <x v="0"/>
    <x v="1"/>
    <x v="1"/>
    <s v="N"/>
    <m/>
    <m/>
    <x v="1"/>
    <s v="N"/>
    <m/>
  </r>
  <r>
    <n v="50183"/>
    <s v="UID50219"/>
    <s v="PSP7N"/>
    <x v="372"/>
    <s v="Pickx+ Sports 07 NL"/>
    <s v="SD"/>
    <x v="1"/>
    <m/>
    <m/>
    <m/>
    <x v="0"/>
    <x v="54"/>
    <x v="335"/>
    <s v="Pickx+ Sports"/>
    <s v="Own Production"/>
    <m/>
    <s v="Local"/>
    <s v="Football"/>
    <x v="0"/>
    <x v="1"/>
    <x v="1"/>
    <s v="N"/>
    <m/>
    <m/>
    <x v="1"/>
    <s v="N"/>
    <m/>
  </r>
  <r>
    <n v="50184"/>
    <s v="UID50258"/>
    <s v="PSP8F"/>
    <x v="373"/>
    <s v="Pickx+ Sports 08 FR"/>
    <s v="SD"/>
    <x v="2"/>
    <m/>
    <m/>
    <m/>
    <x v="0"/>
    <x v="54"/>
    <x v="336"/>
    <s v="Pickx+ Sports"/>
    <s v="Own Production"/>
    <m/>
    <s v="Local"/>
    <s v="Football"/>
    <x v="0"/>
    <x v="1"/>
    <x v="1"/>
    <s v="N"/>
    <m/>
    <m/>
    <x v="1"/>
    <s v="N"/>
    <m/>
  </r>
  <r>
    <n v="50185"/>
    <s v="UID50220"/>
    <s v="11pl02N"/>
    <x v="374"/>
    <s v="Proximus 11+ Two NL"/>
    <s v="SD"/>
    <x v="1"/>
    <m/>
    <m/>
    <m/>
    <x v="0"/>
    <x v="54"/>
    <x v="337"/>
    <s v="Proximus 11+"/>
    <s v="Own Production"/>
    <m/>
    <s v="Local"/>
    <s v="Football"/>
    <x v="0"/>
    <x v="1"/>
    <x v="1"/>
    <s v="N"/>
    <m/>
    <m/>
    <x v="1"/>
    <s v="N"/>
    <m/>
  </r>
  <r>
    <n v="50186"/>
    <s v="UID50259"/>
    <s v="PSP9F"/>
    <x v="375"/>
    <s v="Pickx+ Sports 09 FR"/>
    <s v="SD"/>
    <x v="2"/>
    <m/>
    <m/>
    <m/>
    <x v="0"/>
    <x v="54"/>
    <x v="338"/>
    <s v="Pickx+ Sports"/>
    <s v="Own Production"/>
    <m/>
    <s v="Local"/>
    <s v="Football"/>
    <x v="0"/>
    <x v="1"/>
    <x v="1"/>
    <s v="N"/>
    <m/>
    <m/>
    <x v="1"/>
    <s v="N"/>
    <m/>
  </r>
  <r>
    <n v="50187"/>
    <s v="UID50221"/>
    <s v="11pl03N"/>
    <x v="376"/>
    <s v="Proximus 11+ Three NL"/>
    <s v="SD"/>
    <x v="1"/>
    <m/>
    <m/>
    <m/>
    <x v="0"/>
    <x v="54"/>
    <x v="339"/>
    <s v="Proximus 11+"/>
    <s v="Own Production"/>
    <m/>
    <s v="Local"/>
    <s v="Football"/>
    <x v="0"/>
    <x v="1"/>
    <x v="1"/>
    <s v="N"/>
    <m/>
    <m/>
    <x v="1"/>
    <s v="N"/>
    <m/>
  </r>
  <r>
    <n v="50188"/>
    <s v="UID50231"/>
    <s v="PSP10F"/>
    <x v="377"/>
    <s v="Pickx+ Sports 10 FR"/>
    <s v="SD"/>
    <x v="2"/>
    <m/>
    <m/>
    <m/>
    <x v="0"/>
    <x v="54"/>
    <x v="340"/>
    <s v="Pickx+ Sports"/>
    <s v="Own Production"/>
    <m/>
    <s v="Local"/>
    <s v="Football"/>
    <x v="0"/>
    <x v="1"/>
    <x v="1"/>
    <s v="N"/>
    <m/>
    <m/>
    <x v="1"/>
    <s v="N"/>
    <m/>
  </r>
  <r>
    <n v="50189"/>
    <s v="UID50229"/>
    <s v="11pl04N"/>
    <x v="378"/>
    <s v="Proximus 11+ Four NL"/>
    <s v="SD"/>
    <x v="1"/>
    <m/>
    <m/>
    <m/>
    <x v="0"/>
    <x v="54"/>
    <x v="341"/>
    <s v="Proximus 11+"/>
    <s v="Own Production"/>
    <m/>
    <s v="Local"/>
    <s v="Football"/>
    <x v="0"/>
    <x v="1"/>
    <x v="2"/>
    <s v="N"/>
    <m/>
    <m/>
    <x v="1"/>
    <s v="N"/>
    <m/>
  </r>
  <r>
    <n v="50190"/>
    <s v="UID50233"/>
    <s v="11pl05F"/>
    <x v="379"/>
    <s v="Proximus 11+ Five FR"/>
    <s v="SD"/>
    <x v="2"/>
    <m/>
    <m/>
    <m/>
    <x v="0"/>
    <x v="54"/>
    <x v="342"/>
    <s v="Proximus 11+"/>
    <s v="Own Production"/>
    <m/>
    <s v="Local"/>
    <s v="Football"/>
    <x v="0"/>
    <x v="1"/>
    <x v="2"/>
    <s v="N"/>
    <m/>
    <m/>
    <x v="1"/>
    <s v="N"/>
    <m/>
  </r>
  <r>
    <n v="50191"/>
    <s v="UID50230"/>
    <s v="PSP8N"/>
    <x v="380"/>
    <s v="Pickx+ Sports 08 NL"/>
    <s v="SD"/>
    <x v="1"/>
    <m/>
    <m/>
    <m/>
    <x v="0"/>
    <x v="54"/>
    <x v="343"/>
    <s v="Pickx+ Sports"/>
    <s v="Own Production"/>
    <m/>
    <s v="Local"/>
    <s v="Football"/>
    <x v="0"/>
    <x v="1"/>
    <x v="1"/>
    <s v="N"/>
    <m/>
    <m/>
    <x v="1"/>
    <s v="N"/>
    <m/>
  </r>
  <r>
    <n v="50192"/>
    <s v="UID50234"/>
    <s v="11pl06F"/>
    <x v="381"/>
    <s v="Proximus 11+ Six FR"/>
    <s v="SD"/>
    <x v="2"/>
    <m/>
    <m/>
    <m/>
    <x v="0"/>
    <x v="54"/>
    <x v="344"/>
    <s v="Proximus 11+"/>
    <s v="Own Production"/>
    <m/>
    <s v="Local"/>
    <s v="Football"/>
    <x v="0"/>
    <x v="1"/>
    <x v="2"/>
    <s v="N"/>
    <m/>
    <m/>
    <x v="1"/>
    <s v="N"/>
    <m/>
  </r>
  <r>
    <n v="50193"/>
    <s v="UID50224"/>
    <s v="PSP9N"/>
    <x v="382"/>
    <s v="Pickx+ Sports 09 NL"/>
    <s v="SD"/>
    <x v="1"/>
    <m/>
    <m/>
    <m/>
    <x v="0"/>
    <x v="54"/>
    <x v="345"/>
    <s v="Pickx+ Sports"/>
    <s v="Own Production"/>
    <m/>
    <s v="Local"/>
    <s v="Football"/>
    <x v="0"/>
    <x v="1"/>
    <x v="1"/>
    <s v="N"/>
    <m/>
    <m/>
    <x v="1"/>
    <s v="N"/>
    <m/>
  </r>
  <r>
    <n v="50194"/>
    <s v="UID50235"/>
    <s v="11pl07F"/>
    <x v="383"/>
    <s v="Proximus 11+ Seven FR"/>
    <s v="SD"/>
    <x v="2"/>
    <m/>
    <m/>
    <m/>
    <x v="0"/>
    <x v="54"/>
    <x v="346"/>
    <s v="Proximus 11+"/>
    <s v="Own Production"/>
    <m/>
    <s v="Local"/>
    <s v="Football"/>
    <x v="0"/>
    <x v="1"/>
    <x v="2"/>
    <s v="N"/>
    <m/>
    <m/>
    <x v="1"/>
    <s v="N"/>
    <m/>
  </r>
  <r>
    <n v="50195"/>
    <s v="UID50225"/>
    <s v="PSP10N"/>
    <x v="384"/>
    <s v="Pickx+ Sports 10 NL"/>
    <s v="SD"/>
    <x v="1"/>
    <m/>
    <m/>
    <m/>
    <x v="0"/>
    <x v="54"/>
    <x v="347"/>
    <s v="Pickx+ Sports"/>
    <s v="Own Production"/>
    <m/>
    <s v="Local"/>
    <s v="Football"/>
    <x v="0"/>
    <x v="1"/>
    <x v="1"/>
    <s v="N"/>
    <m/>
    <m/>
    <x v="1"/>
    <s v="N"/>
    <m/>
  </r>
  <r>
    <n v="50196"/>
    <s v="UID50237"/>
    <s v="11pl08F"/>
    <x v="385"/>
    <s v="Proximus 11+ Eight FR"/>
    <s v="SD"/>
    <x v="2"/>
    <m/>
    <m/>
    <m/>
    <x v="0"/>
    <x v="54"/>
    <x v="348"/>
    <s v="Proximus 11+"/>
    <s v="Own Production"/>
    <m/>
    <s v="Local"/>
    <s v="Football"/>
    <x v="0"/>
    <x v="1"/>
    <x v="2"/>
    <s v="N"/>
    <m/>
    <m/>
    <x v="1"/>
    <s v="N"/>
    <m/>
  </r>
  <r>
    <n v="50197"/>
    <s v="UID50226"/>
    <s v="11pl08N"/>
    <x v="386"/>
    <s v="Proximus 11+ Eight NL"/>
    <s v="SD"/>
    <x v="1"/>
    <m/>
    <m/>
    <m/>
    <x v="0"/>
    <x v="54"/>
    <x v="349"/>
    <s v="Proximus 11+"/>
    <s v="Own Production"/>
    <m/>
    <s v="Local"/>
    <s v="Football"/>
    <x v="0"/>
    <x v="1"/>
    <x v="2"/>
    <s v="N"/>
    <m/>
    <m/>
    <x v="1"/>
    <s v="N"/>
    <m/>
  </r>
  <r>
    <n v="50198"/>
    <s v="UID50238"/>
    <s v="11pl09F"/>
    <x v="387"/>
    <s v="Proximus 11+ Nine FR"/>
    <s v="SD"/>
    <x v="2"/>
    <m/>
    <m/>
    <m/>
    <x v="0"/>
    <x v="54"/>
    <x v="350"/>
    <s v="Proximus 11+"/>
    <s v="Own Production"/>
    <m/>
    <s v="Local"/>
    <s v="Football"/>
    <x v="0"/>
    <x v="1"/>
    <x v="2"/>
    <s v="N"/>
    <m/>
    <m/>
    <x v="1"/>
    <s v="N"/>
    <m/>
  </r>
  <r>
    <n v="50199"/>
    <s v="UID50227"/>
    <s v="11pl09N"/>
    <x v="388"/>
    <s v="Proximus 11+ Nine NL"/>
    <s v="SD"/>
    <x v="1"/>
    <m/>
    <m/>
    <m/>
    <x v="0"/>
    <x v="54"/>
    <x v="351"/>
    <s v="Proximus 11+"/>
    <s v="Own Production"/>
    <m/>
    <s v="Local"/>
    <s v="Football"/>
    <x v="0"/>
    <x v="1"/>
    <x v="2"/>
    <s v="N"/>
    <m/>
    <m/>
    <x v="1"/>
    <s v="N"/>
    <m/>
  </r>
  <r>
    <n v="50200"/>
    <s v="UID50289"/>
    <s v="PSP7FHD"/>
    <x v="389"/>
    <s v="Pickx+ Sports 07 FR HD"/>
    <s v="HD"/>
    <x v="2"/>
    <m/>
    <m/>
    <m/>
    <x v="0"/>
    <x v="54"/>
    <x v="334"/>
    <s v="Pickx+ Sports"/>
    <s v="Own Production"/>
    <m/>
    <s v="Local"/>
    <s v="Football"/>
    <x v="0"/>
    <x v="1"/>
    <x v="2"/>
    <s v="N"/>
    <m/>
    <m/>
    <x v="1"/>
    <s v="N"/>
    <m/>
  </r>
  <r>
    <n v="50201"/>
    <s v="UID50290"/>
    <s v="PSP7NHD"/>
    <x v="390"/>
    <s v="Pickx+ Sports 07 NL HD"/>
    <s v="HD"/>
    <x v="1"/>
    <m/>
    <m/>
    <m/>
    <x v="0"/>
    <x v="54"/>
    <x v="335"/>
    <s v="Pickx+ Sports"/>
    <s v="Own Production"/>
    <m/>
    <s v="Local"/>
    <s v="Football"/>
    <x v="0"/>
    <x v="1"/>
    <x v="2"/>
    <s v="N"/>
    <m/>
    <m/>
    <x v="1"/>
    <s v="N"/>
    <m/>
  </r>
  <r>
    <n v="50202"/>
    <s v="UID0671"/>
    <s v="PSP8FHD"/>
    <x v="391"/>
    <s v="Pickx+ Sports 08 FR HD"/>
    <s v="HD"/>
    <x v="2"/>
    <m/>
    <m/>
    <m/>
    <x v="0"/>
    <x v="54"/>
    <x v="336"/>
    <s v="Pickx+ Sports"/>
    <s v="Own Production"/>
    <m/>
    <s v="Local"/>
    <s v="Football"/>
    <x v="0"/>
    <x v="1"/>
    <x v="2"/>
    <s v="N"/>
    <m/>
    <m/>
    <x v="1"/>
    <s v="N"/>
    <m/>
  </r>
  <r>
    <n v="50203"/>
    <s v="UID0621"/>
    <s v="11pl2HDN"/>
    <x v="392"/>
    <s v="Proximus 11+ Two NL HD"/>
    <s v="HD"/>
    <x v="1"/>
    <m/>
    <m/>
    <m/>
    <x v="0"/>
    <x v="54"/>
    <x v="337"/>
    <s v="Proximus 11+"/>
    <s v="Own Production"/>
    <m/>
    <s v="Local"/>
    <s v="Football"/>
    <x v="0"/>
    <x v="1"/>
    <x v="2"/>
    <s v="N"/>
    <m/>
    <m/>
    <x v="1"/>
    <s v="N"/>
    <m/>
  </r>
  <r>
    <n v="50204"/>
    <s v="UID0672"/>
    <s v="PSP9FHD"/>
    <x v="393"/>
    <s v="Pickx+ Sports 09 FR HD"/>
    <s v="HD"/>
    <x v="2"/>
    <m/>
    <m/>
    <m/>
    <x v="0"/>
    <x v="54"/>
    <x v="338"/>
    <s v="Pickx+ Sports"/>
    <s v="Own Production"/>
    <m/>
    <s v="Local"/>
    <s v="Football"/>
    <x v="0"/>
    <x v="1"/>
    <x v="2"/>
    <s v="N"/>
    <m/>
    <m/>
    <x v="1"/>
    <s v="N"/>
    <m/>
  </r>
  <r>
    <n v="50205"/>
    <s v="UID0622"/>
    <s v="11pl3HDN"/>
    <x v="394"/>
    <s v="Proximus 11+ Three NL HD"/>
    <s v="HD"/>
    <x v="1"/>
    <m/>
    <m/>
    <m/>
    <x v="0"/>
    <x v="54"/>
    <x v="339"/>
    <s v="Proximus 11+"/>
    <s v="Own Production"/>
    <m/>
    <s v="Local"/>
    <s v="Football"/>
    <x v="0"/>
    <x v="1"/>
    <x v="2"/>
    <s v="N"/>
    <m/>
    <m/>
    <x v="1"/>
    <s v="N"/>
    <m/>
  </r>
  <r>
    <n v="50206"/>
    <s v="UID0999x019"/>
    <s v="Info"/>
    <x v="395"/>
    <s v="Regional Info Channel"/>
    <s v="SD"/>
    <x v="2"/>
    <m/>
    <m/>
    <m/>
    <x v="0"/>
    <x v="54"/>
    <x v="352"/>
    <s v="Regional Info Channel"/>
    <s v="Bilboard"/>
    <m/>
    <s v="Local"/>
    <s v="Information"/>
    <x v="0"/>
    <x v="2"/>
    <x v="1"/>
    <s v="N"/>
    <m/>
    <m/>
    <x v="1"/>
    <s v="N"/>
    <m/>
  </r>
  <r>
    <n v="50207"/>
    <s v="UID0999x938"/>
    <s v="Info"/>
    <x v="395"/>
    <s v="Regional Info Channel"/>
    <s v="SD"/>
    <x v="1"/>
    <m/>
    <m/>
    <m/>
    <x v="0"/>
    <x v="54"/>
    <x v="353"/>
    <s v="Regional Info Channel"/>
    <s v="Bilboard"/>
    <m/>
    <s v="Local"/>
    <s v="Information"/>
    <x v="0"/>
    <x v="2"/>
    <x v="1"/>
    <s v="N"/>
    <m/>
    <m/>
    <x v="1"/>
    <s v="N"/>
    <m/>
  </r>
  <r>
    <n v="50208"/>
    <s v="UID0999x939"/>
    <s v="Info"/>
    <x v="395"/>
    <s v="Regional Info Channel"/>
    <s v="SD"/>
    <x v="2"/>
    <m/>
    <m/>
    <m/>
    <x v="0"/>
    <x v="54"/>
    <x v="352"/>
    <s v="Regional Info Channel"/>
    <s v="Bilboard"/>
    <m/>
    <s v="Local"/>
    <s v="Information"/>
    <x v="0"/>
    <x v="2"/>
    <x v="1"/>
    <s v="N"/>
    <m/>
    <m/>
    <x v="1"/>
    <s v="N"/>
    <m/>
  </r>
  <r>
    <n v="50209"/>
    <s v="UID0999"/>
    <s v="Info"/>
    <x v="396"/>
    <s v="Info Channel"/>
    <s v="SD"/>
    <x v="8"/>
    <m/>
    <m/>
    <m/>
    <x v="0"/>
    <x v="54"/>
    <x v="354"/>
    <s v="Info Channel"/>
    <s v="Bilboard"/>
    <m/>
    <s v="Local"/>
    <s v="Information"/>
    <x v="0"/>
    <x v="2"/>
    <x v="1"/>
    <s v="N"/>
    <m/>
    <m/>
    <x v="1"/>
    <s v="N"/>
    <m/>
  </r>
  <r>
    <n v="50211"/>
    <s v="UID0999x071"/>
    <s v="SPORTS"/>
    <x v="396"/>
    <s v="Info Channel"/>
    <s v="SD"/>
    <x v="8"/>
    <m/>
    <m/>
    <m/>
    <x v="0"/>
    <x v="54"/>
    <x v="354"/>
    <s v="Info Channel"/>
    <s v="Bilboard"/>
    <m/>
    <s v="Local"/>
    <s v="Information"/>
    <x v="0"/>
    <x v="2"/>
    <x v="1"/>
    <s v="N"/>
    <m/>
    <m/>
    <x v="1"/>
    <s v="N"/>
    <m/>
  </r>
  <r>
    <n v="50227"/>
    <s v="UID0081"/>
    <s v="PPLFRHD"/>
    <x v="397"/>
    <s v="Pickx+ FR HD"/>
    <s v="HD"/>
    <x v="2"/>
    <m/>
    <m/>
    <m/>
    <x v="0"/>
    <x v="54"/>
    <x v="355"/>
    <s v="Pickx+ FR"/>
    <s v="Own Production"/>
    <m/>
    <s v="Local"/>
    <s v="Entertainment"/>
    <x v="0"/>
    <x v="1"/>
    <x v="2"/>
    <s v="N"/>
    <m/>
    <m/>
    <x v="1"/>
    <s v="N"/>
    <m/>
  </r>
  <r>
    <n v="50228"/>
    <s v="UID0041"/>
    <s v="PPLFR"/>
    <x v="398"/>
    <s v="Pickx+ FR"/>
    <s v="SD"/>
    <x v="2"/>
    <m/>
    <m/>
    <m/>
    <x v="0"/>
    <x v="54"/>
    <x v="355"/>
    <s v="Pickx+ FR"/>
    <s v="Own Production"/>
    <m/>
    <s v="Local"/>
    <s v="Entertainment"/>
    <x v="0"/>
    <x v="1"/>
    <x v="1"/>
    <s v="N"/>
    <m/>
    <m/>
    <x v="1"/>
    <s v="N"/>
    <m/>
  </r>
  <r>
    <n v="50229"/>
    <s v="UID0097"/>
    <s v="MSinfoF"/>
    <x v="399"/>
    <s v="Movies &amp; Series Info FR"/>
    <s v="SD"/>
    <x v="2"/>
    <m/>
    <m/>
    <m/>
    <x v="0"/>
    <x v="54"/>
    <x v="356"/>
    <s v="Movies &amp; Series Channel"/>
    <s v="Own Production"/>
    <m/>
    <s v="Local"/>
    <s v="Entertainment"/>
    <x v="0"/>
    <x v="2"/>
    <x v="1"/>
    <s v="N"/>
    <m/>
    <m/>
    <x v="1"/>
    <s v="N"/>
    <m/>
  </r>
  <r>
    <n v="50230"/>
    <s v="UID0098"/>
    <s v="MSinfoN"/>
    <x v="400"/>
    <s v="Movies &amp; Series Info NL"/>
    <s v="SD"/>
    <x v="1"/>
    <m/>
    <m/>
    <m/>
    <x v="0"/>
    <x v="54"/>
    <x v="357"/>
    <s v="Movies &amp; Series Channel"/>
    <s v="Own Production"/>
    <m/>
    <s v="Local"/>
    <s v="Entertainment"/>
    <x v="0"/>
    <x v="2"/>
    <x v="1"/>
    <s v="N"/>
    <m/>
    <m/>
    <x v="1"/>
    <s v="N"/>
    <m/>
  </r>
  <r>
    <n v="50231"/>
    <s v="UID0082"/>
    <s v="PPLNLHD"/>
    <x v="401"/>
    <s v="Pickx+ NL HD"/>
    <s v="HD"/>
    <x v="1"/>
    <m/>
    <m/>
    <m/>
    <x v="0"/>
    <x v="54"/>
    <x v="358"/>
    <s v="Pickx+ NL"/>
    <s v="Own Production"/>
    <m/>
    <s v="Local"/>
    <s v="Entertainment"/>
    <x v="0"/>
    <x v="1"/>
    <x v="2"/>
    <s v="N"/>
    <m/>
    <m/>
    <x v="1"/>
    <s v="N"/>
    <m/>
  </r>
  <r>
    <n v="50232"/>
    <s v="UID0042"/>
    <s v="PPLNL"/>
    <x v="402"/>
    <s v="Pickx+ NL"/>
    <s v="SD"/>
    <x v="1"/>
    <m/>
    <m/>
    <m/>
    <x v="0"/>
    <x v="54"/>
    <x v="358"/>
    <s v="Pickx+ NL"/>
    <s v="Own Production"/>
    <m/>
    <s v="Local"/>
    <s v="Entertainment"/>
    <x v="0"/>
    <x v="1"/>
    <x v="1"/>
    <s v="N"/>
    <m/>
    <m/>
    <x v="1"/>
    <s v="N"/>
    <m/>
  </r>
  <r>
    <n v="50234"/>
    <s v="UID50303"/>
    <s v="RegioF"/>
    <x v="403"/>
    <s v="Regional Info Channel FR"/>
    <s v="SD"/>
    <x v="2"/>
    <m/>
    <m/>
    <m/>
    <x v="0"/>
    <x v="54"/>
    <x v="352"/>
    <s v="Regional Info Channel"/>
    <s v="Bilboard"/>
    <s v="Must Carry"/>
    <s v="Local"/>
    <s v="Information"/>
    <x v="0"/>
    <x v="2"/>
    <x v="1"/>
    <s v="N"/>
    <m/>
    <m/>
    <x v="1"/>
    <s v="N"/>
    <m/>
  </r>
  <r>
    <n v="50235"/>
    <s v="UID50309"/>
    <s v="RegioN"/>
    <x v="404"/>
    <s v="Regional Info Channel NL"/>
    <s v="SD"/>
    <x v="1"/>
    <m/>
    <m/>
    <m/>
    <x v="0"/>
    <x v="54"/>
    <x v="353"/>
    <s v="Regional Info Channel"/>
    <s v="Bilboard"/>
    <s v="Must Carry"/>
    <s v="Local"/>
    <s v="Information"/>
    <x v="0"/>
    <x v="2"/>
    <x v="1"/>
    <s v="N"/>
    <m/>
    <m/>
    <x v="1"/>
    <s v="N"/>
    <m/>
  </r>
  <r>
    <n v="50236"/>
    <s v="UID0065"/>
    <s v="LiveF"/>
    <x v="405"/>
    <s v="Pickx Live FR copy"/>
    <s v="SD"/>
    <x v="2"/>
    <m/>
    <m/>
    <m/>
    <x v="0"/>
    <x v="54"/>
    <x v="359"/>
    <s v="Pickx Live"/>
    <s v="Own Production"/>
    <m/>
    <s v="Local"/>
    <s v="Information"/>
    <x v="0"/>
    <x v="1"/>
    <x v="2"/>
    <s v="N"/>
    <m/>
    <m/>
    <x v="1"/>
    <s v="N"/>
    <m/>
  </r>
  <r>
    <n v="50237"/>
    <s v="UID0063"/>
    <s v="LiveN"/>
    <x v="406"/>
    <s v="Pickx Live NL copy"/>
    <s v="SD"/>
    <x v="1"/>
    <m/>
    <m/>
    <m/>
    <x v="0"/>
    <x v="54"/>
    <x v="360"/>
    <s v="Pickx Live"/>
    <s v="Own Production"/>
    <m/>
    <s v="Local"/>
    <s v="Information"/>
    <x v="0"/>
    <x v="1"/>
    <x v="2"/>
    <s v="N"/>
    <m/>
    <m/>
    <x v="1"/>
    <s v="N"/>
    <m/>
  </r>
  <r>
    <n v="50238"/>
    <s v="UID50107"/>
    <s v="Clas21"/>
    <x v="407"/>
    <s v="Classic 21"/>
    <s v="NAP"/>
    <x v="2"/>
    <m/>
    <m/>
    <m/>
    <x v="0"/>
    <x v="16"/>
    <x v="361"/>
    <s v="Classic 21"/>
    <s v="Must Carry"/>
    <s v="Must Carry"/>
    <s v="Local"/>
    <s v="Radio"/>
    <x v="0"/>
    <x v="2"/>
    <x v="1"/>
    <s v="N"/>
    <m/>
    <m/>
    <x v="1"/>
    <s v="N"/>
    <m/>
  </r>
  <r>
    <n v="50239"/>
    <s v="UID50060"/>
    <s v="LaUne"/>
    <x v="408"/>
    <s v="La Une"/>
    <s v="SD"/>
    <x v="2"/>
    <m/>
    <m/>
    <m/>
    <x v="0"/>
    <x v="16"/>
    <x v="362"/>
    <s v="La Une"/>
    <s v="Must Carry"/>
    <s v="Must Carry"/>
    <s v="Local"/>
    <s v="General"/>
    <x v="0"/>
    <x v="1"/>
    <x v="2"/>
    <s v="N"/>
    <m/>
    <m/>
    <x v="1"/>
    <s v="N"/>
    <m/>
  </r>
  <r>
    <n v="50240"/>
    <s v="UID50323"/>
    <s v="UneHD"/>
    <x v="409"/>
    <s v="La Une HD"/>
    <s v="HD"/>
    <x v="2"/>
    <m/>
    <m/>
    <m/>
    <x v="0"/>
    <x v="16"/>
    <x v="362"/>
    <s v="La Une"/>
    <s v="Must Carry"/>
    <s v="Must Carry"/>
    <s v="Local"/>
    <s v="General"/>
    <x v="0"/>
    <x v="1"/>
    <x v="2"/>
    <s v="N"/>
    <m/>
    <m/>
    <x v="1"/>
    <s v="N"/>
    <m/>
  </r>
  <r>
    <n v="50241"/>
    <s v="UID50059"/>
    <s v="TIPIKTV"/>
    <x v="410"/>
    <s v="Tipik TV"/>
    <s v="SD"/>
    <x v="2"/>
    <m/>
    <m/>
    <m/>
    <x v="0"/>
    <x v="16"/>
    <x v="363"/>
    <s v="Tipik TV"/>
    <s v="Must Carry"/>
    <s v="Must Carry"/>
    <s v="Local"/>
    <s v="General"/>
    <x v="0"/>
    <x v="1"/>
    <x v="2"/>
    <s v="N"/>
    <m/>
    <m/>
    <x v="1"/>
    <s v="N"/>
    <m/>
  </r>
  <r>
    <n v="50242"/>
    <s v="UID0047"/>
    <s v="TIPIKTVHD"/>
    <x v="411"/>
    <s v="Tipik TV HD"/>
    <s v="HD"/>
    <x v="2"/>
    <m/>
    <m/>
    <m/>
    <x v="0"/>
    <x v="16"/>
    <x v="363"/>
    <s v="Tipik TV"/>
    <s v="Must Carry"/>
    <s v="Must Carry"/>
    <s v="Local"/>
    <s v="General"/>
    <x v="0"/>
    <x v="1"/>
    <x v="2"/>
    <s v="N"/>
    <m/>
    <m/>
    <x v="1"/>
    <s v="N"/>
    <m/>
  </r>
  <r>
    <n v="50244"/>
    <s v="UID50302"/>
    <s v="LaTrois"/>
    <x v="412"/>
    <s v="La Trois"/>
    <s v="SD"/>
    <x v="2"/>
    <m/>
    <m/>
    <m/>
    <x v="0"/>
    <x v="16"/>
    <x v="364"/>
    <s v="La Trois"/>
    <s v="Must Carry"/>
    <s v="Must Carry"/>
    <s v="Local"/>
    <s v="Kids"/>
    <x v="0"/>
    <x v="1"/>
    <x v="2"/>
    <s v="N"/>
    <m/>
    <m/>
    <x v="1"/>
    <s v="N"/>
    <m/>
  </r>
  <r>
    <n v="50245"/>
    <s v="UID50334"/>
    <s v="TroisHD"/>
    <x v="413"/>
    <s v="La Trois HD"/>
    <s v="HD"/>
    <x v="2"/>
    <m/>
    <m/>
    <m/>
    <x v="0"/>
    <x v="16"/>
    <x v="364"/>
    <s v="La Trois"/>
    <s v="Must Carry"/>
    <s v="Must Carry"/>
    <s v="Local"/>
    <s v="Kids"/>
    <x v="0"/>
    <x v="1"/>
    <x v="2"/>
    <s v="N"/>
    <m/>
    <m/>
    <x v="1"/>
    <s v="N"/>
    <m/>
  </r>
  <r>
    <n v="50247"/>
    <s v="UID50104"/>
    <s v="La1ere"/>
    <x v="414"/>
    <s v="La Première"/>
    <s v="NAP"/>
    <x v="2"/>
    <m/>
    <m/>
    <m/>
    <x v="0"/>
    <x v="16"/>
    <x v="365"/>
    <s v="La Première"/>
    <s v="Must Carry"/>
    <s v="Must Carry"/>
    <s v="Local"/>
    <s v="Radio"/>
    <x v="0"/>
    <x v="2"/>
    <x v="1"/>
    <s v="N"/>
    <m/>
    <m/>
    <x v="1"/>
    <s v="N"/>
    <m/>
  </r>
  <r>
    <n v="50248"/>
    <s v="UID50106"/>
    <s v="Musiq3"/>
    <x v="415"/>
    <s v="Musiq'3"/>
    <s v="NAP"/>
    <x v="2"/>
    <m/>
    <m/>
    <m/>
    <x v="0"/>
    <x v="16"/>
    <x v="366"/>
    <s v="Musiq'3"/>
    <s v="Must Carry"/>
    <s v="Must Carry"/>
    <s v="Local"/>
    <s v="Radio"/>
    <x v="0"/>
    <x v="2"/>
    <x v="1"/>
    <s v="N"/>
    <m/>
    <m/>
    <x v="1"/>
    <s v="N"/>
    <m/>
  </r>
  <r>
    <n v="50249"/>
    <s v="UID0025"/>
    <s v="TIPIKVS"/>
    <x v="416"/>
    <s v="Tipik Vision HD"/>
    <s v="HD"/>
    <x v="2"/>
    <m/>
    <m/>
    <m/>
    <x v="0"/>
    <x v="16"/>
    <x v="174"/>
    <s v="Tipik Vision"/>
    <s v="Must Carry"/>
    <s v="Must Carry"/>
    <s v="Local"/>
    <s v="Radio - Vision"/>
    <x v="0"/>
    <x v="1"/>
    <x v="2"/>
    <s v="N"/>
    <m/>
    <m/>
    <x v="1"/>
    <s v="N"/>
    <m/>
  </r>
  <r>
    <n v="50251"/>
    <s v="UID50108"/>
    <s v="TIPIKR"/>
    <x v="417"/>
    <s v="Tipik Radio"/>
    <s v="NAP"/>
    <x v="2"/>
    <m/>
    <m/>
    <m/>
    <x v="0"/>
    <x v="16"/>
    <x v="367"/>
    <s v="Tipik Radio"/>
    <s v="Must Carry"/>
    <s v="Must Carry"/>
    <s v="Local"/>
    <s v="Radio"/>
    <x v="0"/>
    <x v="2"/>
    <x v="1"/>
    <s v="N"/>
    <m/>
    <m/>
    <x v="1"/>
    <s v="N"/>
    <m/>
  </r>
  <r>
    <n v="50252"/>
    <s v="UID50105"/>
    <s v="VivaCt"/>
    <x v="418"/>
    <s v="VivaCité"/>
    <s v="NAP"/>
    <x v="2"/>
    <m/>
    <m/>
    <m/>
    <x v="0"/>
    <x v="16"/>
    <x v="368"/>
    <s v="VivaCité"/>
    <s v="Must Carry"/>
    <s v="Must Carry"/>
    <s v="Local"/>
    <s v="Radio"/>
    <x v="0"/>
    <x v="2"/>
    <x v="1"/>
    <s v="N"/>
    <m/>
    <m/>
    <x v="1"/>
    <s v="N"/>
    <m/>
  </r>
  <r>
    <n v="50253"/>
    <s v="UID50048"/>
    <s v="RAI1"/>
    <x v="419"/>
    <s v="Rai 1"/>
    <s v="SD"/>
    <x v="6"/>
    <m/>
    <m/>
    <m/>
    <x v="0"/>
    <x v="55"/>
    <x v="369"/>
    <s v="Rai 1"/>
    <s v="Public Broadcaster"/>
    <m/>
    <s v="International"/>
    <s v="General"/>
    <x v="0"/>
    <x v="1"/>
    <x v="1"/>
    <s v="N"/>
    <m/>
    <m/>
    <x v="1"/>
    <s v="N"/>
    <m/>
  </r>
  <r>
    <n v="50254"/>
    <s v="UID50015"/>
    <s v="RAI2"/>
    <x v="420"/>
    <s v="Rai 2"/>
    <s v="SD"/>
    <x v="6"/>
    <m/>
    <m/>
    <m/>
    <x v="0"/>
    <x v="55"/>
    <x v="370"/>
    <s v="Rai 2"/>
    <s v="Public Broadcaster"/>
    <m/>
    <s v="International"/>
    <s v="General"/>
    <x v="0"/>
    <x v="1"/>
    <x v="1"/>
    <s v="N"/>
    <m/>
    <m/>
    <x v="1"/>
    <s v="N"/>
    <m/>
  </r>
  <r>
    <n v="50255"/>
    <s v="UID50020"/>
    <s v="RAI3"/>
    <x v="421"/>
    <s v="Rai 3"/>
    <s v="SD"/>
    <x v="6"/>
    <m/>
    <m/>
    <m/>
    <x v="0"/>
    <x v="55"/>
    <x v="371"/>
    <s v="Rai 3"/>
    <s v="Public Broadcaster"/>
    <m/>
    <s v="International"/>
    <s v="General"/>
    <x v="0"/>
    <x v="1"/>
    <x v="1"/>
    <s v="N"/>
    <m/>
    <m/>
    <x v="1"/>
    <s v="N"/>
    <m/>
  </r>
  <r>
    <n v="50256"/>
    <s v="UID50147"/>
    <s v="AntC"/>
    <x v="422"/>
    <s v="Antenne Centre"/>
    <s v="SD"/>
    <x v="2"/>
    <m/>
    <m/>
    <m/>
    <x v="1"/>
    <x v="4"/>
    <x v="372"/>
    <s v="Regional Channel"/>
    <s v="Must Carry"/>
    <s v="Must Carry"/>
    <s v="Local"/>
    <s v="Regional Channel - Wallonia"/>
    <x v="0"/>
    <x v="1"/>
    <x v="2"/>
    <s v="Y"/>
    <m/>
    <m/>
    <x v="1"/>
    <s v="N"/>
    <m/>
  </r>
  <r>
    <n v="50257"/>
    <s v="UID50116"/>
    <s v="ATV"/>
    <x v="423"/>
    <s v="ATV"/>
    <s v="SD"/>
    <x v="1"/>
    <m/>
    <m/>
    <m/>
    <x v="1"/>
    <x v="4"/>
    <x v="373"/>
    <s v="ATV"/>
    <s v="Must Carry"/>
    <s v="Must Carry"/>
    <s v="Local"/>
    <s v="Regional Channel - Flanders"/>
    <x v="0"/>
    <x v="1"/>
    <x v="2"/>
    <s v="Y"/>
    <m/>
    <m/>
    <x v="1"/>
    <s v="Y"/>
    <s v="ATV"/>
  </r>
  <r>
    <n v="50258"/>
    <s v="UID50118"/>
    <s v="AVSE"/>
    <x v="424"/>
    <s v="AVS-EEKLO"/>
    <s v="SD"/>
    <x v="1"/>
    <m/>
    <m/>
    <m/>
    <x v="1"/>
    <x v="4"/>
    <x v="374"/>
    <s v="AVS-EEKLO"/>
    <s v="Must Carry"/>
    <s v="Must Carry"/>
    <s v="Local"/>
    <s v="Regional Channel - Flanders"/>
    <x v="0"/>
    <x v="1"/>
    <x v="2"/>
    <s v="Y"/>
    <m/>
    <m/>
    <x v="1"/>
    <s v="Y"/>
    <s v="AVS"/>
  </r>
  <r>
    <n v="50259"/>
    <s v="UID50117"/>
    <s v="AVSG"/>
    <x v="425"/>
    <s v="AVS-GENT"/>
    <s v="SD"/>
    <x v="1"/>
    <m/>
    <m/>
    <m/>
    <x v="1"/>
    <x v="4"/>
    <x v="375"/>
    <s v="AVS-GENT"/>
    <s v="Must Carry"/>
    <s v="Must Carry"/>
    <s v="Local"/>
    <s v="Regional Channel - Flanders"/>
    <x v="0"/>
    <x v="1"/>
    <x v="2"/>
    <s v="Y"/>
    <m/>
    <m/>
    <x v="1"/>
    <s v="Y"/>
    <s v="AVS"/>
  </r>
  <r>
    <n v="50260"/>
    <s v="UID50119"/>
    <s v="AVSOud"/>
    <x v="426"/>
    <s v="AVS-OUDENAARDE"/>
    <s v="SD"/>
    <x v="1"/>
    <m/>
    <m/>
    <m/>
    <x v="1"/>
    <x v="4"/>
    <x v="376"/>
    <s v="AVS-OUDENAARDE"/>
    <s v="Must Carry"/>
    <s v="Must Carry"/>
    <s v="Local"/>
    <s v="Regional Channel - Flanders"/>
    <x v="0"/>
    <x v="1"/>
    <x v="2"/>
    <s v="Y"/>
    <m/>
    <m/>
    <x v="1"/>
    <s v="Y"/>
    <s v="AVS"/>
  </r>
  <r>
    <n v="50261"/>
    <s v="UID50130"/>
    <s v="BRUZZ"/>
    <x v="118"/>
    <s v="BRUZZ"/>
    <s v="SD"/>
    <x v="1"/>
    <m/>
    <m/>
    <m/>
    <x v="1"/>
    <x v="4"/>
    <x v="377"/>
    <s v="BRUZZ"/>
    <s v="Must Carry"/>
    <s v="Must Carry"/>
    <s v="Local"/>
    <s v="Regional Channel - Brussel"/>
    <x v="0"/>
    <x v="1"/>
    <x v="2"/>
    <s v="Y"/>
    <m/>
    <m/>
    <x v="1"/>
    <s v="N"/>
    <m/>
  </r>
  <r>
    <n v="50262"/>
    <s v="UID50075"/>
    <s v="BX1"/>
    <x v="427"/>
    <s v="bx1"/>
    <s v="SD"/>
    <x v="2"/>
    <m/>
    <m/>
    <m/>
    <x v="1"/>
    <x v="4"/>
    <x v="378"/>
    <s v="Regional Channel"/>
    <s v="Must Carry"/>
    <s v="Must Carry"/>
    <s v="Local"/>
    <s v="Regional Channel - Brussel"/>
    <x v="0"/>
    <x v="1"/>
    <x v="2"/>
    <s v="Y"/>
    <m/>
    <m/>
    <x v="1"/>
    <s v="N"/>
    <m/>
  </r>
  <r>
    <n v="50263"/>
    <s v="UID50145"/>
    <s v="Bouke"/>
    <x v="428"/>
    <s v="Bouke"/>
    <s v="SD"/>
    <x v="2"/>
    <m/>
    <m/>
    <m/>
    <x v="1"/>
    <x v="4"/>
    <x v="379"/>
    <s v="Regional Channel"/>
    <s v="Must Carry"/>
    <s v="Must Carry"/>
    <s v="Local"/>
    <s v="Regional Channel - Wallonia"/>
    <x v="0"/>
    <x v="1"/>
    <x v="2"/>
    <s v="Y"/>
    <m/>
    <m/>
    <x v="1"/>
    <s v="N"/>
    <m/>
  </r>
  <r>
    <n v="50264"/>
    <s v="UID50146"/>
    <s v="CZoom"/>
    <x v="429"/>
    <s v="Canal Zoom"/>
    <s v="SD"/>
    <x v="2"/>
    <m/>
    <m/>
    <m/>
    <x v="1"/>
    <x v="4"/>
    <x v="380"/>
    <s v="Regional Channel"/>
    <s v="Must Carry"/>
    <s v="Must Carry"/>
    <s v="Local"/>
    <s v="Regional Channel - Wallonia"/>
    <x v="0"/>
    <x v="1"/>
    <x v="2"/>
    <s v="Y"/>
    <m/>
    <m/>
    <x v="1"/>
    <s v="N"/>
    <m/>
  </r>
  <r>
    <n v="50265"/>
    <s v="UID50115"/>
    <s v="FOCUS"/>
    <x v="430"/>
    <s v="Focus"/>
    <s v="SD"/>
    <x v="1"/>
    <m/>
    <m/>
    <m/>
    <x v="1"/>
    <x v="4"/>
    <x v="26"/>
    <s v="Focus "/>
    <s v="Must Carry"/>
    <s v="Must Carry"/>
    <s v="Local"/>
    <s v="Regional Channel - Flanders"/>
    <x v="0"/>
    <x v="1"/>
    <x v="2"/>
    <s v="Y"/>
    <m/>
    <m/>
    <x v="1"/>
    <s v="Y"/>
    <s v="FOCUS"/>
  </r>
  <r>
    <n v="50266"/>
    <s v="UID0121"/>
    <s v="MaTele"/>
    <x v="431"/>
    <s v="MaTélé"/>
    <s v="SD"/>
    <x v="2"/>
    <m/>
    <m/>
    <m/>
    <x v="1"/>
    <x v="4"/>
    <x v="381"/>
    <s v="Regional Channel"/>
    <s v="Must Carry"/>
    <s v="Must Carry"/>
    <s v="Local"/>
    <s v="Regional Channel - Wallonia"/>
    <x v="0"/>
    <x v="1"/>
    <x v="2"/>
    <s v="Y"/>
    <m/>
    <m/>
    <x v="1"/>
    <s v="N"/>
    <m/>
  </r>
  <r>
    <n v="50268"/>
    <s v="UID50136"/>
    <s v="Notele"/>
    <x v="432"/>
    <s v="No Télé"/>
    <s v="SD"/>
    <x v="2"/>
    <m/>
    <m/>
    <m/>
    <x v="1"/>
    <x v="4"/>
    <x v="382"/>
    <s v="Regional Channel"/>
    <s v="Must Carry"/>
    <s v="Must Carry"/>
    <s v="Local"/>
    <s v="Regional Channel - Wallonia"/>
    <x v="0"/>
    <x v="1"/>
    <x v="2"/>
    <s v="Y"/>
    <m/>
    <m/>
    <x v="1"/>
    <s v="N"/>
    <m/>
  </r>
  <r>
    <n v="50269"/>
    <s v="UID50043"/>
    <s v="RFMTV"/>
    <x v="433"/>
    <s v="RFM TV"/>
    <s v="SD"/>
    <x v="2"/>
    <m/>
    <m/>
    <m/>
    <x v="0"/>
    <x v="20"/>
    <x v="383"/>
    <s v="RFM TV"/>
    <s v="International"/>
    <m/>
    <s v="International"/>
    <s v="Factual"/>
    <x v="0"/>
    <x v="1"/>
    <x v="2"/>
    <s v="N"/>
    <m/>
    <m/>
    <x v="1"/>
    <s v="N"/>
    <m/>
  </r>
  <r>
    <n v="50270"/>
    <s v="UID50135"/>
    <s v="RINGTV"/>
    <x v="434"/>
    <s v="Ring TV"/>
    <s v="SD"/>
    <x v="1"/>
    <m/>
    <m/>
    <m/>
    <x v="1"/>
    <x v="4"/>
    <x v="384"/>
    <s v="Ring TV"/>
    <s v="Must Carry"/>
    <s v="Must Carry"/>
    <s v="Local"/>
    <s v="Regional Channel - Flanders"/>
    <x v="0"/>
    <x v="1"/>
    <x v="2"/>
    <s v="Y"/>
    <m/>
    <m/>
    <x v="1"/>
    <s v="Y"/>
    <s v="RING TV"/>
  </r>
  <r>
    <n v="50271"/>
    <s v="UID50121"/>
    <s v="ROBTV"/>
    <x v="435"/>
    <s v="ROB TV"/>
    <s v="SD"/>
    <x v="1"/>
    <m/>
    <m/>
    <m/>
    <x v="1"/>
    <x v="4"/>
    <x v="385"/>
    <s v="ROB TV"/>
    <s v="Must Carry"/>
    <s v="Must Carry"/>
    <s v="Local"/>
    <s v="Regional Channel - Flanders"/>
    <x v="0"/>
    <x v="1"/>
    <x v="2"/>
    <s v="Y"/>
    <m/>
    <m/>
    <x v="1"/>
    <s v="Y"/>
    <s v="ROB TV"/>
  </r>
  <r>
    <n v="50272"/>
    <s v="UID29769866"/>
    <s v="RTCL"/>
    <x v="436"/>
    <s v="RTC Téléliège"/>
    <s v="SD"/>
    <x v="2"/>
    <m/>
    <m/>
    <m/>
    <x v="1"/>
    <x v="4"/>
    <x v="386"/>
    <s v="Regional Channel"/>
    <s v="Must Carry"/>
    <s v="Must Carry"/>
    <s v="Local"/>
    <s v="Regional Channel - Wallonia"/>
    <x v="0"/>
    <x v="1"/>
    <x v="2"/>
    <s v="Y"/>
    <m/>
    <m/>
    <x v="1"/>
    <s v="N"/>
    <m/>
  </r>
  <r>
    <n v="50274"/>
    <s v="UID50131"/>
    <s v="RTVKN"/>
    <x v="437"/>
    <s v="RTV-KEMPEN NOORD"/>
    <s v="SD"/>
    <x v="1"/>
    <m/>
    <m/>
    <m/>
    <x v="1"/>
    <x v="4"/>
    <x v="387"/>
    <s v="RTV-KEMPEN NOORD"/>
    <s v="Must Carry"/>
    <s v="Must Carry"/>
    <s v="Local"/>
    <s v="Regional Channel - Flanders"/>
    <x v="0"/>
    <x v="1"/>
    <x v="2"/>
    <s v="Y"/>
    <m/>
    <m/>
    <x v="1"/>
    <s v="Y"/>
    <s v="RTV"/>
  </r>
  <r>
    <n v="50275"/>
    <s v="UID50132"/>
    <s v="RTVKO"/>
    <x v="438"/>
    <s v="RTV-KEMPEN OOST"/>
    <s v="SD"/>
    <x v="1"/>
    <m/>
    <m/>
    <m/>
    <x v="1"/>
    <x v="4"/>
    <x v="388"/>
    <s v="RTV-KEMPEN OOST"/>
    <s v="Must Carry"/>
    <s v="Must Carry"/>
    <s v="Local"/>
    <s v="Regional Channel - Flanders"/>
    <x v="0"/>
    <x v="1"/>
    <x v="2"/>
    <s v="Y"/>
    <m/>
    <m/>
    <x v="1"/>
    <s v="Y"/>
    <s v="RTV"/>
  </r>
  <r>
    <n v="50276"/>
    <s v="UID50134"/>
    <s v="RTVKW"/>
    <x v="439"/>
    <s v="RTV-KEMPEN WEST"/>
    <s v="SD"/>
    <x v="1"/>
    <m/>
    <m/>
    <m/>
    <x v="1"/>
    <x v="4"/>
    <x v="389"/>
    <s v="RTV-KEMPEN WEST"/>
    <s v="Must Carry"/>
    <s v="Must Carry"/>
    <s v="Local"/>
    <s v="Regional Channel - Flanders"/>
    <x v="0"/>
    <x v="1"/>
    <x v="2"/>
    <s v="Y"/>
    <m/>
    <m/>
    <x v="1"/>
    <s v="Y"/>
    <s v="RTV"/>
  </r>
  <r>
    <n v="50277"/>
    <s v="UID50133"/>
    <s v="RTVM"/>
    <x v="98"/>
    <s v="RTV-MECHELEN"/>
    <s v="SD"/>
    <x v="1"/>
    <m/>
    <m/>
    <m/>
    <x v="1"/>
    <x v="4"/>
    <x v="390"/>
    <s v="RTV-MECHELEN"/>
    <s v="Must Carry"/>
    <s v="Must Carry"/>
    <s v="Local"/>
    <s v="Regional Channel - Flanders"/>
    <x v="0"/>
    <x v="1"/>
    <x v="2"/>
    <s v="Y"/>
    <m/>
    <m/>
    <x v="1"/>
    <s v="Y"/>
    <s v="RTV"/>
  </r>
  <r>
    <n v="50278"/>
    <s v="UID50140"/>
    <s v="TeleMB"/>
    <x v="440"/>
    <s v="Télé MB"/>
    <s v="SD"/>
    <x v="2"/>
    <m/>
    <m/>
    <m/>
    <x v="1"/>
    <x v="4"/>
    <x v="391"/>
    <s v="Regional Channel"/>
    <s v="Must Carry"/>
    <s v="Must Carry"/>
    <s v="Local"/>
    <s v="Regional Channel - Wallonia"/>
    <x v="0"/>
    <x v="1"/>
    <x v="2"/>
    <s v="Y"/>
    <m/>
    <m/>
    <x v="1"/>
    <s v="N"/>
    <m/>
  </r>
  <r>
    <n v="50279"/>
    <s v="UID0117"/>
    <s v="TeleSbr"/>
    <x v="441"/>
    <s v="TéléSambre"/>
    <s v="SD"/>
    <x v="2"/>
    <m/>
    <m/>
    <m/>
    <x v="1"/>
    <x v="4"/>
    <x v="392"/>
    <s v="Regional Channel"/>
    <s v="Must Carry"/>
    <s v="Must Carry"/>
    <s v="Local"/>
    <s v="Regional Channel - Wallonia"/>
    <x v="0"/>
    <x v="1"/>
    <x v="2"/>
    <s v="Y"/>
    <m/>
    <m/>
    <x v="1"/>
    <s v="N"/>
    <m/>
  </r>
  <r>
    <n v="50281"/>
    <s v="UID0118"/>
    <s v="Vedia"/>
    <x v="442"/>
    <s v="Vedia"/>
    <s v="SD"/>
    <x v="2"/>
    <m/>
    <m/>
    <m/>
    <x v="1"/>
    <x v="4"/>
    <x v="393"/>
    <s v="Regional Channel"/>
    <s v="Must Carry"/>
    <s v="Must Carry"/>
    <s v="Local"/>
    <s v="Regional Channel - Wallonia"/>
    <x v="0"/>
    <x v="1"/>
    <x v="2"/>
    <s v="Y"/>
    <m/>
    <m/>
    <x v="1"/>
    <s v="N"/>
    <m/>
  </r>
  <r>
    <n v="50283"/>
    <s v="UID0119"/>
    <s v="TVCom"/>
    <x v="443"/>
    <s v="TVCom"/>
    <s v="SD"/>
    <x v="2"/>
    <m/>
    <m/>
    <m/>
    <x v="1"/>
    <x v="4"/>
    <x v="394"/>
    <s v="Regional Channel"/>
    <s v="Must Carry"/>
    <s v="Must Carry"/>
    <s v="Local"/>
    <s v="Regional Channel - Wallonia"/>
    <x v="0"/>
    <x v="1"/>
    <x v="2"/>
    <s v="Y"/>
    <m/>
    <m/>
    <x v="1"/>
    <s v="N"/>
    <m/>
  </r>
  <r>
    <n v="50285"/>
    <s v="UID50120"/>
    <s v="TVLimbC"/>
    <x v="444"/>
    <s v="TV Limburg centrum"/>
    <s v="SD"/>
    <x v="1"/>
    <m/>
    <m/>
    <m/>
    <x v="1"/>
    <x v="4"/>
    <x v="395"/>
    <s v="TV Limburg centrum"/>
    <s v="Must Carry"/>
    <s v="Must Carry"/>
    <s v="Local"/>
    <s v="Regional Channel - Flanders"/>
    <x v="0"/>
    <x v="1"/>
    <x v="2"/>
    <s v="Y"/>
    <m/>
    <m/>
    <x v="1"/>
    <s v="Y"/>
    <s v="TVLIMB"/>
  </r>
  <r>
    <n v="50286"/>
    <s v="UID50122"/>
    <s v="TVLimbC"/>
    <x v="445"/>
    <s v="TV Limburg midden"/>
    <s v="SD"/>
    <x v="1"/>
    <m/>
    <m/>
    <m/>
    <x v="1"/>
    <x v="4"/>
    <x v="396"/>
    <s v="TV Limburg midden"/>
    <s v="Must Carry"/>
    <s v="Must Carry"/>
    <s v="Local"/>
    <s v="Regional Channel - Flanders"/>
    <x v="0"/>
    <x v="1"/>
    <x v="2"/>
    <s v="Y"/>
    <m/>
    <m/>
    <x v="1"/>
    <s v="Y"/>
    <s v="TVLIMB"/>
  </r>
  <r>
    <n v="50287"/>
    <s v="UID50123"/>
    <s v="TVLimbC"/>
    <x v="446"/>
    <s v="TV Limburg noord"/>
    <s v="SD"/>
    <x v="1"/>
    <m/>
    <m/>
    <m/>
    <x v="1"/>
    <x v="4"/>
    <x v="397"/>
    <s v="TV Limburg noord"/>
    <s v="Must Carry"/>
    <s v="Must Carry"/>
    <s v="Local"/>
    <s v="Regional Channel - Flanders"/>
    <x v="0"/>
    <x v="1"/>
    <x v="2"/>
    <s v="Y"/>
    <m/>
    <m/>
    <x v="1"/>
    <s v="Y"/>
    <s v="TVLIMB"/>
  </r>
  <r>
    <n v="50288"/>
    <s v="UID50124"/>
    <s v="TVLimbC"/>
    <x v="447"/>
    <s v="TV Limburg oost"/>
    <s v="SD"/>
    <x v="1"/>
    <m/>
    <m/>
    <m/>
    <x v="1"/>
    <x v="4"/>
    <x v="398"/>
    <s v="TV Limburg oost"/>
    <s v="Must Carry"/>
    <s v="Must Carry"/>
    <s v="Local"/>
    <s v="Regional Channel - Flanders"/>
    <x v="0"/>
    <x v="1"/>
    <x v="2"/>
    <s v="Y"/>
    <m/>
    <m/>
    <x v="1"/>
    <s v="Y"/>
    <s v="TVLIMB"/>
  </r>
  <r>
    <n v="50289"/>
    <s v="UID50125"/>
    <s v="TVLimbC"/>
    <x v="448"/>
    <s v="TV Limburg west"/>
    <s v="SD"/>
    <x v="1"/>
    <m/>
    <m/>
    <m/>
    <x v="1"/>
    <x v="4"/>
    <x v="399"/>
    <s v="TV Limburg west"/>
    <s v="Must Carry"/>
    <s v="Must Carry"/>
    <s v="Local"/>
    <s v="Regional Channel - Flanders"/>
    <x v="0"/>
    <x v="1"/>
    <x v="2"/>
    <s v="Y"/>
    <m/>
    <m/>
    <x v="1"/>
    <s v="Y"/>
    <s v="TVLIMB"/>
  </r>
  <r>
    <n v="50290"/>
    <s v="UID50126"/>
    <s v="TVLimbC"/>
    <x v="449"/>
    <s v="TV Limburg zuid-oost"/>
    <s v="SD"/>
    <x v="1"/>
    <m/>
    <m/>
    <m/>
    <x v="1"/>
    <x v="4"/>
    <x v="400"/>
    <s v="TV Limburg zuid-oost"/>
    <s v="Must Carry"/>
    <s v="Must Carry"/>
    <s v="Local"/>
    <s v="Regional Channel - Flanders"/>
    <x v="0"/>
    <x v="1"/>
    <x v="2"/>
    <s v="Y"/>
    <m/>
    <m/>
    <x v="1"/>
    <s v="Y"/>
    <s v="TVLIMB"/>
  </r>
  <r>
    <n v="50291"/>
    <s v="UID50127"/>
    <s v="TVLimbC"/>
    <x v="450"/>
    <s v="TV Limburg zuid-west"/>
    <s v="SD"/>
    <x v="1"/>
    <m/>
    <m/>
    <m/>
    <x v="1"/>
    <x v="4"/>
    <x v="401"/>
    <s v="TV Limburg zuid-west"/>
    <s v="Must Carry"/>
    <s v="Must Carry"/>
    <s v="Local"/>
    <s v="Regional Channel - Flanders"/>
    <x v="0"/>
    <x v="1"/>
    <x v="2"/>
    <s v="Y"/>
    <m/>
    <m/>
    <x v="1"/>
    <s v="Y"/>
    <s v="TVLIMB"/>
  </r>
  <r>
    <n v="50292"/>
    <s v="UID50129"/>
    <s v="TVOost"/>
    <x v="451"/>
    <s v="TV Oost"/>
    <s v="SD"/>
    <x v="1"/>
    <m/>
    <m/>
    <m/>
    <x v="1"/>
    <x v="4"/>
    <x v="402"/>
    <s v="TV Oost"/>
    <s v="Must Carry"/>
    <s v="Must Carry"/>
    <s v="Local"/>
    <s v="Regional Channel - Flanders"/>
    <x v="0"/>
    <x v="1"/>
    <x v="2"/>
    <s v="Y"/>
    <m/>
    <m/>
    <x v="1"/>
    <s v="Y"/>
    <s v="TV OOST"/>
  </r>
  <r>
    <n v="50293"/>
    <s v="UID0120"/>
    <s v="TVLux"/>
    <x v="452"/>
    <s v="TV Lux"/>
    <s v="SD"/>
    <x v="2"/>
    <m/>
    <m/>
    <m/>
    <x v="1"/>
    <x v="4"/>
    <x v="403"/>
    <s v="Regional Channel"/>
    <s v="Must Carry"/>
    <s v="Must Carry"/>
    <s v="Local"/>
    <s v="Regional Channel - Wallonia"/>
    <x v="0"/>
    <x v="1"/>
    <x v="2"/>
    <s v="Y"/>
    <m/>
    <m/>
    <x v="1"/>
    <s v="N"/>
    <m/>
  </r>
  <r>
    <n v="50295"/>
    <s v="UID50114"/>
    <s v="WTV"/>
    <x v="141"/>
    <s v="WTV West-Vlaanderen"/>
    <s v="SD"/>
    <x v="1"/>
    <m/>
    <m/>
    <m/>
    <x v="1"/>
    <x v="4"/>
    <x v="404"/>
    <s v="WTV"/>
    <s v="Must Carry"/>
    <s v="Must Carry"/>
    <s v="Local"/>
    <s v="Regional Channel - Flanders"/>
    <x v="0"/>
    <x v="1"/>
    <x v="2"/>
    <s v="Y"/>
    <m/>
    <m/>
    <x v="1"/>
    <s v="Y"/>
    <s v="WTV"/>
  </r>
  <r>
    <n v="50296"/>
    <s v="UID50035"/>
    <s v="CanZ"/>
    <x v="453"/>
    <s v="Canal Z"/>
    <s v="SD"/>
    <x v="2"/>
    <m/>
    <m/>
    <m/>
    <x v="0"/>
    <x v="56"/>
    <x v="405"/>
    <s v="Canal Z/Kanaal Z"/>
    <s v="Local"/>
    <m/>
    <s v="Local"/>
    <s v="Financial "/>
    <x v="0"/>
    <x v="1"/>
    <x v="1"/>
    <s v="N"/>
    <m/>
    <m/>
    <x v="1"/>
    <s v="N"/>
    <m/>
  </r>
  <r>
    <n v="50297"/>
    <s v="UID50034"/>
    <s v="KanZ"/>
    <x v="454"/>
    <s v="Kanaal Z"/>
    <s v="SD"/>
    <x v="1"/>
    <m/>
    <m/>
    <m/>
    <x v="0"/>
    <x v="56"/>
    <x v="406"/>
    <s v="Canal Z/Kanaal Z"/>
    <s v="Local"/>
    <m/>
    <s v="Local"/>
    <s v="Financial "/>
    <x v="0"/>
    <x v="1"/>
    <x v="2"/>
    <s v="N"/>
    <m/>
    <m/>
    <x v="1"/>
    <s v="N"/>
    <m/>
  </r>
  <r>
    <n v="50298"/>
    <s v="UID50183"/>
    <s v="BelRTL"/>
    <x v="455"/>
    <s v="Bel RTL"/>
    <s v="SD"/>
    <x v="2"/>
    <m/>
    <m/>
    <m/>
    <x v="0"/>
    <x v="17"/>
    <x v="210"/>
    <s v="Bel RTL"/>
    <s v="Local"/>
    <m/>
    <s v="Local"/>
    <s v="Music"/>
    <x v="0"/>
    <x v="1"/>
    <x v="1"/>
    <s v="N"/>
    <m/>
    <m/>
    <x v="1"/>
    <s v="N"/>
    <m/>
  </r>
  <r>
    <n v="50299"/>
    <s v="UID0194"/>
    <s v="BelHD"/>
    <x v="456"/>
    <s v="Bel RTL HD"/>
    <s v="HD"/>
    <x v="2"/>
    <m/>
    <m/>
    <m/>
    <x v="0"/>
    <x v="17"/>
    <x v="210"/>
    <s v="Bel RTL"/>
    <s v="Local"/>
    <m/>
    <s v="Local"/>
    <s v="Music"/>
    <x v="0"/>
    <x v="1"/>
    <x v="1"/>
    <s v="N"/>
    <m/>
    <m/>
    <x v="1"/>
    <s v="N"/>
    <m/>
  </r>
  <r>
    <n v="50300"/>
    <s v="UID0008"/>
    <s v="M6Bout"/>
    <x v="457"/>
    <s v="M6 Boutique &amp; Co"/>
    <s v="SD"/>
    <x v="2"/>
    <m/>
    <m/>
    <m/>
    <x v="0"/>
    <x v="17"/>
    <x v="407"/>
    <s v="M6 Boutique"/>
    <s v="Local"/>
    <m/>
    <s v="International"/>
    <s v="Teleshopping"/>
    <x v="0"/>
    <x v="1"/>
    <x v="1"/>
    <s v="N"/>
    <m/>
    <m/>
    <x v="1"/>
    <s v="N"/>
    <m/>
  </r>
  <r>
    <n v="50302"/>
    <s v="UID50194"/>
    <s v="Contct"/>
    <x v="458"/>
    <s v="Radio Contact"/>
    <s v="NAP"/>
    <x v="2"/>
    <m/>
    <m/>
    <m/>
    <x v="0"/>
    <x v="17"/>
    <x v="408"/>
    <s v="Radio Contact"/>
    <s v="Must Have"/>
    <m/>
    <s v="Local"/>
    <s v="Radio"/>
    <x v="0"/>
    <x v="2"/>
    <x v="1"/>
    <s v="N"/>
    <m/>
    <m/>
    <x v="1"/>
    <s v="N"/>
    <m/>
  </r>
  <r>
    <n v="50303"/>
    <s v="UID50014"/>
    <s v="Contact"/>
    <x v="459"/>
    <s v="Radio Contact Vision"/>
    <s v="SD"/>
    <x v="2"/>
    <m/>
    <m/>
    <m/>
    <x v="0"/>
    <x v="17"/>
    <x v="409"/>
    <s v="Radio Contact Vision"/>
    <s v="Must Have"/>
    <m/>
    <s v="Local"/>
    <s v="Radio - Vision"/>
    <x v="0"/>
    <x v="1"/>
    <x v="1"/>
    <s v="N"/>
    <m/>
    <m/>
    <x v="1"/>
    <s v="N"/>
    <m/>
  </r>
  <r>
    <n v="50304"/>
    <s v="UID50184"/>
    <s v="MINT"/>
    <x v="460"/>
    <s v="Mint"/>
    <s v="NAP"/>
    <x v="2"/>
    <m/>
    <m/>
    <m/>
    <x v="0"/>
    <x v="17"/>
    <x v="410"/>
    <s v="Mint"/>
    <s v="Must Have"/>
    <m/>
    <s v="Local"/>
    <s v="Radio"/>
    <x v="0"/>
    <x v="2"/>
    <x v="1"/>
    <s v="N"/>
    <m/>
    <m/>
    <x v="1"/>
    <s v="N"/>
    <m/>
  </r>
  <r>
    <n v="50305"/>
    <s v="UID2210"/>
    <s v="RTLTV"/>
    <x v="461"/>
    <s v="RTL Television"/>
    <s v="SD"/>
    <x v="4"/>
    <m/>
    <m/>
    <m/>
    <x v="0"/>
    <x v="17"/>
    <x v="411"/>
    <s v="RTL Television"/>
    <s v="International"/>
    <m/>
    <s v="International"/>
    <s v="General"/>
    <x v="0"/>
    <x v="1"/>
    <x v="1"/>
    <s v="N"/>
    <m/>
    <m/>
    <x v="1"/>
    <s v="N"/>
    <m/>
  </r>
  <r>
    <n v="50307"/>
    <s v="UID50072"/>
    <s v="RTLTVI"/>
    <x v="462"/>
    <s v="RTL-TVI"/>
    <s v="SD"/>
    <x v="2"/>
    <m/>
    <m/>
    <m/>
    <x v="0"/>
    <x v="17"/>
    <x v="412"/>
    <s v="RTL-TVI"/>
    <s v="Must Have"/>
    <m/>
    <s v="Local"/>
    <s v="General"/>
    <x v="0"/>
    <x v="1"/>
    <x v="2"/>
    <s v="N"/>
    <m/>
    <m/>
    <x v="1"/>
    <s v="N"/>
    <m/>
  </r>
  <r>
    <n v="50308"/>
    <s v="UID0102"/>
    <s v="RTLHD"/>
    <x v="463"/>
    <s v="RTL-TVI HD"/>
    <s v="HD"/>
    <x v="2"/>
    <m/>
    <m/>
    <m/>
    <x v="0"/>
    <x v="17"/>
    <x v="412"/>
    <s v="RTL-TVI"/>
    <s v="Must Have"/>
    <m/>
    <s v="Local"/>
    <s v="General"/>
    <x v="0"/>
    <x v="1"/>
    <x v="2"/>
    <s v="N"/>
    <m/>
    <m/>
    <x v="1"/>
    <s v="N"/>
    <m/>
  </r>
  <r>
    <n v="50310"/>
    <s v="UID50209"/>
    <s v="CLUBHD"/>
    <x v="464"/>
    <s v="Club RTL HD"/>
    <s v="HD"/>
    <x v="2"/>
    <m/>
    <m/>
    <m/>
    <x v="0"/>
    <x v="17"/>
    <x v="413"/>
    <s v="Club RTL"/>
    <s v="Must Have"/>
    <m/>
    <s v="Local"/>
    <s v="General"/>
    <x v="0"/>
    <x v="1"/>
    <x v="2"/>
    <s v="N"/>
    <m/>
    <m/>
    <x v="1"/>
    <s v="N"/>
    <m/>
  </r>
  <r>
    <n v="50311"/>
    <s v="UID50070"/>
    <s v="ClubRTL"/>
    <x v="465"/>
    <s v="Club RTL"/>
    <s v="SD"/>
    <x v="2"/>
    <m/>
    <m/>
    <m/>
    <x v="0"/>
    <x v="17"/>
    <x v="413"/>
    <s v="Club RTL"/>
    <s v="Must Have"/>
    <m/>
    <s v="Local"/>
    <s v="General"/>
    <x v="0"/>
    <x v="1"/>
    <x v="2"/>
    <s v="N"/>
    <m/>
    <m/>
    <x v="1"/>
    <s v="N"/>
    <m/>
  </r>
  <r>
    <n v="50312"/>
    <s v="UID0106"/>
    <s v="PLUGHD"/>
    <x v="466"/>
    <s v="Plug RTL HD"/>
    <s v="HD"/>
    <x v="2"/>
    <m/>
    <m/>
    <m/>
    <x v="0"/>
    <x v="17"/>
    <x v="414"/>
    <s v="Plug RTL"/>
    <s v="Must Have"/>
    <m/>
    <s v="Local"/>
    <s v="General"/>
    <x v="0"/>
    <x v="1"/>
    <x v="2"/>
    <s v="N"/>
    <m/>
    <m/>
    <x v="1"/>
    <s v="N"/>
    <m/>
  </r>
  <r>
    <n v="50314"/>
    <s v="UID50026"/>
    <s v="PlugRTL"/>
    <x v="467"/>
    <s v="Plug RTL"/>
    <s v="SD"/>
    <x v="2"/>
    <m/>
    <m/>
    <m/>
    <x v="0"/>
    <x v="17"/>
    <x v="414"/>
    <s v="Plug RTL"/>
    <s v="Must Have"/>
    <m/>
    <s v="Local"/>
    <s v="General"/>
    <x v="0"/>
    <x v="1"/>
    <x v="2"/>
    <s v="N"/>
    <m/>
    <m/>
    <x v="1"/>
    <s v="N"/>
    <m/>
  </r>
  <r>
    <n v="50315"/>
    <s v="UID2058"/>
    <s v="FoodNW"/>
    <x v="468"/>
    <s v="The Food Network HD"/>
    <s v="HD"/>
    <x v="1"/>
    <m/>
    <m/>
    <m/>
    <x v="0"/>
    <x v="57"/>
    <x v="415"/>
    <s v="The Food Network"/>
    <s v="International"/>
    <m/>
    <s v="International"/>
    <s v="Food &amp; Cooking"/>
    <x v="0"/>
    <x v="1"/>
    <x v="1"/>
    <s v="N"/>
    <m/>
    <m/>
    <x v="1"/>
    <s v="N"/>
    <m/>
  </r>
  <r>
    <n v="50316"/>
    <s v="UID50046"/>
    <s v="Travel"/>
    <x v="469"/>
    <s v="Travel Channel"/>
    <s v="SD"/>
    <x v="1"/>
    <m/>
    <m/>
    <m/>
    <x v="0"/>
    <x v="57"/>
    <x v="416"/>
    <s v="Travel Channel"/>
    <s v="International"/>
    <m/>
    <s v="International"/>
    <s v="Leisure"/>
    <x v="0"/>
    <x v="1"/>
    <x v="1"/>
    <s v="N"/>
    <m/>
    <m/>
    <x v="1"/>
    <s v="N"/>
    <m/>
  </r>
  <r>
    <n v="50317"/>
    <s v="UID50198"/>
    <s v="Classica"/>
    <x v="470"/>
    <s v="Stingray Classica HD"/>
    <s v="HD"/>
    <x v="1"/>
    <m/>
    <m/>
    <m/>
    <x v="0"/>
    <x v="58"/>
    <x v="417"/>
    <s v="Stingray Classica"/>
    <s v="International"/>
    <m/>
    <s v="International"/>
    <s v="Culture"/>
    <x v="0"/>
    <x v="1"/>
    <x v="1"/>
    <s v="N"/>
    <m/>
    <m/>
    <x v="1"/>
    <s v="N"/>
    <m/>
  </r>
  <r>
    <n v="50318"/>
    <s v="UID0108"/>
    <s v="S100F"/>
    <x v="471"/>
    <s v="Studio 100 TV FR"/>
    <s v="SD"/>
    <x v="2"/>
    <m/>
    <m/>
    <m/>
    <x v="0"/>
    <x v="59"/>
    <x v="418"/>
    <s v="Studio 100 TV"/>
    <s v="Must Have"/>
    <m/>
    <s v="Local"/>
    <s v="Kids"/>
    <x v="0"/>
    <x v="1"/>
    <x v="1"/>
    <s v="N"/>
    <m/>
    <m/>
    <x v="1"/>
    <s v="N"/>
    <m/>
  </r>
  <r>
    <n v="50319"/>
    <s v="UID0109"/>
    <s v="S100FHD"/>
    <x v="472"/>
    <s v="Studio 100 TV FR HD"/>
    <s v="HD"/>
    <x v="2"/>
    <m/>
    <m/>
    <m/>
    <x v="0"/>
    <x v="59"/>
    <x v="418"/>
    <s v="Studio 100 TV"/>
    <s v="Must Have"/>
    <m/>
    <s v="Local"/>
    <s v="Kids"/>
    <x v="0"/>
    <x v="1"/>
    <x v="2"/>
    <s v="N"/>
    <m/>
    <m/>
    <x v="1"/>
    <s v="N"/>
    <m/>
  </r>
  <r>
    <n v="50321"/>
    <s v="UID2160"/>
    <s v="WGG"/>
    <x v="473"/>
    <s v="S100 Go Info channel"/>
    <s v="SD"/>
    <x v="2"/>
    <m/>
    <m/>
    <m/>
    <x v="0"/>
    <x v="59"/>
    <x v="419"/>
    <s v="S100 Go Info channel"/>
    <s v="Bilboard"/>
    <m/>
    <s v="Local"/>
    <s v="Kids"/>
    <x v="0"/>
    <x v="2"/>
    <x v="1"/>
    <s v="N"/>
    <m/>
    <m/>
    <x v="1"/>
    <s v="N"/>
    <m/>
  </r>
  <r>
    <n v="50323"/>
    <s v="UID50027"/>
    <s v="TVE"/>
    <x v="474"/>
    <s v="TVE Internacional"/>
    <s v="SD"/>
    <x v="9"/>
    <m/>
    <m/>
    <m/>
    <x v="0"/>
    <x v="60"/>
    <x v="420"/>
    <s v="TVE Internacional"/>
    <s v="Public Broadcaster"/>
    <m/>
    <s v="International"/>
    <s v="General"/>
    <x v="0"/>
    <x v="1"/>
    <x v="1"/>
    <s v="N"/>
    <m/>
    <m/>
    <x v="1"/>
    <s v="N"/>
    <m/>
  </r>
  <r>
    <n v="50324"/>
    <s v="UID50189"/>
    <s v="Vivolta"/>
    <x v="475"/>
    <s v="Vivolta"/>
    <s v="SD"/>
    <x v="2"/>
    <m/>
    <m/>
    <m/>
    <x v="0"/>
    <x v="61"/>
    <x v="421"/>
    <s v="Vivolta"/>
    <s v="International"/>
    <m/>
    <s v="International"/>
    <s v="Lifestyle - Women"/>
    <x v="0"/>
    <x v="1"/>
    <x v="1"/>
    <s v="N"/>
    <m/>
    <m/>
    <x v="1"/>
    <s v="N"/>
    <m/>
  </r>
  <r>
    <n v="50325"/>
    <s v="UID50067"/>
    <s v="LCI"/>
    <x v="476"/>
    <s v="La Chaîne Info"/>
    <s v="SD"/>
    <x v="2"/>
    <m/>
    <m/>
    <m/>
    <x v="0"/>
    <x v="23"/>
    <x v="422"/>
    <s v="La Chaîne Info"/>
    <s v="Must Have"/>
    <m/>
    <s v="International"/>
    <s v="News"/>
    <x v="0"/>
    <x v="1"/>
    <x v="2"/>
    <s v="N"/>
    <m/>
    <m/>
    <x v="1"/>
    <s v="N"/>
    <m/>
  </r>
  <r>
    <n v="50326"/>
    <s v="UID50068"/>
    <s v="TF1"/>
    <x v="477"/>
    <s v="TF1"/>
    <s v="SD"/>
    <x v="2"/>
    <m/>
    <m/>
    <m/>
    <x v="0"/>
    <x v="23"/>
    <x v="423"/>
    <s v="TF1"/>
    <s v="Must Have"/>
    <m/>
    <s v="International"/>
    <s v="General"/>
    <x v="0"/>
    <x v="1"/>
    <x v="2"/>
    <s v="N"/>
    <m/>
    <m/>
    <x v="1"/>
    <s v="N"/>
    <m/>
  </r>
  <r>
    <n v="50327"/>
    <s v="UID50190"/>
    <s v="TF1HD"/>
    <x v="478"/>
    <s v="TF1 HD"/>
    <s v="HD"/>
    <x v="2"/>
    <m/>
    <m/>
    <m/>
    <x v="0"/>
    <x v="23"/>
    <x v="423"/>
    <s v="TF1"/>
    <s v="Must Have"/>
    <m/>
    <s v="International"/>
    <s v="General"/>
    <x v="0"/>
    <x v="1"/>
    <x v="2"/>
    <s v="N"/>
    <m/>
    <m/>
    <x v="1"/>
    <s v="N"/>
    <m/>
  </r>
  <r>
    <n v="50328"/>
    <s v="UID50012"/>
    <s v="Breizh"/>
    <x v="479"/>
    <s v="TV Breizh"/>
    <s v="SD"/>
    <x v="2"/>
    <m/>
    <m/>
    <m/>
    <x v="0"/>
    <x v="23"/>
    <x v="424"/>
    <s v="TV Breizh"/>
    <s v="International"/>
    <m/>
    <s v="International"/>
    <s v="General"/>
    <x v="0"/>
    <x v="1"/>
    <x v="1"/>
    <s v="N"/>
    <m/>
    <m/>
    <x v="1"/>
    <s v="N"/>
    <m/>
  </r>
  <r>
    <n v="50329"/>
    <s v="UID50025"/>
    <s v="Ushuaia"/>
    <x v="480"/>
    <s v="Ushuaia TV"/>
    <s v="SD"/>
    <x v="2"/>
    <m/>
    <m/>
    <m/>
    <x v="0"/>
    <x v="23"/>
    <x v="425"/>
    <s v="Ushuaia TV"/>
    <s v="International"/>
    <m/>
    <s v="International"/>
    <s v="Nature"/>
    <x v="0"/>
    <x v="1"/>
    <x v="1"/>
    <s v="N"/>
    <m/>
    <m/>
    <x v="1"/>
    <s v="N"/>
    <m/>
  </r>
  <r>
    <n v="50330"/>
    <s v="UID50197"/>
    <s v="UshHD"/>
    <x v="481"/>
    <s v="Ushuaia TV HD"/>
    <s v="HD"/>
    <x v="2"/>
    <m/>
    <m/>
    <m/>
    <x v="0"/>
    <x v="23"/>
    <x v="425"/>
    <s v="Ushuaia TV"/>
    <s v="International"/>
    <m/>
    <s v="International"/>
    <s v="Nature"/>
    <x v="0"/>
    <x v="1"/>
    <x v="1"/>
    <s v="N"/>
    <m/>
    <m/>
    <x v="1"/>
    <s v="N"/>
    <m/>
  </r>
  <r>
    <n v="50331"/>
    <m/>
    <s v="Stylia"/>
    <x v="482"/>
    <s v="Stylia"/>
    <s v="SD"/>
    <x v="2"/>
    <m/>
    <m/>
    <m/>
    <x v="0"/>
    <x v="23"/>
    <x v="426"/>
    <s v="Stylia"/>
    <s v="International"/>
    <m/>
    <s v="International"/>
    <s v="Luxury"/>
    <x v="0"/>
    <x v="2"/>
    <x v="1"/>
    <s v="N"/>
    <m/>
    <m/>
    <x v="1"/>
    <s v="N"/>
    <m/>
  </r>
  <r>
    <n v="50332"/>
    <s v="UID50024"/>
    <s v="DisneyF"/>
    <x v="483"/>
    <s v="Disney Channel FR"/>
    <s v="SD"/>
    <x v="2"/>
    <m/>
    <m/>
    <m/>
    <x v="0"/>
    <x v="18"/>
    <x v="427"/>
    <s v="Disney Channel"/>
    <s v="International"/>
    <m/>
    <s v="International"/>
    <s v="Kids"/>
    <x v="0"/>
    <x v="1"/>
    <x v="1"/>
    <s v="N"/>
    <m/>
    <m/>
    <x v="1"/>
    <s v="N"/>
    <m/>
  </r>
  <r>
    <n v="50333"/>
    <s v="UID50329"/>
    <s v="DisneyN"/>
    <x v="484"/>
    <s v="Disney Channel NL"/>
    <s v="SD"/>
    <x v="1"/>
    <m/>
    <m/>
    <m/>
    <x v="0"/>
    <x v="18"/>
    <x v="428"/>
    <s v="Disney Channel"/>
    <s v="International"/>
    <m/>
    <s v="International"/>
    <s v="Kids"/>
    <x v="0"/>
    <x v="1"/>
    <x v="1"/>
    <s v="N"/>
    <m/>
    <m/>
    <x v="1"/>
    <s v="N"/>
    <m/>
  </r>
  <r>
    <n v="50334"/>
    <s v="UID50139"/>
    <s v="DisneyC"/>
    <x v="485"/>
    <s v="Disney Cinemagic FR"/>
    <s v="SD"/>
    <x v="2"/>
    <m/>
    <m/>
    <m/>
    <x v="0"/>
    <x v="18"/>
    <x v="429"/>
    <s v="Disney Cinemagic"/>
    <s v="International"/>
    <m/>
    <s v="International"/>
    <s v="Kids"/>
    <x v="0"/>
    <x v="1"/>
    <x v="2"/>
    <s v="N"/>
    <m/>
    <m/>
    <x v="1"/>
    <s v="N"/>
    <m/>
  </r>
  <r>
    <n v="50335"/>
    <s v="UID50202"/>
    <s v="DisnHD"/>
    <x v="486"/>
    <s v="Disney Cinemagic FR HD"/>
    <s v="HD"/>
    <x v="2"/>
    <m/>
    <m/>
    <m/>
    <x v="0"/>
    <x v="18"/>
    <x v="429"/>
    <s v="Disney Cinemagic"/>
    <s v="International"/>
    <m/>
    <s v="International"/>
    <s v="Kids"/>
    <x v="0"/>
    <x v="1"/>
    <x v="1"/>
    <s v="N"/>
    <m/>
    <m/>
    <x v="1"/>
    <s v="N"/>
    <m/>
  </r>
  <r>
    <n v="50336"/>
    <s v="UID50137"/>
    <s v="DisnJrF"/>
    <x v="487"/>
    <s v="Disney Junior FR"/>
    <s v="SD"/>
    <x v="2"/>
    <m/>
    <m/>
    <m/>
    <x v="0"/>
    <x v="18"/>
    <x v="430"/>
    <s v="Disney Junior"/>
    <s v="International"/>
    <m/>
    <s v="International"/>
    <s v="Kids"/>
    <x v="0"/>
    <x v="1"/>
    <x v="1"/>
    <s v="N"/>
    <m/>
    <m/>
    <x v="1"/>
    <s v="N"/>
    <m/>
  </r>
  <r>
    <n v="50337"/>
    <s v="UID0080"/>
    <s v="DisnJrN"/>
    <x v="488"/>
    <s v="Disney Junior NL"/>
    <s v="SD"/>
    <x v="1"/>
    <m/>
    <m/>
    <m/>
    <x v="0"/>
    <x v="18"/>
    <x v="431"/>
    <s v="Disney Junior"/>
    <s v="International"/>
    <m/>
    <s v="International"/>
    <s v="Kids"/>
    <x v="0"/>
    <x v="1"/>
    <x v="2"/>
    <s v="N"/>
    <m/>
    <m/>
    <x v="1"/>
    <s v="N"/>
    <m/>
  </r>
  <r>
    <n v="50338"/>
    <s v="UID50061"/>
    <s v="DisnXDf"/>
    <x v="489"/>
    <s v="Disney XD FR"/>
    <s v="SD"/>
    <x v="2"/>
    <m/>
    <m/>
    <m/>
    <x v="0"/>
    <x v="18"/>
    <x v="432"/>
    <s v="Disney XD"/>
    <s v="International"/>
    <m/>
    <s v="International"/>
    <s v="Kids"/>
    <x v="0"/>
    <x v="1"/>
    <x v="2"/>
    <s v="N"/>
    <m/>
    <m/>
    <x v="1"/>
    <s v="N"/>
    <m/>
  </r>
  <r>
    <n v="50339"/>
    <s v="UID50158"/>
    <s v="DisnXDn"/>
    <x v="490"/>
    <s v="Disney XD NL"/>
    <s v="SD"/>
    <x v="1"/>
    <m/>
    <m/>
    <m/>
    <x v="0"/>
    <x v="18"/>
    <x v="433"/>
    <s v="Disney XD"/>
    <s v="International"/>
    <m/>
    <s v="International"/>
    <s v="Kids"/>
    <x v="0"/>
    <x v="1"/>
    <x v="2"/>
    <s v="N"/>
    <m/>
    <m/>
    <x v="1"/>
    <s v="N"/>
    <m/>
  </r>
  <r>
    <n v="50341"/>
    <s v="UID50103"/>
    <s v="BoomF"/>
    <x v="491"/>
    <s v="Boomerang FR"/>
    <s v="SD"/>
    <x v="2"/>
    <m/>
    <m/>
    <m/>
    <x v="0"/>
    <x v="3"/>
    <x v="434"/>
    <s v="Boomerang"/>
    <s v="International"/>
    <m/>
    <s v="International"/>
    <s v="Kids"/>
    <x v="0"/>
    <x v="1"/>
    <x v="2"/>
    <s v="N"/>
    <m/>
    <m/>
    <x v="1"/>
    <s v="N"/>
    <m/>
  </r>
  <r>
    <n v="50342"/>
    <s v="UID50305"/>
    <s v="BoomN"/>
    <x v="492"/>
    <s v="Boomerang NL"/>
    <s v="SD"/>
    <x v="1"/>
    <m/>
    <m/>
    <m/>
    <x v="0"/>
    <x v="3"/>
    <x v="435"/>
    <s v="Boomerang"/>
    <s v="International"/>
    <m/>
    <s v="International"/>
    <s v="Kids"/>
    <x v="0"/>
    <x v="1"/>
    <x v="2"/>
    <s v="N"/>
    <m/>
    <m/>
    <x v="1"/>
    <s v="N"/>
    <m/>
  </r>
  <r>
    <n v="50343"/>
    <s v="UID50028"/>
    <s v="TraceU"/>
    <x v="493"/>
    <s v="Trace Urban"/>
    <s v="SD"/>
    <x v="2"/>
    <m/>
    <m/>
    <m/>
    <x v="0"/>
    <x v="62"/>
    <x v="436"/>
    <s v="Trace Urban"/>
    <s v="International"/>
    <m/>
    <s v="International"/>
    <s v="Music"/>
    <x v="0"/>
    <x v="1"/>
    <x v="1"/>
    <s v="N"/>
    <m/>
    <m/>
    <x v="1"/>
    <s v="N"/>
    <m/>
  </r>
  <r>
    <n v="50344"/>
    <s v="UID50021"/>
    <s v="CartNF"/>
    <x v="494"/>
    <s v="Cartoon Network FR"/>
    <s v="SD"/>
    <x v="2"/>
    <m/>
    <m/>
    <m/>
    <x v="0"/>
    <x v="3"/>
    <x v="437"/>
    <s v="Cartoon Network"/>
    <s v="International"/>
    <m/>
    <s v="International"/>
    <s v="Kids"/>
    <x v="0"/>
    <x v="1"/>
    <x v="2"/>
    <s v="N"/>
    <m/>
    <m/>
    <x v="1"/>
    <s v="N"/>
    <m/>
  </r>
  <r>
    <n v="50345"/>
    <s v="UID50022"/>
    <s v="CartnN"/>
    <x v="495"/>
    <s v="Cartoon Network NL"/>
    <s v="SD"/>
    <x v="1"/>
    <m/>
    <m/>
    <m/>
    <x v="0"/>
    <x v="3"/>
    <x v="438"/>
    <s v="Cartoon Network"/>
    <s v="International"/>
    <m/>
    <s v="International"/>
    <s v="Kids"/>
    <x v="0"/>
    <x v="1"/>
    <x v="2"/>
    <s v="N"/>
    <m/>
    <m/>
    <x v="1"/>
    <s v="N"/>
    <m/>
  </r>
  <r>
    <n v="50346"/>
    <s v="UID50032"/>
    <s v="CNN"/>
    <x v="496"/>
    <s v="CNN International"/>
    <s v="SD"/>
    <x v="5"/>
    <m/>
    <m/>
    <m/>
    <x v="0"/>
    <x v="3"/>
    <x v="439"/>
    <s v="CNN"/>
    <s v="International"/>
    <m/>
    <s v="International"/>
    <s v="News"/>
    <x v="0"/>
    <x v="1"/>
    <x v="2"/>
    <s v="N"/>
    <m/>
    <m/>
    <x v="1"/>
    <s v="N"/>
    <m/>
  </r>
  <r>
    <n v="50347"/>
    <s v="UID50097"/>
    <s v="TCMF"/>
    <x v="497"/>
    <s v="TCM Cinema FR"/>
    <s v="SD"/>
    <x v="2"/>
    <m/>
    <m/>
    <m/>
    <x v="0"/>
    <x v="3"/>
    <x v="440"/>
    <s v="TCM Cinema"/>
    <s v="International"/>
    <m/>
    <s v="International"/>
    <s v="Entertainment"/>
    <x v="0"/>
    <x v="1"/>
    <x v="1"/>
    <s v="N"/>
    <m/>
    <m/>
    <x v="1"/>
    <s v="N"/>
    <m/>
  </r>
  <r>
    <n v="50348"/>
    <s v="UID50030"/>
    <s v="TV5"/>
    <x v="498"/>
    <s v="TV5 Monde FBS"/>
    <s v="SD"/>
    <x v="2"/>
    <m/>
    <m/>
    <m/>
    <x v="0"/>
    <x v="63"/>
    <x v="441"/>
    <s v="TV5 Monde FBS"/>
    <s v="International"/>
    <m/>
    <s v="International"/>
    <s v="General"/>
    <x v="0"/>
    <x v="1"/>
    <x v="2"/>
    <s v="N"/>
    <m/>
    <m/>
    <x v="1"/>
    <s v="N"/>
    <m/>
  </r>
  <r>
    <n v="50349"/>
    <s v="UID50142"/>
    <s v="MTVF"/>
    <x v="499"/>
    <s v="MTV FR"/>
    <s v="SD"/>
    <x v="2"/>
    <m/>
    <m/>
    <m/>
    <x v="0"/>
    <x v="64"/>
    <x v="442"/>
    <s v="MTV"/>
    <s v="International"/>
    <m/>
    <s v="International"/>
    <s v="Music"/>
    <x v="0"/>
    <x v="1"/>
    <x v="2"/>
    <s v="N"/>
    <m/>
    <m/>
    <x v="1"/>
    <s v="N"/>
    <m/>
  </r>
  <r>
    <n v="50350"/>
    <s v="UID50331"/>
    <s v="MTVHits"/>
    <x v="500"/>
    <s v="MTV Hits"/>
    <s v="SD"/>
    <x v="2"/>
    <m/>
    <m/>
    <m/>
    <x v="0"/>
    <x v="64"/>
    <x v="443"/>
    <s v="MTV Hits"/>
    <s v="International"/>
    <m/>
    <s v="International"/>
    <s v="Music"/>
    <x v="0"/>
    <x v="1"/>
    <x v="1"/>
    <s v="N"/>
    <m/>
    <m/>
    <x v="1"/>
    <s v="N"/>
    <m/>
  </r>
  <r>
    <n v="50351"/>
    <s v="UID50143"/>
    <s v="MTVN"/>
    <x v="501"/>
    <s v="MTV NL"/>
    <s v="SD"/>
    <x v="1"/>
    <m/>
    <m/>
    <m/>
    <x v="0"/>
    <x v="64"/>
    <x v="444"/>
    <s v="MTV NL"/>
    <s v="International"/>
    <m/>
    <s v="International"/>
    <s v="Music"/>
    <x v="0"/>
    <x v="1"/>
    <x v="2"/>
    <s v="N"/>
    <m/>
    <m/>
    <x v="1"/>
    <s v="N"/>
    <m/>
  </r>
  <r>
    <n v="50352"/>
    <s v="UID50315"/>
    <s v="MTVHD"/>
    <x v="502"/>
    <s v="MTV Live HD"/>
    <s v="HD"/>
    <x v="2"/>
    <m/>
    <m/>
    <m/>
    <x v="0"/>
    <x v="64"/>
    <x v="445"/>
    <s v="MTV"/>
    <s v="International"/>
    <m/>
    <s v="International"/>
    <s v="Music"/>
    <x v="0"/>
    <x v="1"/>
    <x v="1"/>
    <s v="N"/>
    <m/>
    <m/>
    <x v="1"/>
    <s v="N"/>
    <m/>
  </r>
  <r>
    <n v="50355"/>
    <s v="UID2070"/>
    <s v="NickJrF"/>
    <x v="503"/>
    <s v="Nick Jr. FR"/>
    <s v="SD"/>
    <x v="2"/>
    <m/>
    <m/>
    <m/>
    <x v="0"/>
    <x v="64"/>
    <x v="446"/>
    <s v="Nick Jr."/>
    <s v="International"/>
    <m/>
    <s v="International"/>
    <s v="Kids"/>
    <x v="0"/>
    <x v="1"/>
    <x v="2"/>
    <s v="N"/>
    <m/>
    <m/>
    <x v="1"/>
    <s v="N"/>
    <m/>
  </r>
  <r>
    <n v="50357"/>
    <s v="UID50314"/>
    <s v="nickF"/>
    <x v="504"/>
    <s v="Nickelodeon FR"/>
    <s v="SD"/>
    <x v="2"/>
    <m/>
    <m/>
    <m/>
    <x v="0"/>
    <x v="64"/>
    <x v="447"/>
    <s v="Nickelodeon"/>
    <s v="International"/>
    <m/>
    <s v="International"/>
    <s v="Kids"/>
    <x v="0"/>
    <x v="1"/>
    <x v="2"/>
    <s v="N"/>
    <m/>
    <m/>
    <x v="1"/>
    <s v="N"/>
    <m/>
  </r>
  <r>
    <n v="50358"/>
    <s v="UID50153"/>
    <s v="NickJrN"/>
    <x v="505"/>
    <s v="Nick Jr. NL"/>
    <s v="SD"/>
    <x v="1"/>
    <m/>
    <m/>
    <m/>
    <x v="0"/>
    <x v="64"/>
    <x v="448"/>
    <s v="Nick Jr."/>
    <s v="International"/>
    <m/>
    <s v="International"/>
    <s v="Kids"/>
    <x v="0"/>
    <x v="1"/>
    <x v="2"/>
    <s v="N"/>
    <m/>
    <m/>
    <x v="1"/>
    <s v="N"/>
    <m/>
  </r>
  <r>
    <n v="50359"/>
    <s v="UID50039"/>
    <s v="nickN"/>
    <x v="506"/>
    <s v="Nickelodeon Spinke NL"/>
    <s v="SD"/>
    <x v="1"/>
    <m/>
    <m/>
    <m/>
    <x v="0"/>
    <x v="64"/>
    <x v="449"/>
    <s v="Nickelodeon"/>
    <s v="International"/>
    <m/>
    <s v="International"/>
    <s v="Kids"/>
    <x v="0"/>
    <x v="1"/>
    <x v="2"/>
    <s v="N"/>
    <m/>
    <m/>
    <x v="1"/>
    <s v="N"/>
    <m/>
  </r>
  <r>
    <n v="50360"/>
    <s v="UID50165"/>
    <s v="NicToon"/>
    <x v="507"/>
    <s v="Nicktoons"/>
    <s v="SD"/>
    <x v="1"/>
    <m/>
    <m/>
    <m/>
    <x v="0"/>
    <x v="64"/>
    <x v="450"/>
    <s v="Nicktoons"/>
    <s v="International"/>
    <m/>
    <s v="International"/>
    <s v="Kids"/>
    <x v="0"/>
    <x v="1"/>
    <x v="2"/>
    <s v="N"/>
    <m/>
    <m/>
    <x v="1"/>
    <s v="N"/>
    <m/>
  </r>
  <r>
    <n v="50361"/>
    <m/>
    <s v="Nick Hits"/>
    <x v="508"/>
    <s v="Nick Hits"/>
    <s v="SD"/>
    <x v="1"/>
    <m/>
    <m/>
    <m/>
    <x v="0"/>
    <x v="64"/>
    <x v="451"/>
    <s v="Nick Hits"/>
    <s v="International"/>
    <m/>
    <s v="International"/>
    <s v="Kids"/>
    <x v="0"/>
    <x v="2"/>
    <x v="1"/>
    <s v="N"/>
    <m/>
    <m/>
    <x v="1"/>
    <s v="N"/>
    <m/>
  </r>
  <r>
    <n v="50362"/>
    <s v="UID50144"/>
    <s v="CCNL"/>
    <x v="509"/>
    <s v="Comedy Central NL"/>
    <s v="SD"/>
    <x v="1"/>
    <m/>
    <m/>
    <m/>
    <x v="0"/>
    <x v="64"/>
    <x v="452"/>
    <s v="Comedy Central NL"/>
    <s v="International"/>
    <m/>
    <s v="International"/>
    <s v="Entertainment"/>
    <x v="0"/>
    <x v="1"/>
    <x v="2"/>
    <s v="N"/>
    <m/>
    <m/>
    <x v="1"/>
    <s v="N"/>
    <m/>
  </r>
  <r>
    <n v="50363"/>
    <s v="UID50168"/>
    <s v="MTV80S"/>
    <x v="510"/>
    <s v="MTV80's"/>
    <s v="SD"/>
    <x v="2"/>
    <m/>
    <m/>
    <m/>
    <x v="0"/>
    <x v="64"/>
    <x v="453"/>
    <s v="MTV80's"/>
    <s v="International"/>
    <m/>
    <s v="International"/>
    <s v="Music"/>
    <x v="0"/>
    <x v="1"/>
    <x v="1"/>
    <s v="N"/>
    <m/>
    <m/>
    <x v="1"/>
    <s v="N"/>
    <m/>
  </r>
  <r>
    <n v="50364"/>
    <s v="UID50037"/>
    <s v="Een"/>
    <x v="511"/>
    <s v="één"/>
    <s v="SD"/>
    <x v="1"/>
    <m/>
    <m/>
    <m/>
    <x v="0"/>
    <x v="65"/>
    <x v="454"/>
    <s v="één"/>
    <s v="Must Carry"/>
    <s v="Must Carry"/>
    <s v="Local"/>
    <s v="General"/>
    <x v="0"/>
    <x v="1"/>
    <x v="2"/>
    <s v="N"/>
    <m/>
    <m/>
    <x v="1"/>
    <s v="Y"/>
    <s v="Een"/>
  </r>
  <r>
    <n v="50365"/>
    <s v="UID50208"/>
    <s v="eenHD"/>
    <x v="512"/>
    <s v="één HD"/>
    <s v="HD"/>
    <x v="1"/>
    <m/>
    <m/>
    <m/>
    <x v="0"/>
    <x v="65"/>
    <x v="454"/>
    <s v="één"/>
    <s v="Must Carry"/>
    <s v="Must Carry"/>
    <s v="Local"/>
    <s v="General"/>
    <x v="0"/>
    <x v="1"/>
    <x v="2"/>
    <s v="N"/>
    <m/>
    <m/>
    <x v="1"/>
    <s v="Y"/>
    <s v="Een"/>
  </r>
  <r>
    <n v="50366"/>
    <s v="UID50084"/>
    <s v="Canvas"/>
    <x v="513"/>
    <s v="Canvas"/>
    <s v="SD"/>
    <x v="1"/>
    <m/>
    <m/>
    <m/>
    <x v="0"/>
    <x v="65"/>
    <x v="455"/>
    <s v="Canvas"/>
    <s v="Must Carry"/>
    <s v="Must Carry"/>
    <s v="Local"/>
    <s v="General"/>
    <x v="0"/>
    <x v="1"/>
    <x v="2"/>
    <s v="N"/>
    <m/>
    <m/>
    <x v="1"/>
    <s v="Y"/>
    <s v="Canvas"/>
  </r>
  <r>
    <n v="50367"/>
    <s v="UID50306"/>
    <s v="CanvasHD"/>
    <x v="514"/>
    <s v="Canvas HD"/>
    <s v="HD"/>
    <x v="1"/>
    <m/>
    <m/>
    <m/>
    <x v="0"/>
    <x v="65"/>
    <x v="455"/>
    <s v="Canvas"/>
    <s v="Must Carry"/>
    <s v="Must Carry"/>
    <s v="Local"/>
    <s v="General"/>
    <x v="0"/>
    <x v="1"/>
    <x v="2"/>
    <s v="N"/>
    <m/>
    <m/>
    <x v="1"/>
    <s v="Y"/>
    <s v="Canvas"/>
  </r>
  <r>
    <n v="50368"/>
    <s v="UID50310"/>
    <s v="Ketnet"/>
    <x v="515"/>
    <s v="Ketnet"/>
    <s v="SD"/>
    <x v="1"/>
    <m/>
    <m/>
    <m/>
    <x v="0"/>
    <x v="65"/>
    <x v="456"/>
    <s v="Ketnet"/>
    <s v="Must Carry"/>
    <s v="Must Carry"/>
    <s v="Local"/>
    <s v="Kids"/>
    <x v="0"/>
    <x v="1"/>
    <x v="1"/>
    <s v="N"/>
    <m/>
    <m/>
    <x v="1"/>
    <s v="Y"/>
    <s v="Ketnet"/>
  </r>
  <r>
    <n v="50369"/>
    <s v="UID50179"/>
    <s v="Klara"/>
    <x v="516"/>
    <s v="Klara"/>
    <s v="NAP"/>
    <x v="1"/>
    <m/>
    <m/>
    <m/>
    <x v="0"/>
    <x v="65"/>
    <x v="457"/>
    <s v="Klara"/>
    <s v="Must Carry"/>
    <s v="Must Carry"/>
    <s v="Local"/>
    <s v="Radio"/>
    <x v="0"/>
    <x v="2"/>
    <x v="1"/>
    <s v="N"/>
    <m/>
    <m/>
    <x v="1"/>
    <s v="N"/>
    <m/>
  </r>
  <r>
    <n v="50370"/>
    <s v="UID50180"/>
    <s v="KlaraC"/>
    <x v="517"/>
    <s v="Klara Continuo"/>
    <s v="NAP"/>
    <x v="1"/>
    <m/>
    <m/>
    <m/>
    <x v="0"/>
    <x v="65"/>
    <x v="458"/>
    <s v="Klara Continuo"/>
    <s v="Must Carry"/>
    <s v="Must Carry"/>
    <s v="Local"/>
    <s v="Radio"/>
    <x v="0"/>
    <x v="2"/>
    <x v="1"/>
    <s v="N"/>
    <m/>
    <m/>
    <x v="1"/>
    <s v="N"/>
    <m/>
  </r>
  <r>
    <n v="50371"/>
    <s v="UID50177"/>
    <s v="MNM"/>
    <x v="518"/>
    <s v="MNM"/>
    <s v="NAP"/>
    <x v="1"/>
    <m/>
    <m/>
    <m/>
    <x v="0"/>
    <x v="65"/>
    <x v="459"/>
    <s v="MNM"/>
    <s v="Must Carry"/>
    <s v="Must Carry"/>
    <s v="Local"/>
    <s v="Radio"/>
    <x v="0"/>
    <x v="2"/>
    <x v="1"/>
    <s v="N"/>
    <m/>
    <m/>
    <x v="1"/>
    <s v="N"/>
    <m/>
  </r>
  <r>
    <n v="50372"/>
    <s v="UID50178"/>
    <s v="MNMH"/>
    <x v="519"/>
    <s v="MNM Hits"/>
    <s v="NAP"/>
    <x v="1"/>
    <m/>
    <m/>
    <m/>
    <x v="0"/>
    <x v="65"/>
    <x v="460"/>
    <s v="MNM Hits"/>
    <s v="Must Carry"/>
    <s v="Must Carry"/>
    <s v="Local"/>
    <s v="Radio"/>
    <x v="0"/>
    <x v="2"/>
    <x v="1"/>
    <s v="N"/>
    <m/>
    <m/>
    <x v="1"/>
    <s v="N"/>
    <m/>
  </r>
  <r>
    <n v="50373"/>
    <s v="UID50182"/>
    <s v="VRTNWS"/>
    <x v="135"/>
    <s v="VRT NWS"/>
    <s v="NAP"/>
    <x v="1"/>
    <m/>
    <m/>
    <m/>
    <x v="0"/>
    <x v="65"/>
    <x v="126"/>
    <s v="VRT NWS"/>
    <s v="Must Carry"/>
    <s v="Must Carry"/>
    <s v="Local"/>
    <s v="Radio"/>
    <x v="0"/>
    <x v="2"/>
    <x v="1"/>
    <s v="N"/>
    <m/>
    <m/>
    <x v="1"/>
    <s v="N"/>
    <m/>
  </r>
  <r>
    <n v="50374"/>
    <s v="UID50170"/>
    <s v="Radio1"/>
    <x v="520"/>
    <s v="Radio 1"/>
    <s v="NAP"/>
    <x v="1"/>
    <m/>
    <m/>
    <m/>
    <x v="0"/>
    <x v="65"/>
    <x v="461"/>
    <s v="Radio 1"/>
    <s v="Must Carry"/>
    <s v="Must Carry"/>
    <s v="Local"/>
    <s v="Radio"/>
    <x v="0"/>
    <x v="2"/>
    <x v="1"/>
    <s v="N"/>
    <m/>
    <m/>
    <x v="1"/>
    <s v="N"/>
    <m/>
  </r>
  <r>
    <n v="50375"/>
    <s v="UID50175"/>
    <s v="R2A"/>
    <x v="521"/>
    <s v="Radio 2 Antwerpen"/>
    <s v="NAP"/>
    <x v="1"/>
    <m/>
    <m/>
    <m/>
    <x v="0"/>
    <x v="65"/>
    <x v="462"/>
    <s v="Radio 2"/>
    <s v="Must Carry"/>
    <s v="Must Carry"/>
    <s v="Local"/>
    <s v="Radio"/>
    <x v="0"/>
    <x v="2"/>
    <x v="1"/>
    <s v="N"/>
    <m/>
    <m/>
    <x v="1"/>
    <s v="N"/>
    <m/>
  </r>
  <r>
    <n v="50376"/>
    <s v="UID50174"/>
    <s v="R2L"/>
    <x v="522"/>
    <s v="Radio 2 Limburg"/>
    <s v="NAP"/>
    <x v="1"/>
    <m/>
    <m/>
    <m/>
    <x v="0"/>
    <x v="65"/>
    <x v="463"/>
    <s v="Radio 2"/>
    <s v="Must Carry"/>
    <s v="Must Carry"/>
    <s v="Local"/>
    <s v="Radio"/>
    <x v="0"/>
    <x v="2"/>
    <x v="1"/>
    <s v="N"/>
    <m/>
    <m/>
    <x v="1"/>
    <s v="N"/>
    <m/>
  </r>
  <r>
    <n v="50377"/>
    <s v="UID50171"/>
    <s v="R2OV"/>
    <x v="523"/>
    <s v="Radio 2 Oost-Vlaanderen"/>
    <s v="NAP"/>
    <x v="1"/>
    <m/>
    <m/>
    <m/>
    <x v="0"/>
    <x v="65"/>
    <x v="464"/>
    <s v="Radio 2"/>
    <s v="Must Carry"/>
    <s v="Must Carry"/>
    <s v="Local"/>
    <s v="Radio"/>
    <x v="0"/>
    <x v="2"/>
    <x v="1"/>
    <s v="N"/>
    <m/>
    <m/>
    <x v="1"/>
    <s v="N"/>
    <m/>
  </r>
  <r>
    <n v="50378"/>
    <s v="UID50173"/>
    <s v="R2VB"/>
    <x v="524"/>
    <s v="Radio 2 Vlaams-Brabant"/>
    <s v="NAP"/>
    <x v="1"/>
    <m/>
    <m/>
    <m/>
    <x v="0"/>
    <x v="65"/>
    <x v="465"/>
    <s v="Radio 2"/>
    <s v="Must Carry"/>
    <s v="Must Carry"/>
    <s v="Local"/>
    <s v="Radio"/>
    <x v="0"/>
    <x v="2"/>
    <x v="1"/>
    <s v="N"/>
    <m/>
    <m/>
    <x v="1"/>
    <s v="N"/>
    <m/>
  </r>
  <r>
    <n v="50379"/>
    <s v="UID50172"/>
    <s v="R2WV"/>
    <x v="525"/>
    <s v="Radio 2 West-Vlaanderen"/>
    <s v="NAP"/>
    <x v="1"/>
    <m/>
    <m/>
    <m/>
    <x v="0"/>
    <x v="65"/>
    <x v="466"/>
    <s v="Radio 2"/>
    <s v="Must Carry"/>
    <s v="Must Carry"/>
    <s v="Local"/>
    <s v="Radio"/>
    <x v="0"/>
    <x v="2"/>
    <x v="1"/>
    <s v="N"/>
    <m/>
    <m/>
    <x v="1"/>
    <s v="N"/>
    <m/>
  </r>
  <r>
    <n v="50380"/>
    <s v="UID50181"/>
    <s v="tijdloze"/>
    <x v="526"/>
    <s v="De tijdloze"/>
    <s v="NAP"/>
    <x v="1"/>
    <m/>
    <m/>
    <m/>
    <x v="0"/>
    <x v="65"/>
    <x v="467"/>
    <s v="De tijdloze"/>
    <s v="Must Carry"/>
    <s v="Must Carry"/>
    <s v="Local"/>
    <s v="Radio"/>
    <x v="0"/>
    <x v="2"/>
    <x v="1"/>
    <s v="N"/>
    <m/>
    <m/>
    <x v="1"/>
    <s v="N"/>
    <m/>
  </r>
  <r>
    <n v="50381"/>
    <s v="UID50176"/>
    <s v="StuBru"/>
    <x v="527"/>
    <s v="Studio Brussel"/>
    <s v="NAP"/>
    <x v="1"/>
    <m/>
    <m/>
    <m/>
    <x v="0"/>
    <x v="65"/>
    <x v="468"/>
    <s v="Studio Brussel"/>
    <s v="Must Carry"/>
    <s v="Must Carry"/>
    <s v="Local"/>
    <s v="Radio"/>
    <x v="0"/>
    <x v="2"/>
    <x v="1"/>
    <s v="N"/>
    <m/>
    <m/>
    <x v="1"/>
    <s v="N"/>
    <m/>
  </r>
  <r>
    <n v="50382"/>
    <s v="UID50278"/>
    <s v="Test"/>
    <x v="528"/>
    <m/>
    <s v="SD"/>
    <x v="10"/>
    <m/>
    <m/>
    <m/>
    <x v="0"/>
    <x v="0"/>
    <x v="0"/>
    <m/>
    <m/>
    <m/>
    <m/>
    <m/>
    <x v="0"/>
    <x v="0"/>
    <x v="0"/>
    <m/>
    <m/>
    <m/>
    <x v="1"/>
    <s v="N"/>
    <m/>
  </r>
  <r>
    <n v="50383"/>
    <s v="UID2174"/>
    <s v="Event"/>
    <x v="528"/>
    <m/>
    <s v="SD"/>
    <x v="10"/>
    <m/>
    <m/>
    <m/>
    <x v="0"/>
    <x v="0"/>
    <x v="0"/>
    <m/>
    <m/>
    <m/>
    <m/>
    <m/>
    <x v="0"/>
    <x v="2"/>
    <x v="1"/>
    <s v="N"/>
    <m/>
    <m/>
    <x v="1"/>
    <s v="N"/>
    <m/>
  </r>
  <r>
    <n v="50385"/>
    <s v="UID0145x991"/>
    <s v="TGOrd1"/>
    <x v="528"/>
    <m/>
    <s v="NAP"/>
    <x v="10"/>
    <m/>
    <m/>
    <m/>
    <x v="0"/>
    <x v="0"/>
    <x v="0"/>
    <m/>
    <m/>
    <m/>
    <m/>
    <m/>
    <x v="0"/>
    <x v="2"/>
    <x v="1"/>
    <s v="N"/>
    <m/>
    <m/>
    <x v="1"/>
    <s v="N"/>
    <m/>
  </r>
  <r>
    <n v="50399"/>
    <m/>
    <s v="BGC 11 9 N"/>
    <x v="529"/>
    <s v="Proximus 11 Nine NL"/>
    <s v="SD"/>
    <x v="1"/>
    <m/>
    <m/>
    <m/>
    <x v="0"/>
    <x v="54"/>
    <x v="469"/>
    <s v="Proximus 11"/>
    <s v="Own Production"/>
    <m/>
    <s v="Local"/>
    <s v="Football"/>
    <x v="0"/>
    <x v="2"/>
    <x v="1"/>
    <s v="N"/>
    <m/>
    <m/>
    <x v="1"/>
    <s v="N"/>
    <m/>
  </r>
  <r>
    <n v="50400"/>
    <m/>
    <s v="CCTV News"/>
    <x v="530"/>
    <s v="CCTV News"/>
    <s v="NAP"/>
    <x v="0"/>
    <m/>
    <m/>
    <m/>
    <x v="0"/>
    <x v="0"/>
    <x v="0"/>
    <m/>
    <s v="International"/>
    <m/>
    <s v="Local"/>
    <m/>
    <x v="0"/>
    <x v="2"/>
    <x v="1"/>
    <s v="N"/>
    <m/>
    <m/>
    <x v="1"/>
    <s v="N"/>
    <m/>
  </r>
  <r>
    <n v="50401"/>
    <m/>
    <s v="ESPN"/>
    <x v="531"/>
    <s v="ESPN Classic"/>
    <s v="NAP"/>
    <x v="2"/>
    <m/>
    <m/>
    <m/>
    <x v="0"/>
    <x v="18"/>
    <x v="0"/>
    <m/>
    <s v="International"/>
    <m/>
    <s v="International"/>
    <s v="SPORT"/>
    <x v="0"/>
    <x v="2"/>
    <x v="1"/>
    <s v="N"/>
    <m/>
    <m/>
    <x v="1"/>
    <s v="N"/>
    <m/>
  </r>
  <r>
    <n v="50402"/>
    <m/>
    <s v="ESPN America"/>
    <x v="532"/>
    <s v="ESPN America"/>
    <s v="NAP"/>
    <x v="5"/>
    <m/>
    <m/>
    <m/>
    <x v="0"/>
    <x v="18"/>
    <x v="0"/>
    <m/>
    <s v="International"/>
    <m/>
    <s v="International"/>
    <s v="SPORT"/>
    <x v="0"/>
    <x v="2"/>
    <x v="1"/>
    <s v="N"/>
    <m/>
    <m/>
    <x v="1"/>
    <s v="N"/>
    <m/>
  </r>
  <r>
    <n v="50403"/>
    <m/>
    <s v="ESPN Classic"/>
    <x v="531"/>
    <s v="ESPN Classic"/>
    <s v="NAP"/>
    <x v="2"/>
    <m/>
    <m/>
    <m/>
    <x v="0"/>
    <x v="18"/>
    <x v="0"/>
    <m/>
    <s v="International"/>
    <m/>
    <s v="International"/>
    <s v="SPORT"/>
    <x v="0"/>
    <x v="2"/>
    <x v="1"/>
    <s v="N"/>
    <m/>
    <m/>
    <x v="1"/>
    <s v="N"/>
    <m/>
  </r>
  <r>
    <n v="50404"/>
    <m/>
    <s v="FashFl"/>
    <x v="533"/>
    <s v="Fashion One NL"/>
    <s v="SD"/>
    <x v="1"/>
    <m/>
    <m/>
    <m/>
    <x v="0"/>
    <x v="66"/>
    <x v="470"/>
    <s v="Fashion One NL"/>
    <s v="International"/>
    <m/>
    <s v="International"/>
    <s v="Fashion"/>
    <x v="0"/>
    <x v="2"/>
    <x v="1"/>
    <s v="N"/>
    <m/>
    <m/>
    <x v="1"/>
    <s v="N"/>
    <m/>
  </r>
  <r>
    <n v="50405"/>
    <m/>
    <s v="Hallmrk"/>
    <x v="534"/>
    <s v="Hallmark"/>
    <s v="NAP"/>
    <x v="5"/>
    <m/>
    <m/>
    <m/>
    <x v="0"/>
    <x v="0"/>
    <x v="0"/>
    <m/>
    <s v="International"/>
    <m/>
    <s v="International"/>
    <m/>
    <x v="0"/>
    <x v="2"/>
    <x v="1"/>
    <s v="N"/>
    <m/>
    <m/>
    <x v="1"/>
    <s v="N"/>
    <m/>
  </r>
  <r>
    <n v="50406"/>
    <m/>
    <s v="HD1"/>
    <x v="535"/>
    <s v="HD1"/>
    <s v="NAP"/>
    <x v="1"/>
    <m/>
    <m/>
    <m/>
    <x v="0"/>
    <x v="0"/>
    <x v="0"/>
    <m/>
    <s v="International"/>
    <m/>
    <s v="International"/>
    <m/>
    <x v="0"/>
    <x v="2"/>
    <x v="1"/>
    <s v="N"/>
    <m/>
    <m/>
    <x v="1"/>
    <s v="N"/>
    <m/>
  </r>
  <r>
    <n v="50408"/>
    <m/>
    <s v="Libelle TV"/>
    <x v="536"/>
    <s v="Libelle TV"/>
    <s v="NAP"/>
    <x v="1"/>
    <m/>
    <m/>
    <m/>
    <x v="0"/>
    <x v="0"/>
    <x v="0"/>
    <m/>
    <s v="International"/>
    <m/>
    <s v="International"/>
    <m/>
    <x v="0"/>
    <x v="2"/>
    <x v="1"/>
    <s v="N"/>
    <m/>
    <m/>
    <x v="1"/>
    <s v="N"/>
    <m/>
  </r>
  <r>
    <n v="50409"/>
    <m/>
    <s v="Luxe TV"/>
    <x v="537"/>
    <s v="Luxe TV"/>
    <s v="NAP"/>
    <x v="1"/>
    <m/>
    <m/>
    <m/>
    <x v="0"/>
    <x v="0"/>
    <x v="0"/>
    <m/>
    <s v="International"/>
    <m/>
    <s v="International"/>
    <m/>
    <x v="0"/>
    <x v="2"/>
    <x v="1"/>
    <s v="N"/>
    <m/>
    <m/>
    <x v="1"/>
    <s v="N"/>
    <m/>
  </r>
  <r>
    <n v="50410"/>
    <m/>
    <s v="LuxeHD"/>
    <x v="538"/>
    <s v="Luxe TV HD"/>
    <s v="NAP"/>
    <x v="1"/>
    <m/>
    <m/>
    <m/>
    <x v="0"/>
    <x v="0"/>
    <x v="0"/>
    <m/>
    <s v="International"/>
    <m/>
    <s v="International"/>
    <m/>
    <x v="0"/>
    <x v="2"/>
    <x v="1"/>
    <s v="N"/>
    <m/>
    <m/>
    <x v="1"/>
    <s v="N"/>
    <m/>
  </r>
  <r>
    <n v="50411"/>
    <m/>
    <s v="Man-X"/>
    <x v="539"/>
    <s v="Man-X"/>
    <s v="NAP"/>
    <x v="2"/>
    <m/>
    <m/>
    <m/>
    <x v="0"/>
    <x v="0"/>
    <x v="0"/>
    <m/>
    <s v="International"/>
    <m/>
    <s v="International"/>
    <m/>
    <x v="0"/>
    <x v="2"/>
    <x v="1"/>
    <s v="N"/>
    <m/>
    <m/>
    <x v="1"/>
    <s v="N"/>
    <m/>
  </r>
  <r>
    <n v="50412"/>
    <m/>
    <s v="MTVBnw"/>
    <x v="540"/>
    <s v="MTVBnw"/>
    <s v="NAP"/>
    <x v="1"/>
    <m/>
    <m/>
    <m/>
    <x v="0"/>
    <x v="64"/>
    <x v="0"/>
    <m/>
    <s v="International"/>
    <m/>
    <s v="International"/>
    <m/>
    <x v="0"/>
    <x v="2"/>
    <x v="1"/>
    <s v="N"/>
    <m/>
    <m/>
    <x v="1"/>
    <s v="N"/>
    <m/>
  </r>
  <r>
    <n v="50413"/>
    <m/>
    <s v="Nickelodeon NL HD"/>
    <x v="541"/>
    <s v="Nickelodeon NL HD"/>
    <s v="HD"/>
    <x v="1"/>
    <m/>
    <m/>
    <m/>
    <x v="0"/>
    <x v="64"/>
    <x v="471"/>
    <s v="Nickelodeon"/>
    <s v="International"/>
    <m/>
    <s v="International"/>
    <s v="Kids"/>
    <x v="0"/>
    <x v="2"/>
    <x v="1"/>
    <s v="N"/>
    <m/>
    <m/>
    <x v="1"/>
    <s v="N"/>
    <m/>
  </r>
  <r>
    <n v="50414"/>
    <m/>
    <s v="Odyssée"/>
    <x v="542"/>
    <s v="Odyssée"/>
    <s v="NAP"/>
    <x v="2"/>
    <m/>
    <m/>
    <m/>
    <x v="0"/>
    <x v="0"/>
    <x v="0"/>
    <m/>
    <s v="International"/>
    <m/>
    <s v="International"/>
    <m/>
    <x v="0"/>
    <x v="2"/>
    <x v="1"/>
    <s v="N"/>
    <m/>
    <m/>
    <x v="1"/>
    <s v="N"/>
    <m/>
  </r>
  <r>
    <n v="50415"/>
    <m/>
    <s v="ProSieben"/>
    <x v="543"/>
    <s v="ProSieben HD"/>
    <s v="HD"/>
    <x v="4"/>
    <m/>
    <m/>
    <m/>
    <x v="0"/>
    <x v="67"/>
    <x v="173"/>
    <s v="ProSieben"/>
    <s v="Public Broadcaster"/>
    <m/>
    <s v="International"/>
    <s v="General"/>
    <x v="0"/>
    <x v="2"/>
    <x v="1"/>
    <s v="N"/>
    <m/>
    <m/>
    <x v="1"/>
    <s v="N"/>
    <m/>
  </r>
  <r>
    <n v="50416"/>
    <m/>
    <s v="Sat.1"/>
    <x v="544"/>
    <s v="Sat.1 HD"/>
    <s v="HD"/>
    <x v="4"/>
    <m/>
    <m/>
    <m/>
    <x v="0"/>
    <x v="67"/>
    <x v="180"/>
    <s v="Sat.1"/>
    <s v="Public Broadcaster"/>
    <m/>
    <s v="International"/>
    <s v="General"/>
    <x v="0"/>
    <x v="2"/>
    <x v="1"/>
    <s v="N"/>
    <m/>
    <m/>
    <x v="1"/>
    <s v="N"/>
    <m/>
  </r>
  <r>
    <n v="50417"/>
    <m/>
    <s v="Star [HD]"/>
    <x v="545"/>
    <s v="Star HD"/>
    <s v="NAP"/>
    <x v="2"/>
    <m/>
    <m/>
    <m/>
    <x v="0"/>
    <x v="0"/>
    <x v="0"/>
    <m/>
    <s v="International"/>
    <m/>
    <s v="International"/>
    <m/>
    <x v="0"/>
    <x v="2"/>
    <x v="1"/>
    <s v="N"/>
    <m/>
    <m/>
    <x v="1"/>
    <s v="N"/>
    <m/>
  </r>
  <r>
    <n v="50418"/>
    <m/>
    <s v="TCMN"/>
    <x v="546"/>
    <s v="TCM Cinema NL"/>
    <s v="SD"/>
    <x v="1"/>
    <m/>
    <m/>
    <m/>
    <x v="0"/>
    <x v="3"/>
    <x v="440"/>
    <s v="TCM Cinema"/>
    <s v="International"/>
    <m/>
    <s v="International"/>
    <s v="Entertainment"/>
    <x v="0"/>
    <x v="2"/>
    <x v="1"/>
    <s v="N"/>
    <m/>
    <m/>
    <x v="1"/>
    <s v="N"/>
    <m/>
  </r>
  <r>
    <n v="50419"/>
    <m/>
    <s v="TraLiv"/>
    <x v="547"/>
    <s v="Discovery Travel &amp; Living"/>
    <s v="NAP"/>
    <x v="2"/>
    <m/>
    <m/>
    <m/>
    <x v="0"/>
    <x v="0"/>
    <x v="0"/>
    <m/>
    <s v="International"/>
    <m/>
    <s v="International"/>
    <m/>
    <x v="0"/>
    <x v="2"/>
    <x v="1"/>
    <s v="N"/>
    <m/>
    <m/>
    <x v="1"/>
    <s v="N"/>
    <m/>
  </r>
  <r>
    <n v="50420"/>
    <m/>
    <s v="TNT"/>
    <x v="546"/>
    <s v="TCM Cinema NL"/>
    <s v="SD"/>
    <x v="2"/>
    <m/>
    <m/>
    <m/>
    <x v="0"/>
    <x v="0"/>
    <x v="0"/>
    <m/>
    <s v="International"/>
    <m/>
    <s v="International"/>
    <m/>
    <x v="0"/>
    <x v="2"/>
    <x v="1"/>
    <s v="N"/>
    <m/>
    <m/>
    <x v="1"/>
    <s v="N"/>
    <m/>
  </r>
  <r>
    <n v="50421"/>
    <m/>
    <s v="Vitaliteit"/>
    <x v="548"/>
    <s v="Vitaliteit"/>
    <s v="NAP"/>
    <x v="1"/>
    <m/>
    <m/>
    <m/>
    <x v="0"/>
    <x v="0"/>
    <x v="0"/>
    <m/>
    <s v="International"/>
    <m/>
    <s v="International"/>
    <m/>
    <x v="0"/>
    <x v="2"/>
    <x v="1"/>
    <s v="N"/>
    <m/>
    <m/>
    <x v="1"/>
    <s v="N"/>
    <m/>
  </r>
  <r>
    <n v="50422"/>
    <m/>
    <s v="XXL"/>
    <x v="208"/>
    <s v="XXL"/>
    <s v="NAP"/>
    <x v="2"/>
    <m/>
    <m/>
    <m/>
    <x v="0"/>
    <x v="0"/>
    <x v="0"/>
    <m/>
    <s v="International"/>
    <m/>
    <s v="International"/>
    <m/>
    <x v="0"/>
    <x v="2"/>
    <x v="1"/>
    <s v="N"/>
    <m/>
    <m/>
    <x v="1"/>
    <s v="N"/>
    <m/>
  </r>
  <r>
    <n v="50426"/>
    <m/>
    <s v="3DD - VOD"/>
    <x v="549"/>
    <s v="3DD - VOD"/>
    <s v="NAP"/>
    <x v="11"/>
    <m/>
    <m/>
    <m/>
    <x v="0"/>
    <x v="68"/>
    <x v="472"/>
    <s v="3DD - VOD"/>
    <m/>
    <m/>
    <s v="VoD"/>
    <s v="Partner VOD Music"/>
    <x v="1"/>
    <x v="2"/>
    <x v="1"/>
    <s v="N"/>
    <m/>
    <m/>
    <x v="2"/>
    <s v="N"/>
    <m/>
  </r>
  <r>
    <n v="50427"/>
    <m/>
    <s v="A Private View - VOD"/>
    <x v="550"/>
    <s v="A Private View - VOD"/>
    <s v="NAP"/>
    <x v="11"/>
    <m/>
    <m/>
    <m/>
    <x v="0"/>
    <x v="69"/>
    <x v="473"/>
    <s v="A Private View - VOD"/>
    <m/>
    <m/>
    <s v="VoD"/>
    <s v="Partner VOD Indep"/>
    <x v="1"/>
    <x v="2"/>
    <x v="1"/>
    <s v="N"/>
    <m/>
    <m/>
    <x v="3"/>
    <s v="N"/>
    <m/>
  </r>
  <r>
    <n v="50428"/>
    <m/>
    <s v="MediaWan - VOD"/>
    <x v="551"/>
    <s v="MediaWan - VOD"/>
    <s v="NAP"/>
    <x v="11"/>
    <m/>
    <m/>
    <m/>
    <x v="0"/>
    <x v="12"/>
    <x v="474"/>
    <s v="MediaWan - VOD"/>
    <s v="International"/>
    <m/>
    <s v="VoD"/>
    <s v="Partner VOD Channels"/>
    <x v="1"/>
    <x v="2"/>
    <x v="1"/>
    <s v="N"/>
    <m/>
    <m/>
    <x v="4"/>
    <s v="N"/>
    <m/>
  </r>
  <r>
    <n v="50429"/>
    <m/>
    <s v="MediaWan - VOD"/>
    <x v="551"/>
    <s v="MediaWan - VOD"/>
    <s v="NAP"/>
    <x v="11"/>
    <m/>
    <m/>
    <m/>
    <x v="0"/>
    <x v="12"/>
    <x v="474"/>
    <s v="MediaWan - VOD"/>
    <s v="International"/>
    <m/>
    <s v="VoD"/>
    <s v="Partner VOD Channels"/>
    <x v="1"/>
    <x v="2"/>
    <x v="1"/>
    <s v="N"/>
    <m/>
    <m/>
    <x v="4"/>
    <s v="N"/>
    <m/>
  </r>
  <r>
    <n v="50430"/>
    <m/>
    <s v="MediaWan - VOD"/>
    <x v="551"/>
    <s v="MediaWan - VOD"/>
    <s v="NAP"/>
    <x v="11"/>
    <m/>
    <m/>
    <m/>
    <x v="0"/>
    <x v="12"/>
    <x v="474"/>
    <s v="MediaWan - VOD"/>
    <s v="International"/>
    <m/>
    <s v="adult"/>
    <s v="Partner VOD Adult"/>
    <x v="1"/>
    <x v="2"/>
    <x v="1"/>
    <s v="N"/>
    <m/>
    <m/>
    <x v="5"/>
    <s v="N"/>
    <m/>
  </r>
  <r>
    <n v="50431"/>
    <m/>
    <s v="ABC - VOD"/>
    <x v="552"/>
    <s v="ABC - VOD"/>
    <s v="NAP"/>
    <x v="11"/>
    <m/>
    <m/>
    <m/>
    <x v="0"/>
    <x v="70"/>
    <x v="475"/>
    <s v="ABC - VOD"/>
    <m/>
    <m/>
    <s v="VoD"/>
    <s v="Partner VOD Indep"/>
    <x v="1"/>
    <x v="2"/>
    <x v="1"/>
    <s v="N"/>
    <m/>
    <m/>
    <x v="6"/>
    <s v="N"/>
    <m/>
  </r>
  <r>
    <n v="50432"/>
    <m/>
    <s v="About Premium Content - VOD"/>
    <x v="553"/>
    <s v="About Premium Content - VOD"/>
    <s v="NAP"/>
    <x v="11"/>
    <m/>
    <m/>
    <m/>
    <x v="0"/>
    <x v="71"/>
    <x v="476"/>
    <s v="About Premium Content - VOD"/>
    <m/>
    <m/>
    <s v="VoD"/>
    <s v="Partner VOD Indep"/>
    <x v="1"/>
    <x v="2"/>
    <x v="1"/>
    <s v="N"/>
    <m/>
    <m/>
    <x v="7"/>
    <s v="N"/>
    <m/>
  </r>
  <r>
    <n v="50433"/>
    <m/>
    <s v="Acht"/>
    <x v="554"/>
    <s v="Acht"/>
    <s v="SD"/>
    <x v="1"/>
    <m/>
    <m/>
    <m/>
    <x v="0"/>
    <x v="30"/>
    <x v="477"/>
    <s v="Acht"/>
    <s v="Must Have"/>
    <m/>
    <s v="Local"/>
    <s v="Entertainment"/>
    <x v="0"/>
    <x v="2"/>
    <x v="1"/>
    <s v="N"/>
    <m/>
    <m/>
    <x v="1"/>
    <s v="N"/>
    <m/>
  </r>
  <r>
    <n v="50434"/>
    <m/>
    <s v="A-Film - VOD"/>
    <x v="555"/>
    <s v="A-Film - VOD"/>
    <s v="NAP"/>
    <x v="11"/>
    <m/>
    <m/>
    <m/>
    <x v="0"/>
    <x v="72"/>
    <x v="478"/>
    <s v="A-Film - VOD"/>
    <m/>
    <m/>
    <s v="VoD"/>
    <s v="Partner VOD Indep"/>
    <x v="1"/>
    <x v="2"/>
    <x v="1"/>
    <s v="N"/>
    <m/>
    <m/>
    <x v="8"/>
    <s v="N"/>
    <m/>
  </r>
  <r>
    <n v="50435"/>
    <m/>
    <s v="Alfacam - VOD"/>
    <x v="556"/>
    <s v="Alfacam - VOD"/>
    <s v="NAP"/>
    <x v="11"/>
    <m/>
    <m/>
    <m/>
    <x v="0"/>
    <x v="73"/>
    <x v="479"/>
    <s v="Alfacam - VOD"/>
    <m/>
    <m/>
    <s v="VoD"/>
    <s v="Partner VOD Music"/>
    <x v="1"/>
    <x v="2"/>
    <x v="1"/>
    <s v="N"/>
    <m/>
    <m/>
    <x v="9"/>
    <s v="N"/>
    <m/>
  </r>
  <r>
    <n v="50436"/>
    <m/>
    <s v="Alizé Production - VOD"/>
    <x v="557"/>
    <s v="Alizé Production - VOD"/>
    <s v="NAP"/>
    <x v="11"/>
    <m/>
    <m/>
    <m/>
    <x v="0"/>
    <x v="74"/>
    <x v="480"/>
    <s v="Alizé Production - VOD"/>
    <m/>
    <m/>
    <s v="VoD"/>
    <s v="Partner VOD CoProd"/>
    <x v="1"/>
    <x v="2"/>
    <x v="1"/>
    <s v="N"/>
    <m/>
    <m/>
    <x v="10"/>
    <s v="N"/>
    <m/>
  </r>
  <r>
    <n v="50437"/>
    <m/>
    <s v="Alternative Film - VOD"/>
    <x v="558"/>
    <s v="Alternative Film - VOD"/>
    <s v="NAP"/>
    <x v="11"/>
    <m/>
    <m/>
    <m/>
    <x v="0"/>
    <x v="75"/>
    <x v="481"/>
    <s v="Alternative Film - VOD"/>
    <m/>
    <m/>
    <s v="VoD"/>
    <s v="Partner VOD Indep"/>
    <x v="1"/>
    <x v="2"/>
    <x v="1"/>
    <s v="N"/>
    <m/>
    <m/>
    <x v="11"/>
    <s v="N"/>
    <m/>
  </r>
  <r>
    <n v="50438"/>
    <m/>
    <s v="AMC - VOD"/>
    <x v="559"/>
    <s v="AMC - VOD"/>
    <s v="NAP"/>
    <x v="11"/>
    <m/>
    <m/>
    <m/>
    <x v="0"/>
    <x v="76"/>
    <x v="482"/>
    <s v="AMC - VOD"/>
    <m/>
    <m/>
    <s v="VoD"/>
    <s v="Partner VOD Indep"/>
    <x v="1"/>
    <x v="2"/>
    <x v="1"/>
    <s v="N"/>
    <m/>
    <m/>
    <x v="12"/>
    <s v="N"/>
    <m/>
  </r>
  <r>
    <n v="50439"/>
    <m/>
    <s v="Anga Distribution - VOD"/>
    <x v="560"/>
    <s v="Anga Distribution - VOD"/>
    <s v="NAP"/>
    <x v="11"/>
    <m/>
    <m/>
    <m/>
    <x v="0"/>
    <x v="77"/>
    <x v="483"/>
    <s v="Anga Distribution - VOD"/>
    <m/>
    <m/>
    <s v="VoD"/>
    <s v="Partner VOD Indep"/>
    <x v="1"/>
    <x v="2"/>
    <x v="1"/>
    <s v="N"/>
    <m/>
    <m/>
    <x v="13"/>
    <s v="N"/>
    <m/>
  </r>
  <r>
    <n v="50440"/>
    <m/>
    <s v="Anonymes Films - VOD"/>
    <x v="561"/>
    <s v="Anonymes Films - VOD"/>
    <s v="NAP"/>
    <x v="11"/>
    <m/>
    <m/>
    <m/>
    <x v="0"/>
    <x v="78"/>
    <x v="484"/>
    <s v="Anonymes Films - VOD"/>
    <m/>
    <m/>
    <s v="VoD"/>
    <s v="Partner VOD Indep"/>
    <x v="1"/>
    <x v="2"/>
    <x v="1"/>
    <s v="N"/>
    <m/>
    <m/>
    <x v="14"/>
    <s v="N"/>
    <m/>
  </r>
  <r>
    <n v="50442"/>
    <m/>
    <s v="Appus - VOD"/>
    <x v="562"/>
    <s v="Appus - VOD"/>
    <s v="NAP"/>
    <x v="11"/>
    <m/>
    <m/>
    <m/>
    <x v="0"/>
    <x v="79"/>
    <x v="485"/>
    <s v="Appus - VOD"/>
    <m/>
    <m/>
    <s v="VoD"/>
    <s v="Partner VOD CoProd"/>
    <x v="1"/>
    <x v="2"/>
    <x v="1"/>
    <s v="N"/>
    <m/>
    <m/>
    <x v="15"/>
    <s v="N"/>
    <m/>
  </r>
  <r>
    <n v="50443"/>
    <m/>
    <s v="Arendsoog - VOD"/>
    <x v="563"/>
    <s v="Arendsoog - VOD"/>
    <s v="NAP"/>
    <x v="11"/>
    <m/>
    <m/>
    <m/>
    <x v="0"/>
    <x v="80"/>
    <x v="486"/>
    <s v="Arendsoog - VOD"/>
    <m/>
    <m/>
    <s v="VoD"/>
    <s v="Partner VOD Other"/>
    <x v="1"/>
    <x v="2"/>
    <x v="1"/>
    <s v="N"/>
    <m/>
    <m/>
    <x v="9"/>
    <s v="N"/>
    <m/>
  </r>
  <r>
    <n v="50444"/>
    <m/>
    <s v="ARTE - VOD"/>
    <x v="564"/>
    <s v="ARTE - VOD"/>
    <s v="NAP"/>
    <x v="11"/>
    <m/>
    <m/>
    <m/>
    <x v="0"/>
    <x v="26"/>
    <x v="487"/>
    <s v="ARTE - VOD"/>
    <m/>
    <m/>
    <s v="VoD"/>
    <s v="Partner VOD Channels"/>
    <x v="1"/>
    <x v="2"/>
    <x v="2"/>
    <s v="N"/>
    <m/>
    <m/>
    <x v="16"/>
    <s v="N"/>
    <m/>
  </r>
  <r>
    <n v="50445"/>
    <m/>
    <s v="Artémis Productions - VOD"/>
    <x v="565"/>
    <s v="Artémis Productions - VOD"/>
    <s v="NAP"/>
    <x v="11"/>
    <m/>
    <m/>
    <m/>
    <x v="0"/>
    <x v="81"/>
    <x v="488"/>
    <s v="Artémis Productions - VOD"/>
    <m/>
    <m/>
    <s v="VoD"/>
    <s v="Partner VOD CoProd"/>
    <x v="1"/>
    <x v="2"/>
    <x v="1"/>
    <s v="N"/>
    <m/>
    <m/>
    <x v="17"/>
    <s v="N"/>
    <m/>
  </r>
  <r>
    <n v="50446"/>
    <m/>
    <s v="Arti Film - VOD"/>
    <x v="566"/>
    <s v="Arti Film - VOD"/>
    <s v="NAP"/>
    <x v="11"/>
    <m/>
    <m/>
    <m/>
    <x v="0"/>
    <x v="82"/>
    <x v="489"/>
    <s v="Arti Film - VOD"/>
    <m/>
    <m/>
    <s v="VoD"/>
    <s v="Partner VOD Indep"/>
    <x v="1"/>
    <x v="2"/>
    <x v="1"/>
    <s v="N"/>
    <m/>
    <m/>
    <x v="18"/>
    <s v="N"/>
    <m/>
  </r>
  <r>
    <n v="50447"/>
    <m/>
    <s v="Athena - VOD"/>
    <x v="567"/>
    <s v="Athena - VOD"/>
    <s v="NAP"/>
    <x v="11"/>
    <m/>
    <m/>
    <m/>
    <x v="0"/>
    <x v="83"/>
    <x v="490"/>
    <s v="Athena - VOD"/>
    <m/>
    <m/>
    <s v="VoD"/>
    <s v="Partner VOD Indep"/>
    <x v="1"/>
    <x v="2"/>
    <x v="1"/>
    <s v="N"/>
    <m/>
    <m/>
    <x v="19"/>
    <s v="N"/>
    <m/>
  </r>
  <r>
    <n v="50450"/>
    <m/>
    <s v="Bad taste Records - VOD"/>
    <x v="568"/>
    <s v="Bad taste Records - VOD"/>
    <s v="NAP"/>
    <x v="11"/>
    <m/>
    <m/>
    <m/>
    <x v="0"/>
    <x v="84"/>
    <x v="491"/>
    <s v="Bad taste Records - VOD"/>
    <m/>
    <m/>
    <s v="VoD"/>
    <s v="Partner VOD Music"/>
    <x v="1"/>
    <x v="2"/>
    <x v="1"/>
    <s v="N"/>
    <m/>
    <m/>
    <x v="9"/>
    <s v="N"/>
    <m/>
  </r>
  <r>
    <n v="50451"/>
    <m/>
    <s v="Balanga - VOD"/>
    <x v="569"/>
    <s v="Balanga - VOD"/>
    <s v="NAP"/>
    <x v="11"/>
    <m/>
    <m/>
    <m/>
    <x v="0"/>
    <x v="85"/>
    <x v="492"/>
    <s v="Balanga - VOD"/>
    <m/>
    <m/>
    <s v="VoD"/>
    <s v="Partner VOD Indep"/>
    <x v="1"/>
    <x v="2"/>
    <x v="1"/>
    <s v="N"/>
    <m/>
    <m/>
    <x v="20"/>
    <s v="N"/>
    <m/>
  </r>
  <r>
    <n v="50452"/>
    <m/>
    <s v="BBI Films - VOD"/>
    <x v="570"/>
    <s v="BBI Films - VOD"/>
    <s v="NAP"/>
    <x v="11"/>
    <m/>
    <m/>
    <m/>
    <x v="0"/>
    <x v="86"/>
    <x v="493"/>
    <s v="BBI Films - VOD"/>
    <m/>
    <m/>
    <s v="VoD"/>
    <s v="Partner VOD Indep"/>
    <x v="1"/>
    <x v="2"/>
    <x v="1"/>
    <s v="N"/>
    <m/>
    <m/>
    <x v="21"/>
    <s v="N"/>
    <m/>
  </r>
  <r>
    <n v="50453"/>
    <m/>
    <s v="Belga - VOD"/>
    <x v="571"/>
    <s v="Belga - VOD"/>
    <s v="NAP"/>
    <x v="11"/>
    <m/>
    <m/>
    <m/>
    <x v="0"/>
    <x v="87"/>
    <x v="494"/>
    <s v="Belga - VOD"/>
    <m/>
    <m/>
    <s v="VoD"/>
    <s v="Partner VOD Indep"/>
    <x v="1"/>
    <x v="2"/>
    <x v="1"/>
    <s v="N"/>
    <m/>
    <m/>
    <x v="22"/>
    <s v="N"/>
    <m/>
  </r>
  <r>
    <n v="50454"/>
    <m/>
    <s v="Benelux Film Dist - VOD"/>
    <x v="572"/>
    <s v="Benelux Film Dist - VOD"/>
    <s v="NAP"/>
    <x v="11"/>
    <m/>
    <m/>
    <m/>
    <x v="0"/>
    <x v="88"/>
    <x v="495"/>
    <s v="Benelux Film Dist - VOD"/>
    <m/>
    <m/>
    <s v="VoD"/>
    <s v="Partner VOD Indep"/>
    <x v="1"/>
    <x v="2"/>
    <x v="1"/>
    <s v="N"/>
    <m/>
    <m/>
    <x v="23"/>
    <s v="N"/>
    <m/>
  </r>
  <r>
    <n v="50455"/>
    <m/>
    <s v="Berfilms - VOD"/>
    <x v="573"/>
    <s v="Berfilms - VOD"/>
    <s v="NAP"/>
    <x v="11"/>
    <m/>
    <m/>
    <m/>
    <x v="0"/>
    <x v="89"/>
    <x v="496"/>
    <s v="Berfilms - VOD"/>
    <m/>
    <m/>
    <s v="VoD"/>
    <s v="Partner VOD Indep"/>
    <x v="1"/>
    <x v="2"/>
    <x v="1"/>
    <s v="N"/>
    <m/>
    <m/>
    <x v="9"/>
    <s v="N"/>
    <m/>
  </r>
  <r>
    <n v="50456"/>
    <m/>
    <s v="Big Farm - VOD"/>
    <x v="574"/>
    <s v="Big Farm - VOD"/>
    <s v="NAP"/>
    <x v="11"/>
    <m/>
    <m/>
    <m/>
    <x v="0"/>
    <x v="90"/>
    <x v="497"/>
    <s v="Big Farm - VOD"/>
    <m/>
    <m/>
    <s v="VoD"/>
    <s v="Partner VOD CoProd"/>
    <x v="1"/>
    <x v="2"/>
    <x v="1"/>
    <s v="N"/>
    <m/>
    <m/>
    <x v="24"/>
    <s v="N"/>
    <m/>
  </r>
  <r>
    <n v="50457"/>
    <m/>
    <s v="BlazHoffski - VOD"/>
    <x v="575"/>
    <s v="BlazHoffski - VOD"/>
    <s v="NAP"/>
    <x v="11"/>
    <m/>
    <m/>
    <m/>
    <x v="0"/>
    <x v="91"/>
    <x v="498"/>
    <s v="BlazHoffski - VOD"/>
    <m/>
    <m/>
    <s v="VoD"/>
    <s v="Partner VOD Indep"/>
    <x v="1"/>
    <x v="2"/>
    <x v="1"/>
    <s v="N"/>
    <m/>
    <m/>
    <x v="25"/>
    <s v="N"/>
    <m/>
  </r>
  <r>
    <n v="50458"/>
    <m/>
    <s v="BlinkTV - VOD"/>
    <x v="576"/>
    <s v="BlinkTV - VOD"/>
    <s v="NAP"/>
    <x v="11"/>
    <m/>
    <m/>
    <m/>
    <x v="0"/>
    <x v="92"/>
    <x v="499"/>
    <s v="BlinkTV - VOD"/>
    <m/>
    <m/>
    <s v="VoD"/>
    <s v="Partner VOD Music"/>
    <x v="1"/>
    <x v="2"/>
    <x v="1"/>
    <s v="N"/>
    <m/>
    <m/>
    <x v="9"/>
    <s v="N"/>
    <m/>
  </r>
  <r>
    <n v="50459"/>
    <m/>
    <s v="Blue Donkey - VOD"/>
    <x v="577"/>
    <s v="Blue Donkey - VOD"/>
    <s v="NAP"/>
    <x v="11"/>
    <m/>
    <m/>
    <m/>
    <x v="0"/>
    <x v="93"/>
    <x v="500"/>
    <s v="Blue Donkey - VOD"/>
    <m/>
    <m/>
    <s v="adult"/>
    <s v="Partner VOD Adult"/>
    <x v="1"/>
    <x v="2"/>
    <x v="1"/>
    <s v="N"/>
    <m/>
    <m/>
    <x v="26"/>
    <s v="N"/>
    <m/>
  </r>
  <r>
    <n v="50460"/>
    <m/>
    <s v="BMC - VOD"/>
    <x v="578"/>
    <s v="BMC - VOD"/>
    <s v="NAP"/>
    <x v="11"/>
    <m/>
    <m/>
    <m/>
    <x v="0"/>
    <x v="94"/>
    <x v="501"/>
    <s v="BMC - VOD"/>
    <m/>
    <m/>
    <s v="VoD"/>
    <s v="Partner VOD Kids"/>
    <x v="1"/>
    <x v="2"/>
    <x v="1"/>
    <s v="N"/>
    <m/>
    <m/>
    <x v="9"/>
    <s v="N"/>
    <m/>
  </r>
  <r>
    <n v="50461"/>
    <m/>
    <s v="Bonjour - VOD"/>
    <x v="579"/>
    <s v="Bonjour - VOD"/>
    <s v="NAP"/>
    <x v="11"/>
    <m/>
    <m/>
    <m/>
    <x v="0"/>
    <x v="95"/>
    <x v="502"/>
    <s v="Bonjour - VOD"/>
    <m/>
    <m/>
    <s v="VoD"/>
    <s v="Partner VOD Indep"/>
    <x v="1"/>
    <x v="2"/>
    <x v="1"/>
    <s v="N"/>
    <m/>
    <m/>
    <x v="9"/>
    <s v="N"/>
    <m/>
  </r>
  <r>
    <n v="50462"/>
    <m/>
    <s v="Bridge Entertainment - VOD"/>
    <x v="580"/>
    <s v="Bridge Entertainment - VOD"/>
    <s v="NAP"/>
    <x v="11"/>
    <m/>
    <m/>
    <m/>
    <x v="0"/>
    <x v="96"/>
    <x v="503"/>
    <s v="Bridge Entertainment - VOD"/>
    <m/>
    <m/>
    <s v="VoD"/>
    <s v="Partner VOD Indep"/>
    <x v="1"/>
    <x v="2"/>
    <x v="1"/>
    <s v="N"/>
    <m/>
    <m/>
    <x v="27"/>
    <s v="N"/>
    <m/>
  </r>
  <r>
    <n v="50463"/>
    <m/>
    <s v="UniFrance - VOD"/>
    <x v="581"/>
    <s v="UniFrance - VOD"/>
    <s v="NAP"/>
    <x v="11"/>
    <m/>
    <m/>
    <m/>
    <x v="0"/>
    <x v="97"/>
    <x v="504"/>
    <s v="UniFrance - VOD"/>
    <m/>
    <m/>
    <s v="VoD"/>
    <s v="Partner VOD Indep"/>
    <x v="1"/>
    <x v="2"/>
    <x v="1"/>
    <s v="N"/>
    <m/>
    <m/>
    <x v="28"/>
    <s v="N"/>
    <m/>
  </r>
  <r>
    <n v="50466"/>
    <m/>
    <s v="Caviar - VOD"/>
    <x v="582"/>
    <s v="Caviar - VOD"/>
    <s v="NAP"/>
    <x v="11"/>
    <m/>
    <m/>
    <m/>
    <x v="0"/>
    <x v="98"/>
    <x v="505"/>
    <s v="Caviar - VOD"/>
    <m/>
    <m/>
    <s v="VoD"/>
    <s v="Partner VOD Indep"/>
    <x v="1"/>
    <x v="2"/>
    <x v="1"/>
    <s v="N"/>
    <m/>
    <m/>
    <x v="29"/>
    <s v="N"/>
    <m/>
  </r>
  <r>
    <n v="50467"/>
    <m/>
    <s v="Cineart - VOD"/>
    <x v="583"/>
    <s v="Cineart - VOD"/>
    <s v="NAP"/>
    <x v="11"/>
    <m/>
    <m/>
    <m/>
    <x v="0"/>
    <x v="99"/>
    <x v="506"/>
    <s v="Cineart - VOD"/>
    <m/>
    <m/>
    <s v="VoD"/>
    <s v="Partner VOD Indep"/>
    <x v="1"/>
    <x v="2"/>
    <x v="1"/>
    <s v="N"/>
    <m/>
    <m/>
    <x v="30"/>
    <s v="N"/>
    <m/>
  </r>
  <r>
    <n v="50468"/>
    <m/>
    <s v="Cinemate Distribution - VOD"/>
    <x v="584"/>
    <s v="Cinemate Distribution - VOD"/>
    <s v="NAP"/>
    <x v="11"/>
    <m/>
    <m/>
    <m/>
    <x v="0"/>
    <x v="100"/>
    <x v="507"/>
    <s v="Cinemate Distribution - VOD"/>
    <m/>
    <m/>
    <s v="VoD"/>
    <s v="Partner VOD Indep"/>
    <x v="1"/>
    <x v="2"/>
    <x v="1"/>
    <s v="N"/>
    <m/>
    <m/>
    <x v="31"/>
    <s v="N"/>
    <m/>
  </r>
  <r>
    <n v="50469"/>
    <m/>
    <s v="Climax Films - VOD"/>
    <x v="585"/>
    <s v="Climax Films - VOD"/>
    <s v="NAP"/>
    <x v="11"/>
    <m/>
    <m/>
    <m/>
    <x v="0"/>
    <x v="101"/>
    <x v="508"/>
    <s v="Climax Films - VOD"/>
    <m/>
    <m/>
    <s v="VoD"/>
    <s v="Partner VOD CoProd"/>
    <x v="1"/>
    <x v="2"/>
    <x v="1"/>
    <s v="N"/>
    <m/>
    <m/>
    <x v="32"/>
    <s v="N"/>
    <m/>
  </r>
  <r>
    <n v="50470"/>
    <m/>
    <s v="Colmax - VOD"/>
    <x v="586"/>
    <s v="Colmax - VOD"/>
    <s v="NAP"/>
    <x v="11"/>
    <m/>
    <m/>
    <m/>
    <x v="0"/>
    <x v="102"/>
    <x v="509"/>
    <s v="Colmax - VOD"/>
    <m/>
    <m/>
    <s v="adult"/>
    <s v="Partner VOD Adult"/>
    <x v="1"/>
    <x v="2"/>
    <x v="1"/>
    <s v="N"/>
    <m/>
    <m/>
    <x v="33"/>
    <s v="N"/>
    <m/>
  </r>
  <r>
    <n v="50471"/>
    <m/>
    <s v="Sony Corporation - VOD"/>
    <x v="587"/>
    <s v="Sony Corporation - VOD"/>
    <s v="NAP"/>
    <x v="11"/>
    <m/>
    <m/>
    <m/>
    <x v="0"/>
    <x v="103"/>
    <x v="510"/>
    <s v="Sony Corporation - VOD"/>
    <m/>
    <m/>
    <s v="VoD"/>
    <s v="Partner VOD Major"/>
    <x v="1"/>
    <x v="2"/>
    <x v="1"/>
    <s v="N"/>
    <m/>
    <m/>
    <x v="34"/>
    <s v="N"/>
    <m/>
  </r>
  <r>
    <n v="50472"/>
    <m/>
    <s v="Cookie Jar - VOD"/>
    <x v="588"/>
    <s v="Cookie Jar - VOD"/>
    <s v="NAP"/>
    <x v="11"/>
    <m/>
    <m/>
    <m/>
    <x v="0"/>
    <x v="104"/>
    <x v="511"/>
    <s v="Cookie Jar - VOD"/>
    <m/>
    <m/>
    <s v="VoD"/>
    <s v="Partner VOD Indep"/>
    <x v="1"/>
    <x v="2"/>
    <x v="1"/>
    <s v="N"/>
    <m/>
    <m/>
    <x v="35"/>
    <s v="N"/>
    <m/>
  </r>
  <r>
    <n v="50473"/>
    <m/>
    <s v="Cornered - VOD"/>
    <x v="589"/>
    <s v="Cornered - VOD"/>
    <s v="NAP"/>
    <x v="11"/>
    <m/>
    <m/>
    <m/>
    <x v="0"/>
    <x v="105"/>
    <x v="512"/>
    <s v="Cornered - VOD"/>
    <m/>
    <m/>
    <s v="VoD"/>
    <s v="Partner VOD Indep"/>
    <x v="1"/>
    <x v="2"/>
    <x v="1"/>
    <s v="N"/>
    <m/>
    <m/>
    <x v="9"/>
    <s v="N"/>
    <m/>
  </r>
  <r>
    <n v="50474"/>
    <m/>
    <s v="Cri de cœur - VOD"/>
    <x v="590"/>
    <s v="Cri de cœur - VOD"/>
    <s v="NAP"/>
    <x v="11"/>
    <m/>
    <m/>
    <m/>
    <x v="0"/>
    <x v="106"/>
    <x v="513"/>
    <s v="Cri de cœur - VOD"/>
    <m/>
    <m/>
    <s v="VoD"/>
    <s v="Partner VOD Indep"/>
    <x v="1"/>
    <x v="2"/>
    <x v="1"/>
    <s v="N"/>
    <m/>
    <m/>
    <x v="9"/>
    <s v="N"/>
    <m/>
  </r>
  <r>
    <n v="50475"/>
    <m/>
    <s v="DFW - VOD"/>
    <x v="591"/>
    <s v="DFW - VOD"/>
    <s v="NAP"/>
    <x v="11"/>
    <m/>
    <m/>
    <m/>
    <x v="0"/>
    <x v="107"/>
    <x v="514"/>
    <s v="DFW - VOD"/>
    <m/>
    <m/>
    <s v="VoD"/>
    <s v="Partner VOD Indep"/>
    <x v="1"/>
    <x v="2"/>
    <x v="1"/>
    <s v="N"/>
    <m/>
    <m/>
    <x v="36"/>
    <s v="N"/>
    <m/>
  </r>
  <r>
    <n v="50476"/>
    <m/>
    <s v="Discovery - VOD"/>
    <x v="592"/>
    <s v="Discovery - VOD"/>
    <s v="NAP"/>
    <x v="11"/>
    <m/>
    <m/>
    <m/>
    <x v="0"/>
    <x v="108"/>
    <x v="515"/>
    <s v="Discovery - VOD"/>
    <m/>
    <m/>
    <s v="VoD"/>
    <s v="Partner VOD Indep"/>
    <x v="1"/>
    <x v="2"/>
    <x v="1"/>
    <s v="N"/>
    <m/>
    <m/>
    <x v="37"/>
    <s v="N"/>
    <m/>
  </r>
  <r>
    <n v="50477"/>
    <m/>
    <s v="Disky - VOD"/>
    <x v="593"/>
    <s v="Disky - VOD"/>
    <s v="NAP"/>
    <x v="11"/>
    <m/>
    <m/>
    <m/>
    <x v="0"/>
    <x v="109"/>
    <x v="516"/>
    <s v="Disky - VOD"/>
    <m/>
    <m/>
    <s v="VoD"/>
    <s v="Partner VOD Indep"/>
    <x v="1"/>
    <x v="2"/>
    <x v="1"/>
    <s v="N"/>
    <m/>
    <m/>
    <x v="9"/>
    <s v="N"/>
    <m/>
  </r>
  <r>
    <n v="50478"/>
    <m/>
    <s v="The Walt Disney Company - VOD"/>
    <x v="594"/>
    <s v="The Walt Disney Company - VOD"/>
    <s v="NAP"/>
    <x v="11"/>
    <m/>
    <m/>
    <m/>
    <x v="0"/>
    <x v="18"/>
    <x v="517"/>
    <s v="The Walt Disney Company - VOD"/>
    <m/>
    <m/>
    <s v="VoD"/>
    <s v="Partner VOD Major"/>
    <x v="1"/>
    <x v="2"/>
    <x v="1"/>
    <s v="N"/>
    <m/>
    <m/>
    <x v="38"/>
    <s v="N"/>
    <m/>
  </r>
  <r>
    <n v="50479"/>
    <m/>
    <s v="The Walt Disney Company - VOD"/>
    <x v="594"/>
    <s v="The Walt Disney Company - VOD"/>
    <s v="NAP"/>
    <x v="11"/>
    <m/>
    <m/>
    <m/>
    <x v="0"/>
    <x v="18"/>
    <x v="517"/>
    <s v="The Walt Disney Company - VOD"/>
    <m/>
    <m/>
    <s v="VoD"/>
    <s v="Partner VOD Major"/>
    <x v="1"/>
    <x v="2"/>
    <x v="1"/>
    <s v="N"/>
    <m/>
    <m/>
    <x v="39"/>
    <s v="N"/>
    <m/>
  </r>
  <r>
    <n v="50480"/>
    <m/>
    <s v="Doco Digital B.V - VOD"/>
    <x v="595"/>
    <s v="Doco Digital B.V - VOD"/>
    <s v="NAP"/>
    <x v="11"/>
    <m/>
    <m/>
    <m/>
    <x v="0"/>
    <x v="110"/>
    <x v="518"/>
    <s v="Doco Digital B.V - VOD"/>
    <m/>
    <m/>
    <s v="VoD"/>
    <s v="Partner VOD Indep"/>
    <x v="1"/>
    <x v="2"/>
    <x v="1"/>
    <s v="N"/>
    <m/>
    <m/>
    <x v="40"/>
    <s v="N"/>
    <m/>
  </r>
  <r>
    <n v="50481"/>
    <m/>
    <s v="Dorcel - VOD"/>
    <x v="596"/>
    <s v="Dorcel - VOD"/>
    <s v="NAP"/>
    <x v="11"/>
    <m/>
    <m/>
    <m/>
    <x v="0"/>
    <x v="14"/>
    <x v="519"/>
    <s v="Dorcel - VOD"/>
    <m/>
    <m/>
    <s v="adult"/>
    <s v="Partner VOD Adult"/>
    <x v="1"/>
    <x v="2"/>
    <x v="1"/>
    <s v="N"/>
    <m/>
    <m/>
    <x v="41"/>
    <s v="N"/>
    <m/>
  </r>
  <r>
    <n v="50482"/>
    <m/>
    <s v="Dreamlanes - VOD"/>
    <x v="597"/>
    <s v="Dreamlanes - VOD"/>
    <s v="NAP"/>
    <x v="11"/>
    <m/>
    <m/>
    <m/>
    <x v="0"/>
    <x v="111"/>
    <x v="520"/>
    <s v="Dreamlanes - VOD"/>
    <m/>
    <m/>
    <s v="VoD"/>
    <s v="Partner VOD Music"/>
    <x v="1"/>
    <x v="2"/>
    <x v="1"/>
    <s v="N"/>
    <m/>
    <m/>
    <x v="9"/>
    <s v="N"/>
    <m/>
  </r>
  <r>
    <n v="50483"/>
    <m/>
    <s v="Dupuis - VOD"/>
    <x v="598"/>
    <s v="Dupuis - VOD"/>
    <s v="NAP"/>
    <x v="11"/>
    <m/>
    <m/>
    <m/>
    <x v="0"/>
    <x v="112"/>
    <x v="521"/>
    <s v="Dupuis - VOD"/>
    <m/>
    <m/>
    <s v="VoD"/>
    <s v="Partner VOD Kids"/>
    <x v="1"/>
    <x v="2"/>
    <x v="1"/>
    <s v="N"/>
    <m/>
    <m/>
    <x v="9"/>
    <s v="N"/>
    <m/>
  </r>
  <r>
    <n v="50484"/>
    <m/>
    <s v="Dusk - VOD"/>
    <x v="599"/>
    <s v="Dusk - VOD"/>
    <s v="NAP"/>
    <x v="11"/>
    <m/>
    <m/>
    <m/>
    <x v="0"/>
    <x v="113"/>
    <x v="522"/>
    <s v="Dusk - VOD"/>
    <m/>
    <m/>
    <s v="adult"/>
    <s v="Partner VOD Adult"/>
    <x v="1"/>
    <x v="2"/>
    <x v="1"/>
    <s v="N"/>
    <m/>
    <m/>
    <x v="42"/>
    <s v="N"/>
    <m/>
  </r>
  <r>
    <n v="50485"/>
    <m/>
    <s v="EIC - VOD"/>
    <x v="600"/>
    <s v="EIC - VOD"/>
    <s v="NAP"/>
    <x v="11"/>
    <m/>
    <m/>
    <m/>
    <x v="0"/>
    <x v="114"/>
    <x v="523"/>
    <s v="EIC - VOD"/>
    <m/>
    <m/>
    <s v="VoD"/>
    <s v="Partner VOD Indep"/>
    <x v="1"/>
    <x v="2"/>
    <x v="1"/>
    <s v="N"/>
    <m/>
    <m/>
    <x v="43"/>
    <s v="N"/>
    <m/>
  </r>
  <r>
    <n v="50486"/>
    <m/>
    <s v="Elysée Films - VOD"/>
    <x v="601"/>
    <s v="Elysée Films - VOD"/>
    <s v="NAP"/>
    <x v="11"/>
    <m/>
    <m/>
    <m/>
    <x v="0"/>
    <x v="115"/>
    <x v="524"/>
    <s v="Elysée Films - VOD"/>
    <m/>
    <m/>
    <s v="VoD"/>
    <s v="Partner VOD Indep"/>
    <x v="1"/>
    <x v="2"/>
    <x v="1"/>
    <s v="N"/>
    <m/>
    <m/>
    <x v="44"/>
    <s v="N"/>
    <m/>
  </r>
  <r>
    <n v="50487"/>
    <m/>
    <s v="EMI Music - VOD"/>
    <x v="602"/>
    <s v="EMI Music - VOD"/>
    <s v="NAP"/>
    <x v="11"/>
    <m/>
    <m/>
    <m/>
    <x v="0"/>
    <x v="116"/>
    <x v="525"/>
    <s v="EMI Music - VOD"/>
    <m/>
    <m/>
    <s v="VoD"/>
    <s v="Partner VOD Music"/>
    <x v="1"/>
    <x v="2"/>
    <x v="1"/>
    <s v="N"/>
    <m/>
    <m/>
    <x v="9"/>
    <s v="N"/>
    <m/>
  </r>
  <r>
    <n v="50488"/>
    <m/>
    <s v="Entre Chien Et Loup - VOD"/>
    <x v="603"/>
    <s v="Entre Chien Et Loup - VOD"/>
    <s v="NAP"/>
    <x v="11"/>
    <m/>
    <m/>
    <m/>
    <x v="0"/>
    <x v="117"/>
    <x v="526"/>
    <s v="Entre Chien Et Loup - VOD"/>
    <m/>
    <m/>
    <s v="VoD"/>
    <s v="Partner VOD CoProd"/>
    <x v="1"/>
    <x v="2"/>
    <x v="1"/>
    <s v="N"/>
    <m/>
    <m/>
    <x v="45"/>
    <s v="N"/>
    <m/>
  </r>
  <r>
    <n v="50489"/>
    <m/>
    <s v="eOne - VOD"/>
    <x v="604"/>
    <s v="eOne - VOD"/>
    <s v="NAP"/>
    <x v="11"/>
    <m/>
    <m/>
    <m/>
    <x v="0"/>
    <x v="118"/>
    <x v="527"/>
    <s v="eOne - VOD"/>
    <m/>
    <m/>
    <s v="VoD"/>
    <s v="Partner VOD Indep"/>
    <x v="1"/>
    <x v="2"/>
    <x v="1"/>
    <s v="N"/>
    <m/>
    <m/>
    <x v="46"/>
    <s v="N"/>
    <m/>
  </r>
  <r>
    <n v="50490"/>
    <m/>
    <s v="Epitaph - VOD"/>
    <x v="605"/>
    <s v="Epitaph - VOD"/>
    <s v="NAP"/>
    <x v="11"/>
    <m/>
    <m/>
    <m/>
    <x v="0"/>
    <x v="119"/>
    <x v="528"/>
    <s v="Epitaph - VOD"/>
    <m/>
    <m/>
    <s v="VoD"/>
    <s v="Partner VOD Music"/>
    <x v="1"/>
    <x v="2"/>
    <x v="1"/>
    <s v="N"/>
    <m/>
    <m/>
    <x v="9"/>
    <s v="N"/>
    <m/>
  </r>
  <r>
    <n v="50491"/>
    <m/>
    <s v="Eurosport"/>
    <x v="606"/>
    <s v="Eurosport"/>
    <s v="SD"/>
    <x v="11"/>
    <m/>
    <m/>
    <m/>
    <x v="0"/>
    <x v="22"/>
    <x v="529"/>
    <s v="Eurosport"/>
    <m/>
    <m/>
    <s v="VoD"/>
    <s v="Sports"/>
    <x v="0"/>
    <x v="2"/>
    <x v="1"/>
    <s v="N"/>
    <m/>
    <m/>
    <x v="1"/>
    <s v="N"/>
    <m/>
  </r>
  <r>
    <n v="50492"/>
    <m/>
    <s v="Exploration du Monde - VOD"/>
    <x v="607"/>
    <s v="Exploration du Monde - VOD"/>
    <s v="NAP"/>
    <x v="11"/>
    <m/>
    <m/>
    <m/>
    <x v="0"/>
    <x v="120"/>
    <x v="530"/>
    <s v="Exploration du Monde - VOD"/>
    <m/>
    <m/>
    <s v="VoD"/>
    <s v="Partner VOD Other"/>
    <x v="1"/>
    <x v="2"/>
    <x v="1"/>
    <s v="N"/>
    <m/>
    <m/>
    <x v="9"/>
    <s v="N"/>
    <m/>
  </r>
  <r>
    <n v="50493"/>
    <m/>
    <s v="Exqi - VOD"/>
    <x v="608"/>
    <s v="Exqi - VOD"/>
    <s v="NAP"/>
    <x v="11"/>
    <m/>
    <m/>
    <m/>
    <x v="0"/>
    <x v="121"/>
    <x v="531"/>
    <s v="Exqi - VOD"/>
    <m/>
    <m/>
    <s v="VoD"/>
    <s v="Partner VOD Indep"/>
    <x v="1"/>
    <x v="2"/>
    <x v="1"/>
    <s v="N"/>
    <m/>
    <m/>
    <x v="47"/>
    <s v="N"/>
    <m/>
  </r>
  <r>
    <n v="50494"/>
    <m/>
    <s v="Eyeworks - VOD"/>
    <x v="609"/>
    <s v="Eyeworks - VOD"/>
    <s v="NAP"/>
    <x v="11"/>
    <m/>
    <m/>
    <m/>
    <x v="0"/>
    <x v="122"/>
    <x v="532"/>
    <s v="Eyeworks - VOD"/>
    <m/>
    <m/>
    <s v="VoD"/>
    <s v="Partner VOD Indep"/>
    <x v="1"/>
    <x v="2"/>
    <x v="1"/>
    <s v="N"/>
    <m/>
    <m/>
    <x v="48"/>
    <s v="N"/>
    <m/>
  </r>
  <r>
    <n v="50495"/>
    <m/>
    <s v="Fact and Fiction - VOD"/>
    <x v="610"/>
    <s v="Fact and Fiction - VOD"/>
    <s v="NAP"/>
    <x v="11"/>
    <m/>
    <m/>
    <m/>
    <x v="0"/>
    <x v="123"/>
    <x v="533"/>
    <s v="Fact and Fiction - VOD"/>
    <m/>
    <m/>
    <s v="VoD"/>
    <s v="Partner VOD Indep"/>
    <x v="1"/>
    <x v="2"/>
    <x v="1"/>
    <s v="N"/>
    <m/>
    <m/>
    <x v="9"/>
    <s v="N"/>
    <m/>
  </r>
  <r>
    <n v="50496"/>
    <m/>
    <s v="Filmland - VOD"/>
    <x v="611"/>
    <s v="Filmland - VOD"/>
    <s v="NAP"/>
    <x v="11"/>
    <m/>
    <m/>
    <m/>
    <x v="0"/>
    <x v="124"/>
    <x v="534"/>
    <s v="Filmland - VOD"/>
    <m/>
    <m/>
    <s v="VoD"/>
    <s v="Partner VOD Other"/>
    <x v="1"/>
    <x v="2"/>
    <x v="1"/>
    <s v="N"/>
    <m/>
    <m/>
    <x v="9"/>
    <s v="N"/>
    <m/>
  </r>
  <r>
    <n v="50497"/>
    <m/>
    <s v="Firmin - VOD"/>
    <x v="612"/>
    <s v="Firmin - VOD"/>
    <s v="NAP"/>
    <x v="11"/>
    <m/>
    <m/>
    <m/>
    <x v="0"/>
    <x v="125"/>
    <x v="535"/>
    <s v="Firmin - VOD"/>
    <m/>
    <m/>
    <s v="VoD"/>
    <s v="Partner VOD Indep"/>
    <x v="1"/>
    <x v="2"/>
    <x v="1"/>
    <s v="N"/>
    <m/>
    <m/>
    <x v="49"/>
    <s v="N"/>
    <m/>
  </r>
  <r>
    <n v="50498"/>
    <m/>
    <s v="Flèche Production - VOD"/>
    <x v="613"/>
    <s v="Flèche Production - VOD"/>
    <s v="NAP"/>
    <x v="11"/>
    <m/>
    <m/>
    <m/>
    <x v="0"/>
    <x v="126"/>
    <x v="536"/>
    <s v="Flèche Production - VOD"/>
    <m/>
    <m/>
    <s v="VoD"/>
    <s v="Partner VOD CoProd"/>
    <x v="1"/>
    <x v="2"/>
    <x v="1"/>
    <s v="N"/>
    <m/>
    <m/>
    <x v="9"/>
    <s v="N"/>
    <m/>
  </r>
  <r>
    <n v="50499"/>
    <m/>
    <s v="Flying Home - VOD"/>
    <x v="614"/>
    <s v="Flying Home - VOD"/>
    <s v="NAP"/>
    <x v="11"/>
    <m/>
    <m/>
    <m/>
    <x v="0"/>
    <x v="127"/>
    <x v="537"/>
    <s v="Flying Home - VOD"/>
    <m/>
    <m/>
    <s v="VoD"/>
    <s v="Partner VOD Indep"/>
    <x v="1"/>
    <x v="2"/>
    <x v="1"/>
    <s v="N"/>
    <m/>
    <m/>
    <x v="50"/>
    <s v="N"/>
    <m/>
  </r>
  <r>
    <n v="50500"/>
    <m/>
    <s v="Fobic - VOD"/>
    <x v="615"/>
    <s v="Fobic - VOD"/>
    <s v="NAP"/>
    <x v="11"/>
    <m/>
    <m/>
    <m/>
    <x v="0"/>
    <x v="128"/>
    <x v="538"/>
    <s v="Fobic - VOD"/>
    <m/>
    <m/>
    <s v="VoD"/>
    <s v="Partner VOD Indep"/>
    <x v="1"/>
    <x v="2"/>
    <x v="1"/>
    <s v="N"/>
    <m/>
    <m/>
    <x v="9"/>
    <s v="N"/>
    <m/>
  </r>
  <r>
    <n v="50502"/>
    <m/>
    <s v="Fontana - VOD"/>
    <x v="616"/>
    <s v="Fontana - VOD"/>
    <s v="NAP"/>
    <x v="11"/>
    <m/>
    <m/>
    <m/>
    <x v="0"/>
    <x v="129"/>
    <x v="539"/>
    <s v="Fontana - VOD"/>
    <m/>
    <m/>
    <s v="VoD"/>
    <s v="Partner VOD CoProd"/>
    <x v="1"/>
    <x v="2"/>
    <x v="1"/>
    <s v="N"/>
    <m/>
    <m/>
    <x v="51"/>
    <s v="N"/>
    <m/>
  </r>
  <r>
    <n v="50503"/>
    <m/>
    <s v="21st Century Fox - VOD"/>
    <x v="617"/>
    <s v="21st Century Fox - VOD"/>
    <s v="NAP"/>
    <x v="11"/>
    <m/>
    <m/>
    <m/>
    <x v="0"/>
    <x v="6"/>
    <x v="540"/>
    <s v="21st Century Fox - VOD"/>
    <m/>
    <m/>
    <s v="VoD"/>
    <s v="Partner VOD Major"/>
    <x v="1"/>
    <x v="2"/>
    <x v="1"/>
    <s v="N"/>
    <m/>
    <m/>
    <x v="52"/>
    <s v="N"/>
    <m/>
  </r>
  <r>
    <n v="50504"/>
    <m/>
    <s v="Frakas Productions - VOD"/>
    <x v="618"/>
    <s v="Frakas Productions - VOD"/>
    <s v="NAP"/>
    <x v="11"/>
    <m/>
    <m/>
    <m/>
    <x v="0"/>
    <x v="130"/>
    <x v="541"/>
    <s v="Frakas Productions - VOD"/>
    <m/>
    <m/>
    <s v="VoD"/>
    <s v="Partner VOD CoProd"/>
    <x v="1"/>
    <x v="2"/>
    <x v="1"/>
    <s v="N"/>
    <m/>
    <m/>
    <x v="53"/>
    <s v="N"/>
    <m/>
  </r>
  <r>
    <n v="50505"/>
    <m/>
    <s v="France Télévision - VOD"/>
    <x v="619"/>
    <s v="France Télévision - VOD"/>
    <s v="NAP"/>
    <x v="11"/>
    <m/>
    <m/>
    <m/>
    <x v="0"/>
    <x v="131"/>
    <x v="542"/>
    <s v="France Télévision - VOD"/>
    <m/>
    <m/>
    <s v="VoD"/>
    <s v="Partner VOD Kids"/>
    <x v="1"/>
    <x v="2"/>
    <x v="1"/>
    <s v="N"/>
    <m/>
    <m/>
    <x v="54"/>
    <s v="N"/>
    <m/>
  </r>
  <r>
    <n v="50506"/>
    <m/>
    <s v="Freeway Media - VOD"/>
    <x v="620"/>
    <s v="Freeway Media - VOD"/>
    <s v="NAP"/>
    <x v="11"/>
    <m/>
    <m/>
    <m/>
    <x v="0"/>
    <x v="132"/>
    <x v="543"/>
    <s v="Freeway Media - VOD"/>
    <m/>
    <m/>
    <s v="VoD"/>
    <s v="Partner VOD Indep"/>
    <x v="1"/>
    <x v="2"/>
    <x v="1"/>
    <s v="N"/>
    <m/>
    <m/>
    <x v="55"/>
    <s v="N"/>
    <m/>
  </r>
  <r>
    <n v="50507"/>
    <m/>
    <s v="FremantleMedia Group - VOD"/>
    <x v="621"/>
    <s v="FremantleMedia Group - VOD"/>
    <s v="NAP"/>
    <x v="11"/>
    <m/>
    <m/>
    <m/>
    <x v="0"/>
    <x v="133"/>
    <x v="544"/>
    <s v="FremantleMedia Group - VOD"/>
    <m/>
    <m/>
    <s v="VoD"/>
    <s v="Partner VOD Indep"/>
    <x v="1"/>
    <x v="2"/>
    <x v="1"/>
    <s v="N"/>
    <m/>
    <m/>
    <x v="56"/>
    <s v="N"/>
    <m/>
  </r>
  <r>
    <n v="50508"/>
    <m/>
    <s v="Gaumont - VOD"/>
    <x v="622"/>
    <s v="Gaumont - VOD"/>
    <s v="NAP"/>
    <x v="11"/>
    <m/>
    <m/>
    <m/>
    <x v="0"/>
    <x v="134"/>
    <x v="545"/>
    <s v="Gaumont - VOD"/>
    <m/>
    <m/>
    <s v="VoD"/>
    <s v="Partner VOD Indep"/>
    <x v="1"/>
    <x v="2"/>
    <x v="1"/>
    <s v="N"/>
    <m/>
    <m/>
    <x v="57"/>
    <s v="N"/>
    <m/>
  </r>
  <r>
    <n v="50509"/>
    <m/>
    <s v="Gaumont France - VOD"/>
    <x v="623"/>
    <s v="Gaumont France - VOD"/>
    <s v="NAP"/>
    <x v="11"/>
    <m/>
    <m/>
    <m/>
    <x v="0"/>
    <x v="135"/>
    <x v="546"/>
    <s v="Gaumont France - VOD"/>
    <m/>
    <m/>
    <s v="VoD"/>
    <s v="Partner VOD Indep"/>
    <x v="1"/>
    <x v="2"/>
    <x v="1"/>
    <s v="N"/>
    <m/>
    <m/>
    <x v="58"/>
    <s v="N"/>
    <m/>
  </r>
  <r>
    <n v="50510"/>
    <m/>
    <s v="Gentle Management - VOD"/>
    <x v="624"/>
    <s v="Gentle Management - VOD"/>
    <s v="NAP"/>
    <x v="11"/>
    <m/>
    <m/>
    <m/>
    <x v="0"/>
    <x v="136"/>
    <x v="547"/>
    <s v="Gentle Management - VOD"/>
    <m/>
    <m/>
    <s v="VoD"/>
    <s v="Partner VOD Music"/>
    <x v="1"/>
    <x v="2"/>
    <x v="1"/>
    <s v="N"/>
    <m/>
    <m/>
    <x v="9"/>
    <s v="N"/>
    <m/>
  </r>
  <r>
    <n v="50511"/>
    <m/>
    <s v="Going Dutch - VOD"/>
    <x v="625"/>
    <s v="Going Dutch - VOD"/>
    <s v="NAP"/>
    <x v="11"/>
    <m/>
    <m/>
    <m/>
    <x v="0"/>
    <x v="137"/>
    <x v="548"/>
    <s v="Going Dutch - VOD"/>
    <m/>
    <m/>
    <s v="VoD"/>
    <s v="Partner VOD Other"/>
    <x v="1"/>
    <x v="2"/>
    <x v="1"/>
    <s v="N"/>
    <m/>
    <m/>
    <x v="9"/>
    <s v="N"/>
    <m/>
  </r>
  <r>
    <n v="50512"/>
    <m/>
    <s v="GoodNews4Film - VOD"/>
    <x v="626"/>
    <s v="GoodNews4Film - VOD"/>
    <s v="NAP"/>
    <x v="11"/>
    <m/>
    <m/>
    <m/>
    <x v="0"/>
    <x v="138"/>
    <x v="549"/>
    <s v="GoodNews4Film - VOD"/>
    <m/>
    <m/>
    <s v="VoD"/>
    <s v="Partner VOD Indep"/>
    <x v="1"/>
    <x v="2"/>
    <x v="1"/>
    <s v="N"/>
    <m/>
    <m/>
    <x v="9"/>
    <s v="N"/>
    <m/>
  </r>
  <r>
    <n v="50513"/>
    <m/>
    <s v="Hélicotronc - VOD"/>
    <x v="627"/>
    <s v="Hélicotronc - VOD"/>
    <s v="NAP"/>
    <x v="11"/>
    <m/>
    <m/>
    <m/>
    <x v="0"/>
    <x v="139"/>
    <x v="550"/>
    <s v="Hélicotronc - VOD"/>
    <m/>
    <m/>
    <s v="VoD"/>
    <s v="Partner VOD CoProd"/>
    <x v="1"/>
    <x v="2"/>
    <x v="1"/>
    <s v="N"/>
    <m/>
    <m/>
    <x v="59"/>
    <s v="N"/>
    <m/>
  </r>
  <r>
    <n v="50514"/>
    <m/>
    <s v="History - VOD"/>
    <x v="628"/>
    <s v="History - VOD"/>
    <s v="NAP"/>
    <x v="11"/>
    <m/>
    <m/>
    <m/>
    <x v="0"/>
    <x v="140"/>
    <x v="551"/>
    <s v="History - VOD"/>
    <m/>
    <m/>
    <s v="VoD"/>
    <s v="Partner VOD Channels"/>
    <x v="1"/>
    <x v="2"/>
    <x v="1"/>
    <s v="N"/>
    <m/>
    <m/>
    <x v="9"/>
    <s v="N"/>
    <m/>
  </r>
  <r>
    <n v="50515"/>
    <m/>
    <s v="HPG - VOD"/>
    <x v="629"/>
    <s v="HPG - VOD"/>
    <s v="NAP"/>
    <x v="11"/>
    <m/>
    <m/>
    <m/>
    <x v="0"/>
    <x v="141"/>
    <x v="552"/>
    <s v="HPG - VOD"/>
    <m/>
    <m/>
    <s v="adult"/>
    <s v="Partner VOD Adult"/>
    <x v="1"/>
    <x v="2"/>
    <x v="1"/>
    <s v="N"/>
    <m/>
    <m/>
    <x v="60"/>
    <s v="N"/>
    <m/>
  </r>
  <r>
    <n v="50516"/>
    <m/>
    <s v="IMG Media - VOD"/>
    <x v="630"/>
    <s v="IMG Media - VOD"/>
    <s v="NAP"/>
    <x v="11"/>
    <m/>
    <m/>
    <m/>
    <x v="0"/>
    <x v="142"/>
    <x v="553"/>
    <s v="IMG Media - VOD"/>
    <m/>
    <m/>
    <s v="VoD"/>
    <s v="Partner VOD Other"/>
    <x v="1"/>
    <x v="2"/>
    <x v="1"/>
    <s v="N"/>
    <m/>
    <m/>
    <x v="9"/>
    <s v="N"/>
    <m/>
  </r>
  <r>
    <n v="50517"/>
    <m/>
    <s v="Indeed Films - VOD"/>
    <x v="631"/>
    <s v="Indeed Films - VOD"/>
    <s v="NAP"/>
    <x v="11"/>
    <m/>
    <m/>
    <m/>
    <x v="0"/>
    <x v="143"/>
    <x v="554"/>
    <s v="Indeed Films - VOD"/>
    <m/>
    <m/>
    <s v="VoD"/>
    <s v="Partner VOD Indep"/>
    <x v="1"/>
    <x v="2"/>
    <x v="1"/>
    <s v="N"/>
    <m/>
    <m/>
    <x v="9"/>
    <s v="N"/>
    <m/>
  </r>
  <r>
    <n v="50518"/>
    <m/>
    <s v="Independent Films - VOD"/>
    <x v="632"/>
    <s v="Independent Films - VOD"/>
    <s v="NAP"/>
    <x v="11"/>
    <m/>
    <m/>
    <m/>
    <x v="0"/>
    <x v="144"/>
    <x v="555"/>
    <s v="Independent Films - VOD"/>
    <m/>
    <m/>
    <s v="VoD"/>
    <s v="Partner VOD Indep"/>
    <x v="1"/>
    <x v="2"/>
    <x v="1"/>
    <s v="N"/>
    <m/>
    <m/>
    <x v="61"/>
    <s v="N"/>
    <m/>
  </r>
  <r>
    <n v="50519"/>
    <m/>
    <s v="Independent Productions - VOD"/>
    <x v="633"/>
    <s v="Independent Productions - VOD"/>
    <s v="NAP"/>
    <x v="11"/>
    <m/>
    <m/>
    <m/>
    <x v="0"/>
    <x v="145"/>
    <x v="556"/>
    <s v="Independent Productions - VOD"/>
    <m/>
    <m/>
    <s v="VoD"/>
    <s v="Partner VOD Indep"/>
    <x v="1"/>
    <x v="2"/>
    <x v="1"/>
    <s v="N"/>
    <m/>
    <m/>
    <x v="62"/>
    <s v="N"/>
    <m/>
  </r>
  <r>
    <n v="50520"/>
    <m/>
    <s v="Indies - VOD"/>
    <x v="634"/>
    <s v="Indies - VOD"/>
    <s v="NAP"/>
    <x v="11"/>
    <m/>
    <m/>
    <m/>
    <x v="0"/>
    <x v="146"/>
    <x v="557"/>
    <s v="Indies - VOD"/>
    <m/>
    <m/>
    <s v="VoD"/>
    <s v="Partner VOD Indep"/>
    <x v="1"/>
    <x v="2"/>
    <x v="1"/>
    <s v="N"/>
    <m/>
    <m/>
    <x v="9"/>
    <s v="N"/>
    <m/>
  </r>
  <r>
    <n v="50521"/>
    <m/>
    <s v="IndivisualNL - VOD"/>
    <x v="635"/>
    <s v="IndivisualNL - VOD"/>
    <s v="NAP"/>
    <x v="11"/>
    <m/>
    <m/>
    <m/>
    <x v="0"/>
    <x v="147"/>
    <x v="558"/>
    <s v="IndivisualNL - VOD"/>
    <m/>
    <m/>
    <s v="VoD"/>
    <s v="Partner VOD Indep"/>
    <x v="1"/>
    <x v="2"/>
    <x v="1"/>
    <s v="N"/>
    <m/>
    <m/>
    <x v="9"/>
    <s v="N"/>
    <m/>
  </r>
  <r>
    <n v="50522"/>
    <m/>
    <s v="IotaProductions - VOD"/>
    <x v="636"/>
    <s v="IotaProductions - VOD"/>
    <s v="NAP"/>
    <x v="11"/>
    <m/>
    <m/>
    <m/>
    <x v="0"/>
    <x v="148"/>
    <x v="559"/>
    <s v="IotaProductions - VOD"/>
    <m/>
    <m/>
    <s v="VoD"/>
    <s v="Partner VOD CoProd"/>
    <x v="1"/>
    <x v="2"/>
    <x v="1"/>
    <s v="N"/>
    <m/>
    <m/>
    <x v="63"/>
    <s v="N"/>
    <m/>
  </r>
  <r>
    <n v="50523"/>
    <m/>
    <s v="Ita - VOD"/>
    <x v="637"/>
    <s v="Ita - VOD"/>
    <s v="NAP"/>
    <x v="11"/>
    <m/>
    <m/>
    <m/>
    <x v="0"/>
    <x v="149"/>
    <x v="560"/>
    <s v="Ita - VOD"/>
    <m/>
    <m/>
    <s v="VoD"/>
    <s v="Partner VOD Indep"/>
    <x v="1"/>
    <x v="2"/>
    <x v="1"/>
    <s v="N"/>
    <m/>
    <m/>
    <x v="64"/>
    <s v="N"/>
    <m/>
  </r>
  <r>
    <n v="50524"/>
    <m/>
    <s v="Jekino - VOD"/>
    <x v="638"/>
    <s v="Jekino - VOD"/>
    <s v="NAP"/>
    <x v="11"/>
    <m/>
    <m/>
    <m/>
    <x v="0"/>
    <x v="150"/>
    <x v="561"/>
    <s v="Jekino - VOD"/>
    <m/>
    <m/>
    <s v="VoD"/>
    <s v="Partner VOD Indep"/>
    <x v="1"/>
    <x v="2"/>
    <x v="1"/>
    <s v="N"/>
    <m/>
    <m/>
    <x v="9"/>
    <s v="N"/>
    <m/>
  </r>
  <r>
    <n v="50525"/>
    <m/>
    <s v="Kanaalz - VOD"/>
    <x v="639"/>
    <s v="Kanaalz - VOD"/>
    <s v="NAP"/>
    <x v="11"/>
    <m/>
    <m/>
    <m/>
    <x v="0"/>
    <x v="151"/>
    <x v="562"/>
    <s v="Kanaalz - VOD"/>
    <m/>
    <m/>
    <s v="VoD"/>
    <s v="Partner VOD Channels"/>
    <x v="1"/>
    <x v="2"/>
    <x v="1"/>
    <s v="N"/>
    <m/>
    <m/>
    <x v="65"/>
    <s v="N"/>
    <m/>
  </r>
  <r>
    <n v="50526"/>
    <m/>
    <s v="Kaos Films - VOD"/>
    <x v="640"/>
    <s v="Kaos Films - VOD"/>
    <s v="NAP"/>
    <x v="11"/>
    <m/>
    <m/>
    <m/>
    <x v="0"/>
    <x v="152"/>
    <x v="563"/>
    <s v="Kaos Films - VOD"/>
    <m/>
    <m/>
    <s v="VoD"/>
    <s v="Partner VOD CoProd"/>
    <x v="1"/>
    <x v="2"/>
    <x v="1"/>
    <s v="N"/>
    <m/>
    <m/>
    <x v="9"/>
    <s v="N"/>
    <m/>
  </r>
  <r>
    <n v="50527"/>
    <m/>
    <s v="KRCGENK - VOD"/>
    <x v="641"/>
    <s v="KRCGENK - VOD"/>
    <s v="NAP"/>
    <x v="11"/>
    <m/>
    <m/>
    <m/>
    <x v="0"/>
    <x v="153"/>
    <x v="564"/>
    <s v="KRCGENK - VOD"/>
    <m/>
    <m/>
    <s v="VoD"/>
    <s v="Partner VOD Other"/>
    <x v="1"/>
    <x v="2"/>
    <x v="1"/>
    <s v="N"/>
    <m/>
    <m/>
    <x v="9"/>
    <s v="N"/>
    <m/>
  </r>
  <r>
    <n v="50528"/>
    <m/>
    <s v="La Compagnie Cinématographique - VOD"/>
    <x v="642"/>
    <s v="La Compagnie Cinématographique - VOD"/>
    <s v="NAP"/>
    <x v="11"/>
    <m/>
    <m/>
    <m/>
    <x v="0"/>
    <x v="154"/>
    <x v="565"/>
    <s v="La Compagnie Cinématographique - VOD"/>
    <m/>
    <m/>
    <s v="VoD"/>
    <s v="Partner VOD CoProd"/>
    <x v="1"/>
    <x v="2"/>
    <x v="1"/>
    <s v="N"/>
    <m/>
    <m/>
    <x v="66"/>
    <s v="N"/>
    <m/>
  </r>
  <r>
    <n v="50529"/>
    <m/>
    <s v="M6 Group - VOD"/>
    <x v="643"/>
    <s v="M6 Group - VOD"/>
    <s v="NAP"/>
    <x v="11"/>
    <m/>
    <m/>
    <m/>
    <x v="0"/>
    <x v="20"/>
    <x v="566"/>
    <s v="M6 Group - VOD"/>
    <m/>
    <m/>
    <s v="VoD"/>
    <s v="Partner VOD Kids"/>
    <x v="1"/>
    <x v="2"/>
    <x v="1"/>
    <s v="N"/>
    <m/>
    <m/>
    <x v="67"/>
    <s v="N"/>
    <m/>
  </r>
  <r>
    <n v="50530"/>
    <m/>
    <s v="Left Fields - VOD"/>
    <x v="644"/>
    <s v="Left Fields - VOD"/>
    <s v="NAP"/>
    <x v="11"/>
    <m/>
    <m/>
    <m/>
    <x v="0"/>
    <x v="155"/>
    <x v="567"/>
    <s v="Left Fields - VOD"/>
    <m/>
    <m/>
    <s v="VoD"/>
    <s v="Partner VOD CoProd"/>
    <x v="1"/>
    <x v="2"/>
    <x v="1"/>
    <s v="N"/>
    <m/>
    <m/>
    <x v="68"/>
    <s v="N"/>
    <m/>
  </r>
  <r>
    <n v="50531"/>
    <m/>
    <s v="Les Films de la Passerelle - VOD"/>
    <x v="645"/>
    <s v="Les Films de la Passerelle - VOD"/>
    <s v="NAP"/>
    <x v="11"/>
    <m/>
    <m/>
    <m/>
    <x v="0"/>
    <x v="156"/>
    <x v="568"/>
    <s v="Les Films de la Passerelle - VOD"/>
    <m/>
    <m/>
    <s v="VoD"/>
    <s v="Partner VOD CoProd"/>
    <x v="1"/>
    <x v="2"/>
    <x v="1"/>
    <s v="N"/>
    <m/>
    <m/>
    <x v="9"/>
    <s v="N"/>
    <m/>
  </r>
  <r>
    <n v="50532"/>
    <m/>
    <s v="Les films du carré - VOD"/>
    <x v="646"/>
    <s v="Les films du carré - VOD"/>
    <s v="NAP"/>
    <x v="11"/>
    <m/>
    <m/>
    <m/>
    <x v="0"/>
    <x v="157"/>
    <x v="569"/>
    <s v="Les films du carré - VOD"/>
    <m/>
    <m/>
    <s v="VoD"/>
    <s v="Partner VOD CoProd"/>
    <x v="1"/>
    <x v="2"/>
    <x v="1"/>
    <s v="N"/>
    <m/>
    <m/>
    <x v="69"/>
    <s v="N"/>
    <m/>
  </r>
  <r>
    <n v="50533"/>
    <m/>
    <s v="Les films du fleuve - VOD"/>
    <x v="647"/>
    <s v="Les films du fleuve - VOD"/>
    <s v="NAP"/>
    <x v="11"/>
    <m/>
    <m/>
    <m/>
    <x v="0"/>
    <x v="158"/>
    <x v="570"/>
    <s v="Les films du fleuve - VOD"/>
    <m/>
    <m/>
    <s v="VoD"/>
    <s v="Partner VOD CoProd"/>
    <x v="1"/>
    <x v="2"/>
    <x v="1"/>
    <s v="N"/>
    <m/>
    <m/>
    <x v="70"/>
    <s v="N"/>
    <m/>
  </r>
  <r>
    <n v="50534"/>
    <m/>
    <s v="Little Blue Ones - VOD"/>
    <x v="648"/>
    <s v="Little Blue Ones - VOD"/>
    <s v="NAP"/>
    <x v="11"/>
    <m/>
    <m/>
    <m/>
    <x v="0"/>
    <x v="159"/>
    <x v="571"/>
    <s v="Little Blue Ones - VOD"/>
    <m/>
    <m/>
    <s v="VoD"/>
    <s v="Partner VOD Indep"/>
    <x v="1"/>
    <x v="2"/>
    <x v="1"/>
    <s v="N"/>
    <m/>
    <m/>
    <x v="71"/>
    <s v="N"/>
    <m/>
  </r>
  <r>
    <n v="50535"/>
    <m/>
    <s v="Live Nation - VOD"/>
    <x v="649"/>
    <s v="Live Nation - VOD"/>
    <s v="NAP"/>
    <x v="11"/>
    <m/>
    <m/>
    <m/>
    <x v="0"/>
    <x v="160"/>
    <x v="572"/>
    <s v="Live Nation - VOD"/>
    <m/>
    <m/>
    <s v="VoD"/>
    <s v="Partner VOD Other"/>
    <x v="1"/>
    <x v="2"/>
    <x v="1"/>
    <s v="N"/>
    <m/>
    <m/>
    <x v="9"/>
    <s v="N"/>
    <m/>
  </r>
  <r>
    <n v="50536"/>
    <m/>
    <s v="Living Colour - VOD"/>
    <x v="650"/>
    <s v="Living Colour - VOD"/>
    <s v="NAP"/>
    <x v="11"/>
    <m/>
    <m/>
    <m/>
    <x v="0"/>
    <x v="161"/>
    <x v="573"/>
    <s v="Living Colour - VOD"/>
    <m/>
    <m/>
    <s v="VoD"/>
    <s v="Partner VOD Indep"/>
    <x v="1"/>
    <x v="2"/>
    <x v="1"/>
    <s v="N"/>
    <m/>
    <m/>
    <x v="72"/>
    <s v="N"/>
    <m/>
  </r>
  <r>
    <n v="50537"/>
    <m/>
    <s v="Livingstone - VOD"/>
    <x v="651"/>
    <s v="Livingstone - VOD"/>
    <s v="NAP"/>
    <x v="11"/>
    <m/>
    <m/>
    <m/>
    <x v="0"/>
    <x v="162"/>
    <x v="574"/>
    <s v="Livingstone - VOD"/>
    <m/>
    <m/>
    <s v="VoD"/>
    <s v="Partner VOD CoProd"/>
    <x v="1"/>
    <x v="2"/>
    <x v="1"/>
    <s v="N"/>
    <m/>
    <m/>
    <x v="9"/>
    <s v="N"/>
    <m/>
  </r>
  <r>
    <n v="50538"/>
    <m/>
    <s v="Loft International - VOD"/>
    <x v="652"/>
    <s v="Loft International - VOD"/>
    <s v="NAP"/>
    <x v="11"/>
    <m/>
    <m/>
    <m/>
    <x v="0"/>
    <x v="163"/>
    <x v="575"/>
    <s v="Loft International - VOD"/>
    <m/>
    <m/>
    <s v="VoD"/>
    <s v="Partner VOD Indep"/>
    <x v="1"/>
    <x v="2"/>
    <x v="1"/>
    <s v="N"/>
    <m/>
    <m/>
    <x v="73"/>
    <s v="N"/>
    <m/>
  </r>
  <r>
    <n v="50539"/>
    <m/>
    <s v="Lucifer - VOD"/>
    <x v="653"/>
    <s v="Lucifer - VOD"/>
    <s v="NAP"/>
    <x v="11"/>
    <m/>
    <m/>
    <m/>
    <x v="0"/>
    <x v="164"/>
    <x v="576"/>
    <s v="Lucifer - VOD"/>
    <m/>
    <m/>
    <s v="adult"/>
    <s v="Partner VOD Adult"/>
    <x v="1"/>
    <x v="2"/>
    <x v="1"/>
    <s v="N"/>
    <m/>
    <m/>
    <x v="9"/>
    <s v="N"/>
    <m/>
  </r>
  <r>
    <n v="50540"/>
    <m/>
    <s v="Lumière Publishing - VOD"/>
    <x v="654"/>
    <s v="Lumière Publishing - VOD"/>
    <s v="NAP"/>
    <x v="11"/>
    <m/>
    <m/>
    <m/>
    <x v="0"/>
    <x v="165"/>
    <x v="577"/>
    <s v="Lumière Publishing - VOD"/>
    <m/>
    <m/>
    <s v="VoD"/>
    <s v="Partner VOD Indep"/>
    <x v="1"/>
    <x v="2"/>
    <x v="1"/>
    <s v="N"/>
    <m/>
    <m/>
    <x v="74"/>
    <s v="N"/>
    <m/>
  </r>
  <r>
    <n v="50541"/>
    <m/>
    <s v="Man's Films - VOD"/>
    <x v="655"/>
    <s v="Man's Films - VOD"/>
    <s v="NAP"/>
    <x v="11"/>
    <m/>
    <m/>
    <m/>
    <x v="0"/>
    <x v="166"/>
    <x v="578"/>
    <s v="Man's Films - VOD"/>
    <m/>
    <m/>
    <s v="VoD"/>
    <s v="Partner VOD CoProd"/>
    <x v="1"/>
    <x v="2"/>
    <x v="1"/>
    <s v="N"/>
    <m/>
    <m/>
    <x v="75"/>
    <s v="N"/>
    <m/>
  </r>
  <r>
    <n v="50542"/>
    <m/>
    <s v="Marc Sluszny EZ - VOD"/>
    <x v="656"/>
    <s v="Marc Sluszny EZ - VOD"/>
    <s v="NAP"/>
    <x v="11"/>
    <m/>
    <m/>
    <m/>
    <x v="0"/>
    <x v="167"/>
    <x v="579"/>
    <s v="Marc Sluszny EZ - VOD"/>
    <m/>
    <m/>
    <s v="VoD"/>
    <s v="Partner VOD Indep"/>
    <x v="1"/>
    <x v="2"/>
    <x v="1"/>
    <s v="N"/>
    <m/>
    <m/>
    <x v="76"/>
    <s v="N"/>
    <m/>
  </r>
  <r>
    <n v="50543"/>
    <m/>
    <s v="Matchroom Sport - VOD"/>
    <x v="657"/>
    <s v="Matchroom Sport - VOD"/>
    <s v="NAP"/>
    <x v="11"/>
    <m/>
    <m/>
    <m/>
    <x v="0"/>
    <x v="168"/>
    <x v="580"/>
    <s v="Matchroom Sport - VOD"/>
    <m/>
    <m/>
    <s v="VoD"/>
    <s v="Partner VOD Other"/>
    <x v="1"/>
    <x v="2"/>
    <x v="1"/>
    <s v="N"/>
    <m/>
    <m/>
    <x v="9"/>
    <s v="N"/>
    <m/>
  </r>
  <r>
    <n v="50545"/>
    <m/>
    <s v="Mediatoon - VOD"/>
    <x v="658"/>
    <s v="Mediatoon - VOD"/>
    <s v="NAP"/>
    <x v="11"/>
    <m/>
    <m/>
    <m/>
    <x v="0"/>
    <x v="169"/>
    <x v="581"/>
    <s v="Mediatoon - VOD"/>
    <m/>
    <m/>
    <s v="VoD"/>
    <s v="Partner VOD Kids"/>
    <x v="1"/>
    <x v="2"/>
    <x v="1"/>
    <s v="N"/>
    <m/>
    <m/>
    <x v="77"/>
    <s v="N"/>
    <m/>
  </r>
  <r>
    <n v="50546"/>
    <m/>
    <s v="Menuet - VOD"/>
    <x v="659"/>
    <s v="Menuet - VOD"/>
    <s v="NAP"/>
    <x v="11"/>
    <m/>
    <m/>
    <m/>
    <x v="0"/>
    <x v="170"/>
    <x v="582"/>
    <s v="Menuet - VOD"/>
    <m/>
    <m/>
    <s v="VoD"/>
    <s v="Partner VOD Indep"/>
    <x v="1"/>
    <x v="2"/>
    <x v="1"/>
    <s v="N"/>
    <m/>
    <m/>
    <x v="78"/>
    <s v="N"/>
    <m/>
  </r>
  <r>
    <n v="50547"/>
    <m/>
    <s v="MG Production - VOD"/>
    <x v="660"/>
    <s v="MG Production - VOD"/>
    <s v="NAP"/>
    <x v="11"/>
    <m/>
    <m/>
    <m/>
    <x v="0"/>
    <x v="171"/>
    <x v="583"/>
    <s v="MG Production - VOD"/>
    <m/>
    <m/>
    <s v="VoD"/>
    <s v="Partner VOD CoProd"/>
    <x v="1"/>
    <x v="2"/>
    <x v="1"/>
    <s v="N"/>
    <m/>
    <m/>
    <x v="79"/>
    <s v="N"/>
    <m/>
  </r>
  <r>
    <n v="50548"/>
    <m/>
    <s v="MGM Holdings, Inc. - VOD"/>
    <x v="661"/>
    <s v="MGM Holdings, Inc. - VOD"/>
    <s v="NAP"/>
    <x v="11"/>
    <m/>
    <m/>
    <m/>
    <x v="0"/>
    <x v="172"/>
    <x v="584"/>
    <s v="MGM Holdings, Inc. - VOD"/>
    <m/>
    <m/>
    <s v="VoD"/>
    <s v="Partner VOD Major"/>
    <x v="1"/>
    <x v="2"/>
    <x v="1"/>
    <s v="N"/>
    <m/>
    <m/>
    <x v="80"/>
    <s v="N"/>
    <m/>
  </r>
  <r>
    <n v="50549"/>
    <m/>
    <s v="beIN Media Group - VOD"/>
    <x v="662"/>
    <s v="beIN Media Group - VOD"/>
    <s v="NAP"/>
    <x v="11"/>
    <m/>
    <m/>
    <m/>
    <x v="0"/>
    <x v="173"/>
    <x v="585"/>
    <s v="beIN Media Group - VOD"/>
    <m/>
    <m/>
    <s v="VoD"/>
    <s v="Partner VOD Indep"/>
    <x v="1"/>
    <x v="2"/>
    <x v="1"/>
    <s v="N"/>
    <m/>
    <m/>
    <x v="81"/>
    <s v="N"/>
    <m/>
  </r>
  <r>
    <n v="50550"/>
    <m/>
    <s v="MK2 - VOD"/>
    <x v="663"/>
    <s v="MK2 - VOD"/>
    <s v="NAP"/>
    <x v="11"/>
    <m/>
    <m/>
    <m/>
    <x v="0"/>
    <x v="174"/>
    <x v="586"/>
    <s v="MK2 - VOD"/>
    <m/>
    <m/>
    <s v="VoD"/>
    <s v="Partner VOD Indep"/>
    <x v="1"/>
    <x v="2"/>
    <x v="1"/>
    <s v="N"/>
    <m/>
    <m/>
    <x v="9"/>
    <s v="N"/>
    <m/>
  </r>
  <r>
    <n v="50551"/>
    <m/>
    <s v="Moefie Klub - VOD"/>
    <x v="664"/>
    <s v="Moefie Klub - VOD"/>
    <s v="NAP"/>
    <x v="11"/>
    <m/>
    <m/>
    <m/>
    <x v="0"/>
    <x v="175"/>
    <x v="587"/>
    <s v="Moefie Klub - VOD"/>
    <m/>
    <m/>
    <s v="VoD"/>
    <s v="Partner VOD Indep"/>
    <x v="1"/>
    <x v="2"/>
    <x v="1"/>
    <s v="N"/>
    <m/>
    <m/>
    <x v="9"/>
    <s v="N"/>
    <m/>
  </r>
  <r>
    <n v="50552"/>
    <m/>
    <s v="Momedia - VOD"/>
    <x v="665"/>
    <s v="Momedia - VOD"/>
    <s v="NAP"/>
    <x v="11"/>
    <m/>
    <m/>
    <m/>
    <x v="0"/>
    <x v="176"/>
    <x v="588"/>
    <s v="Momedia - VOD"/>
    <m/>
    <m/>
    <s v="VoD"/>
    <s v="Partner VOD Music"/>
    <x v="1"/>
    <x v="2"/>
    <x v="1"/>
    <s v="N"/>
    <m/>
    <m/>
    <x v="9"/>
    <s v="N"/>
    <m/>
  </r>
  <r>
    <n v="50553"/>
    <m/>
    <s v="MonteVerdi Media - VOD"/>
    <x v="666"/>
    <s v="MonteVerdi Media - VOD"/>
    <s v="NAP"/>
    <x v="11"/>
    <m/>
    <m/>
    <m/>
    <x v="0"/>
    <x v="177"/>
    <x v="589"/>
    <s v="MonteVerdi Media - VOD"/>
    <m/>
    <m/>
    <s v="VoD"/>
    <s v="Partner VOD Music"/>
    <x v="1"/>
    <x v="2"/>
    <x v="1"/>
    <s v="N"/>
    <m/>
    <m/>
    <x v="9"/>
    <s v="N"/>
    <m/>
  </r>
  <r>
    <n v="50554"/>
    <m/>
    <s v="Paramount Global - VOD"/>
    <x v="667"/>
    <s v="Paramount Global - VOD"/>
    <s v="NAP"/>
    <x v="11"/>
    <m/>
    <m/>
    <m/>
    <x v="0"/>
    <x v="64"/>
    <x v="590"/>
    <s v="Viacom Media Networks - VOD"/>
    <m/>
    <m/>
    <s v="VoD"/>
    <s v="Partner VOD Channels"/>
    <x v="1"/>
    <x v="2"/>
    <x v="2"/>
    <s v="N"/>
    <m/>
    <m/>
    <x v="82"/>
    <s v="N"/>
    <m/>
  </r>
  <r>
    <n v="50555"/>
    <m/>
    <s v="MUBI - VOD"/>
    <x v="668"/>
    <s v="MUBI - VOD"/>
    <s v="NAP"/>
    <x v="11"/>
    <m/>
    <m/>
    <m/>
    <x v="0"/>
    <x v="178"/>
    <x v="591"/>
    <s v="MUBI - VOD"/>
    <m/>
    <m/>
    <s v="VoD"/>
    <s v="Partner VOD Indep"/>
    <x v="1"/>
    <x v="2"/>
    <x v="1"/>
    <s v="N"/>
    <m/>
    <m/>
    <x v="83"/>
    <s v="N"/>
    <m/>
  </r>
  <r>
    <n v="50556"/>
    <m/>
    <s v="National Geographic - VOD"/>
    <x v="669"/>
    <s v="National Geographic - VOD"/>
    <s v="NAP"/>
    <x v="11"/>
    <m/>
    <m/>
    <m/>
    <x v="0"/>
    <x v="179"/>
    <x v="592"/>
    <s v="National Geographic - VOD"/>
    <m/>
    <m/>
    <s v="VoD"/>
    <s v="Partner VOD Channels"/>
    <x v="1"/>
    <x v="2"/>
    <x v="1"/>
    <s v="N"/>
    <m/>
    <m/>
    <x v="9"/>
    <s v="N"/>
    <m/>
  </r>
  <r>
    <n v="50557"/>
    <m/>
    <s v="Need Productions - VOD"/>
    <x v="670"/>
    <s v="Need Productions - VOD"/>
    <s v="NAP"/>
    <x v="11"/>
    <m/>
    <m/>
    <m/>
    <x v="0"/>
    <x v="180"/>
    <x v="593"/>
    <s v="Need Productions - VOD"/>
    <m/>
    <m/>
    <s v="VoD"/>
    <s v="Partner VOD CoProd"/>
    <x v="1"/>
    <x v="2"/>
    <x v="1"/>
    <s v="N"/>
    <m/>
    <m/>
    <x v="84"/>
    <s v="N"/>
    <m/>
  </r>
  <r>
    <n v="50558"/>
    <m/>
    <s v="News - VOD"/>
    <x v="671"/>
    <s v="News - VOD"/>
    <s v="NAP"/>
    <x v="11"/>
    <m/>
    <m/>
    <m/>
    <x v="0"/>
    <x v="181"/>
    <x v="594"/>
    <s v="News - VOD"/>
    <m/>
    <m/>
    <s v="VoD"/>
    <s v="Partner VOD Music"/>
    <x v="1"/>
    <x v="2"/>
    <x v="1"/>
    <s v="N"/>
    <m/>
    <m/>
    <x v="9"/>
    <s v="N"/>
    <m/>
  </r>
  <r>
    <n v="50559"/>
    <m/>
    <s v="Nexus Factory - VOD"/>
    <x v="672"/>
    <s v="Nexus Factory - VOD"/>
    <s v="NAP"/>
    <x v="11"/>
    <m/>
    <m/>
    <m/>
    <x v="0"/>
    <x v="182"/>
    <x v="595"/>
    <s v="Nexus Factory - VOD"/>
    <m/>
    <m/>
    <s v="VoD"/>
    <s v="Partner VOD CoProd"/>
    <x v="1"/>
    <x v="2"/>
    <x v="1"/>
    <s v="N"/>
    <m/>
    <m/>
    <x v="85"/>
    <s v="N"/>
    <m/>
  </r>
  <r>
    <n v="50560"/>
    <m/>
    <s v="Nexus indep - VOD"/>
    <x v="673"/>
    <s v="Nexus indep - VOD"/>
    <s v="NAP"/>
    <x v="11"/>
    <m/>
    <m/>
    <m/>
    <x v="0"/>
    <x v="183"/>
    <x v="596"/>
    <s v="Nexus indep - VOD"/>
    <m/>
    <m/>
    <s v="VoD"/>
    <s v="Partner VOD Indep"/>
    <x v="1"/>
    <x v="2"/>
    <x v="1"/>
    <s v="N"/>
    <m/>
    <m/>
    <x v="86"/>
    <s v="N"/>
    <m/>
  </r>
  <r>
    <n v="50561"/>
    <m/>
    <s v="No Studio - VOD"/>
    <x v="674"/>
    <s v="No Studio - VOD"/>
    <s v="NAP"/>
    <x v="11"/>
    <m/>
    <m/>
    <m/>
    <x v="0"/>
    <x v="184"/>
    <x v="597"/>
    <s v="No Studio - VOD"/>
    <m/>
    <m/>
    <s v="VoD"/>
    <s v="Partner VOD Other"/>
    <x v="1"/>
    <x v="2"/>
    <x v="1"/>
    <s v="N"/>
    <m/>
    <m/>
    <x v="9"/>
    <s v="N"/>
    <m/>
  </r>
  <r>
    <n v="50563"/>
    <m/>
    <s v="nWave Distribution - VOD"/>
    <x v="675"/>
    <s v="nWave Distribution - VOD"/>
    <s v="NAP"/>
    <x v="11"/>
    <m/>
    <m/>
    <m/>
    <x v="0"/>
    <x v="185"/>
    <x v="598"/>
    <s v="nWave Distribution - VOD"/>
    <m/>
    <m/>
    <s v="VoD"/>
    <s v="Partner VOD Indep"/>
    <x v="1"/>
    <x v="2"/>
    <x v="1"/>
    <s v="N"/>
    <m/>
    <m/>
    <x v="87"/>
    <s v="N"/>
    <m/>
  </r>
  <r>
    <n v="50564"/>
    <m/>
    <s v="O'Brother Distribution - VOD"/>
    <x v="676"/>
    <s v="O'Brother Distribution - VOD"/>
    <s v="NAP"/>
    <x v="11"/>
    <m/>
    <m/>
    <m/>
    <x v="0"/>
    <x v="186"/>
    <x v="599"/>
    <s v="O'Brother Distribution - VOD"/>
    <m/>
    <m/>
    <s v="VoD"/>
    <s v="Partner VOD Indep"/>
    <x v="1"/>
    <x v="2"/>
    <x v="1"/>
    <s v="N"/>
    <m/>
    <m/>
    <x v="88"/>
    <s v="N"/>
    <m/>
  </r>
  <r>
    <n v="50565"/>
    <m/>
    <s v="ODMedia - VOD"/>
    <x v="677"/>
    <s v="ODMedia - VOD"/>
    <s v="NAP"/>
    <x v="11"/>
    <m/>
    <m/>
    <m/>
    <x v="0"/>
    <x v="187"/>
    <x v="600"/>
    <s v="ODMedia - VOD"/>
    <m/>
    <m/>
    <s v="VoD"/>
    <s v="Partner VOD Kids"/>
    <x v="1"/>
    <x v="2"/>
    <x v="1"/>
    <s v="N"/>
    <m/>
    <m/>
    <x v="9"/>
    <s v="N"/>
    <m/>
  </r>
  <r>
    <n v="50566"/>
    <m/>
    <s v="ODMedia - VOD"/>
    <x v="677"/>
    <s v="ODMedia - VOD"/>
    <s v="NAP"/>
    <x v="11"/>
    <m/>
    <m/>
    <m/>
    <x v="0"/>
    <x v="187"/>
    <x v="600"/>
    <s v="ODMedia - VOD"/>
    <m/>
    <m/>
    <s v="adult"/>
    <s v="Partner VOD Adult"/>
    <x v="1"/>
    <x v="2"/>
    <x v="1"/>
    <s v="N"/>
    <m/>
    <m/>
    <x v="89"/>
    <s v="N"/>
    <m/>
  </r>
  <r>
    <n v="50567"/>
    <m/>
    <s v="One2see - VOD"/>
    <x v="678"/>
    <s v="One2see - VOD"/>
    <s v="NAP"/>
    <x v="11"/>
    <m/>
    <m/>
    <m/>
    <x v="0"/>
    <x v="188"/>
    <x v="601"/>
    <s v="One2see - VOD"/>
    <m/>
    <m/>
    <s v="VoD"/>
    <s v="Partner VOD Indep"/>
    <x v="1"/>
    <x v="2"/>
    <x v="1"/>
    <s v="N"/>
    <m/>
    <m/>
    <x v="90"/>
    <s v="N"/>
    <m/>
  </r>
  <r>
    <n v="50568"/>
    <m/>
    <s v="OnzeTV - VOD"/>
    <x v="679"/>
    <s v="OnzeTV - VOD"/>
    <s v="NAP"/>
    <x v="11"/>
    <m/>
    <m/>
    <m/>
    <x v="0"/>
    <x v="189"/>
    <x v="602"/>
    <s v="OnzeTV - VOD"/>
    <m/>
    <m/>
    <s v="VoD"/>
    <s v="Partner VOD Other"/>
    <x v="1"/>
    <x v="2"/>
    <x v="1"/>
    <s v="N"/>
    <m/>
    <m/>
    <x v="91"/>
    <s v="N"/>
    <m/>
  </r>
  <r>
    <n v="50569"/>
    <m/>
    <s v="Other - Motion Pictures - VOD"/>
    <x v="680"/>
    <s v="Other - Motion Pictures - VOD"/>
    <s v="NAP"/>
    <x v="11"/>
    <m/>
    <m/>
    <m/>
    <x v="0"/>
    <x v="190"/>
    <x v="603"/>
    <s v="Other - Motion Pictures - VOD"/>
    <m/>
    <m/>
    <s v="VoD"/>
    <s v="Partner VOD Other"/>
    <x v="1"/>
    <x v="2"/>
    <x v="1"/>
    <s v="N"/>
    <m/>
    <m/>
    <x v="9"/>
    <s v="N"/>
    <m/>
  </r>
  <r>
    <n v="50570"/>
    <m/>
    <s v="Other - TV Programming - VOD"/>
    <x v="681"/>
    <s v="Other - TV Programming - VOD"/>
    <s v="NAP"/>
    <x v="11"/>
    <m/>
    <m/>
    <m/>
    <x v="0"/>
    <x v="191"/>
    <x v="604"/>
    <s v="Other - TV Programming - VOD"/>
    <m/>
    <m/>
    <s v="VoD"/>
    <s v="Partner VOD Other"/>
    <x v="1"/>
    <x v="2"/>
    <x v="1"/>
    <s v="N"/>
    <m/>
    <m/>
    <x v="9"/>
    <s v="N"/>
    <m/>
  </r>
  <r>
    <n v="50571"/>
    <m/>
    <s v="Otomatic - VOD"/>
    <x v="682"/>
    <s v="Otomatic - VOD"/>
    <s v="NAP"/>
    <x v="11"/>
    <m/>
    <m/>
    <m/>
    <x v="0"/>
    <x v="192"/>
    <x v="605"/>
    <s v="Otomatic - VOD"/>
    <m/>
    <m/>
    <s v="VoD"/>
    <s v="Partner VOD Indep"/>
    <x v="1"/>
    <x v="2"/>
    <x v="1"/>
    <s v="N"/>
    <m/>
    <m/>
    <x v="9"/>
    <s v="N"/>
    <m/>
  </r>
  <r>
    <n v="50572"/>
    <m/>
    <s v="Panache - VOD"/>
    <x v="683"/>
    <s v="Panache - VOD"/>
    <s v="NAP"/>
    <x v="11"/>
    <m/>
    <m/>
    <m/>
    <x v="0"/>
    <x v="193"/>
    <x v="606"/>
    <s v="Panache - VOD"/>
    <m/>
    <m/>
    <s v="VoD"/>
    <s v="Partner VOD CoProd"/>
    <x v="1"/>
    <x v="2"/>
    <x v="1"/>
    <s v="N"/>
    <m/>
    <m/>
    <x v="92"/>
    <s v="N"/>
    <m/>
  </r>
  <r>
    <n v="50573"/>
    <m/>
    <s v="Panda - VOD"/>
    <x v="684"/>
    <s v="Panda - VOD"/>
    <s v="NAP"/>
    <x v="11"/>
    <m/>
    <m/>
    <m/>
    <x v="0"/>
    <x v="194"/>
    <x v="607"/>
    <s v="Panda - VOD"/>
    <m/>
    <m/>
    <s v="VoD"/>
    <s v="Partner VOD Music"/>
    <x v="1"/>
    <x v="2"/>
    <x v="1"/>
    <s v="N"/>
    <m/>
    <m/>
    <x v="93"/>
    <s v="N"/>
    <m/>
  </r>
  <r>
    <n v="50574"/>
    <m/>
    <s v="Paradiso - VOD"/>
    <x v="685"/>
    <s v="Paradiso - VOD"/>
    <s v="NAP"/>
    <x v="11"/>
    <m/>
    <m/>
    <m/>
    <x v="0"/>
    <x v="195"/>
    <x v="608"/>
    <s v="Paradiso - VOD"/>
    <m/>
    <m/>
    <s v="VoD"/>
    <s v="Partner VOD Indep"/>
    <x v="1"/>
    <x v="2"/>
    <x v="1"/>
    <s v="N"/>
    <m/>
    <m/>
    <x v="94"/>
    <s v="N"/>
    <m/>
  </r>
  <r>
    <n v="50575"/>
    <m/>
    <s v="Paramount Pictures - VOD"/>
    <x v="686"/>
    <s v="Paramount Pictures - VOD"/>
    <s v="NAP"/>
    <x v="11"/>
    <m/>
    <m/>
    <m/>
    <x v="0"/>
    <x v="196"/>
    <x v="609"/>
    <s v="Paramount Pictures - VOD"/>
    <m/>
    <m/>
    <s v="VoD"/>
    <s v="Partner VOD Major"/>
    <x v="1"/>
    <x v="2"/>
    <x v="1"/>
    <s v="N"/>
    <m/>
    <m/>
    <x v="95"/>
    <s v="N"/>
    <m/>
  </r>
  <r>
    <n v="50576"/>
    <m/>
    <s v="Paraplu - VOD"/>
    <x v="687"/>
    <s v="Paraplu - VOD"/>
    <s v="NAP"/>
    <x v="11"/>
    <m/>
    <m/>
    <m/>
    <x v="0"/>
    <x v="197"/>
    <x v="610"/>
    <s v="Paraplu - VOD"/>
    <m/>
    <m/>
    <s v="VoD"/>
    <s v="Partner VOD Music"/>
    <x v="1"/>
    <x v="2"/>
    <x v="1"/>
    <s v="N"/>
    <m/>
    <m/>
    <x v="9"/>
    <s v="N"/>
    <m/>
  </r>
  <r>
    <n v="50577"/>
    <m/>
    <s v="Passie XXX - VOD"/>
    <x v="688"/>
    <s v="Passie XXX - VOD"/>
    <s v="NAP"/>
    <x v="11"/>
    <m/>
    <m/>
    <m/>
    <x v="0"/>
    <x v="49"/>
    <x v="611"/>
    <s v="Passie XXX - VOD"/>
    <m/>
    <m/>
    <s v="adult"/>
    <s v="Partner VOD Adult"/>
    <x v="1"/>
    <x v="2"/>
    <x v="1"/>
    <s v="N"/>
    <m/>
    <m/>
    <x v="96"/>
    <s v="N"/>
    <m/>
  </r>
  <r>
    <n v="50578"/>
    <m/>
    <s v="PASSION4TV B.V. - VOD"/>
    <x v="689"/>
    <s v="PASSION4TV B.V. - VOD"/>
    <s v="NAP"/>
    <x v="11"/>
    <m/>
    <m/>
    <m/>
    <x v="0"/>
    <x v="198"/>
    <x v="612"/>
    <s v="PASSION4TV B.V. - VOD"/>
    <m/>
    <m/>
    <s v="adult"/>
    <s v="Partner VOD Adult"/>
    <x v="1"/>
    <x v="2"/>
    <x v="1"/>
    <s v="N"/>
    <m/>
    <m/>
    <x v="97"/>
    <s v="N"/>
    <m/>
  </r>
  <r>
    <n v="50579"/>
    <m/>
    <s v="Pathé - VOD"/>
    <x v="690"/>
    <s v="Pathé - VOD"/>
    <s v="NAP"/>
    <x v="11"/>
    <m/>
    <m/>
    <m/>
    <x v="0"/>
    <x v="199"/>
    <x v="613"/>
    <s v="Pathé - VOD"/>
    <m/>
    <m/>
    <s v="VoD"/>
    <s v="Partner VOD Indep"/>
    <x v="1"/>
    <x v="2"/>
    <x v="1"/>
    <s v="N"/>
    <m/>
    <m/>
    <x v="98"/>
    <s v="N"/>
    <m/>
  </r>
  <r>
    <n v="50580"/>
    <m/>
    <s v="Penthouse - VOD"/>
    <x v="691"/>
    <s v="Penthouse - VOD"/>
    <s v="NAP"/>
    <x v="11"/>
    <m/>
    <m/>
    <m/>
    <x v="0"/>
    <x v="8"/>
    <x v="614"/>
    <s v="Penthouse - VOD"/>
    <m/>
    <m/>
    <s v="adult"/>
    <s v="Partner VOD Adult"/>
    <x v="1"/>
    <x v="2"/>
    <x v="1"/>
    <s v="N"/>
    <m/>
    <m/>
    <x v="99"/>
    <s v="N"/>
    <m/>
  </r>
  <r>
    <n v="50581"/>
    <m/>
    <s v="Petrol - VOD"/>
    <x v="692"/>
    <s v="Petrol - VOD"/>
    <s v="NAP"/>
    <x v="11"/>
    <m/>
    <m/>
    <m/>
    <x v="0"/>
    <x v="200"/>
    <x v="615"/>
    <s v="Petrol - VOD"/>
    <m/>
    <m/>
    <s v="VoD"/>
    <s v="Partner VOD Music"/>
    <x v="1"/>
    <x v="2"/>
    <x v="1"/>
    <s v="N"/>
    <m/>
    <m/>
    <x v="9"/>
    <s v="N"/>
    <m/>
  </r>
  <r>
    <n v="50582"/>
    <m/>
    <s v="Pias Comedy - VOD"/>
    <x v="693"/>
    <s v="Pias Comedy - VOD"/>
    <s v="NAP"/>
    <x v="11"/>
    <m/>
    <m/>
    <m/>
    <x v="0"/>
    <x v="201"/>
    <x v="616"/>
    <s v="Pias Comedy - VOD"/>
    <m/>
    <m/>
    <s v="VoD"/>
    <s v="Partner VOD Music"/>
    <x v="1"/>
    <x v="2"/>
    <x v="1"/>
    <s v="N"/>
    <m/>
    <m/>
    <x v="100"/>
    <s v="N"/>
    <m/>
  </r>
  <r>
    <n v="50583"/>
    <m/>
    <s v="Pink - VOD"/>
    <x v="694"/>
    <s v="Pink - VOD"/>
    <s v="NAP"/>
    <x v="11"/>
    <m/>
    <m/>
    <m/>
    <x v="0"/>
    <x v="202"/>
    <x v="617"/>
    <s v="Pink - VOD"/>
    <m/>
    <m/>
    <s v="adult"/>
    <s v="Partner VOD Adult"/>
    <x v="1"/>
    <x v="2"/>
    <x v="1"/>
    <s v="N"/>
    <m/>
    <m/>
    <x v="101"/>
    <s v="N"/>
    <m/>
  </r>
  <r>
    <n v="50584"/>
    <m/>
    <s v="Pink Moon - VOD"/>
    <x v="695"/>
    <s v="Pink Moon - VOD"/>
    <s v="NAP"/>
    <x v="11"/>
    <m/>
    <m/>
    <m/>
    <x v="0"/>
    <x v="203"/>
    <x v="618"/>
    <s v="Pink Moon - VOD"/>
    <m/>
    <m/>
    <s v="VoD"/>
    <s v="Partner VOD Indep"/>
    <x v="1"/>
    <x v="2"/>
    <x v="1"/>
    <s v="N"/>
    <m/>
    <m/>
    <x v="102"/>
    <s v="N"/>
    <m/>
  </r>
  <r>
    <n v="50585"/>
    <m/>
    <s v="STV - VOD"/>
    <x v="696"/>
    <s v="STV - VOD"/>
    <s v="NAP"/>
    <x v="11"/>
    <m/>
    <m/>
    <m/>
    <x v="0"/>
    <x v="204"/>
    <x v="619"/>
    <s v="STV - VOD"/>
    <m/>
    <m/>
    <s v="adult"/>
    <s v="Partner VOD Adult"/>
    <x v="1"/>
    <x v="2"/>
    <x v="1"/>
    <s v="N"/>
    <m/>
    <m/>
    <x v="103"/>
    <s v="N"/>
    <m/>
  </r>
  <r>
    <n v="50586"/>
    <m/>
    <s v="Potemkino - VOD"/>
    <x v="697"/>
    <s v="Potemkino - VOD"/>
    <s v="NAP"/>
    <x v="11"/>
    <m/>
    <m/>
    <m/>
    <x v="0"/>
    <x v="205"/>
    <x v="620"/>
    <s v="Potemkino - VOD"/>
    <m/>
    <m/>
    <s v="VoD"/>
    <s v="Partner VOD Indep"/>
    <x v="1"/>
    <x v="2"/>
    <x v="1"/>
    <s v="N"/>
    <m/>
    <m/>
    <x v="9"/>
    <s v="N"/>
    <m/>
  </r>
  <r>
    <n v="50587"/>
    <m/>
    <s v="Première TV - VOD"/>
    <x v="698"/>
    <s v="Première TV - VOD"/>
    <s v="NAP"/>
    <x v="11"/>
    <m/>
    <m/>
    <m/>
    <x v="0"/>
    <x v="206"/>
    <x v="621"/>
    <s v="Première TV - VOD"/>
    <m/>
    <m/>
    <s v="VoD"/>
    <s v="Partner VOD Indep"/>
    <x v="1"/>
    <x v="2"/>
    <x v="1"/>
    <s v="N"/>
    <m/>
    <m/>
    <x v="104"/>
    <s v="N"/>
    <m/>
  </r>
  <r>
    <n v="50588"/>
    <m/>
    <s v="Private - VOD"/>
    <x v="699"/>
    <s v="Private - VOD"/>
    <s v="NAP"/>
    <x v="11"/>
    <m/>
    <m/>
    <m/>
    <x v="0"/>
    <x v="207"/>
    <x v="622"/>
    <s v="Private - VOD"/>
    <m/>
    <m/>
    <s v="adult"/>
    <s v="Partner VOD Adult"/>
    <x v="1"/>
    <x v="2"/>
    <x v="1"/>
    <s v="N"/>
    <m/>
    <m/>
    <x v="105"/>
    <s v="N"/>
    <m/>
  </r>
  <r>
    <n v="50589"/>
    <m/>
    <s v="Proximus - VOD"/>
    <x v="700"/>
    <s v="Proximus - VOD"/>
    <s v="NAP"/>
    <x v="11"/>
    <m/>
    <m/>
    <m/>
    <x v="0"/>
    <x v="54"/>
    <x v="623"/>
    <s v="Proximus - VOD"/>
    <m/>
    <m/>
    <s v="VoD"/>
    <s v="Partner VOD Other"/>
    <x v="1"/>
    <x v="2"/>
    <x v="1"/>
    <s v="N"/>
    <m/>
    <m/>
    <x v="106"/>
    <s v="N"/>
    <m/>
  </r>
  <r>
    <n v="50590"/>
    <m/>
    <s v="Pukkelpop - VOD"/>
    <x v="701"/>
    <s v="Pukkelpop - VOD"/>
    <s v="NAP"/>
    <x v="11"/>
    <m/>
    <m/>
    <m/>
    <x v="0"/>
    <x v="208"/>
    <x v="624"/>
    <s v="Pukkelpop - VOD"/>
    <m/>
    <m/>
    <s v="VoD"/>
    <s v="Partner VOD Music"/>
    <x v="1"/>
    <x v="2"/>
    <x v="1"/>
    <s v="N"/>
    <m/>
    <m/>
    <x v="9"/>
    <s v="N"/>
    <m/>
  </r>
  <r>
    <n v="50591"/>
    <m/>
    <s v="Quickupload - VOD"/>
    <x v="702"/>
    <s v="Quickupload - VOD"/>
    <s v="NAP"/>
    <x v="11"/>
    <m/>
    <m/>
    <m/>
    <x v="0"/>
    <x v="209"/>
    <x v="625"/>
    <s v="Quickupload - VOD"/>
    <m/>
    <m/>
    <s v="VoD"/>
    <s v="Partner VOD Other"/>
    <x v="1"/>
    <x v="2"/>
    <x v="1"/>
    <s v="N"/>
    <m/>
    <m/>
    <x v="107"/>
    <s v="N"/>
    <m/>
  </r>
  <r>
    <n v="50592"/>
    <m/>
    <s v="RCSCTV - VOD"/>
    <x v="703"/>
    <s v="RCSCTV - VOD"/>
    <s v="NAP"/>
    <x v="11"/>
    <m/>
    <m/>
    <m/>
    <x v="0"/>
    <x v="210"/>
    <x v="626"/>
    <s v="RCSCTV - VOD"/>
    <m/>
    <m/>
    <s v="VoD"/>
    <s v="Partner VOD Other"/>
    <x v="1"/>
    <x v="2"/>
    <x v="1"/>
    <s v="N"/>
    <m/>
    <m/>
    <x v="9"/>
    <s v="N"/>
    <m/>
  </r>
  <r>
    <n v="50593"/>
    <m/>
    <s v="RCV - VOD"/>
    <x v="704"/>
    <s v="RCV - VOD"/>
    <s v="NAP"/>
    <x v="11"/>
    <m/>
    <m/>
    <m/>
    <x v="0"/>
    <x v="211"/>
    <x v="627"/>
    <s v="RCV - VOD"/>
    <m/>
    <m/>
    <s v="VoD"/>
    <s v="Partner VOD Indep"/>
    <x v="1"/>
    <x v="2"/>
    <x v="1"/>
    <s v="N"/>
    <m/>
    <m/>
    <x v="108"/>
    <s v="N"/>
    <m/>
  </r>
  <r>
    <n v="50594"/>
    <m/>
    <s v="Redbull - VOD"/>
    <x v="705"/>
    <s v="Redbull - VOD"/>
    <s v="NAP"/>
    <x v="11"/>
    <m/>
    <m/>
    <m/>
    <x v="0"/>
    <x v="212"/>
    <x v="628"/>
    <s v="Redbull - VOD"/>
    <m/>
    <m/>
    <s v="VoD"/>
    <s v="Partner VOD Indep"/>
    <x v="1"/>
    <x v="2"/>
    <x v="1"/>
    <s v="N"/>
    <m/>
    <m/>
    <x v="109"/>
    <s v="N"/>
    <m/>
  </r>
  <r>
    <n v="50595"/>
    <m/>
    <s v="Remain In Light - VOD"/>
    <x v="706"/>
    <s v="Remain In Light - VOD"/>
    <s v="NAP"/>
    <x v="11"/>
    <m/>
    <m/>
    <m/>
    <x v="0"/>
    <x v="213"/>
    <x v="629"/>
    <s v="Remain In Light - VOD"/>
    <m/>
    <m/>
    <s v="VoD"/>
    <s v="Partner VOD Indep"/>
    <x v="1"/>
    <x v="2"/>
    <x v="1"/>
    <s v="N"/>
    <m/>
    <m/>
    <x v="110"/>
    <s v="N"/>
    <m/>
  </r>
  <r>
    <n v="50596"/>
    <m/>
    <s v="Rimpelrock - VOD"/>
    <x v="707"/>
    <s v="Rimpelrock - VOD"/>
    <s v="NAP"/>
    <x v="11"/>
    <m/>
    <m/>
    <m/>
    <x v="0"/>
    <x v="214"/>
    <x v="630"/>
    <s v="Rimpelrock - VOD"/>
    <m/>
    <m/>
    <s v="VoD"/>
    <s v="Partner VOD Music"/>
    <x v="1"/>
    <x v="2"/>
    <x v="1"/>
    <s v="N"/>
    <m/>
    <m/>
    <x v="9"/>
    <s v="N"/>
    <m/>
  </r>
  <r>
    <n v="50598"/>
    <m/>
    <s v="Rinkel Film - VOD"/>
    <x v="708"/>
    <s v="Rinkel Film - VOD"/>
    <s v="NAP"/>
    <x v="11"/>
    <m/>
    <m/>
    <m/>
    <x v="0"/>
    <x v="215"/>
    <x v="631"/>
    <s v="Rinkel Film - VOD"/>
    <m/>
    <m/>
    <s v="VoD"/>
    <s v="Partner VOD Indep"/>
    <x v="1"/>
    <x v="2"/>
    <x v="1"/>
    <s v="N"/>
    <m/>
    <m/>
    <x v="9"/>
    <s v="N"/>
    <m/>
  </r>
  <r>
    <n v="50600"/>
    <m/>
    <s v="Rooftop Content group - VOD"/>
    <x v="709"/>
    <s v="Rooftop Content group - VOD"/>
    <s v="NAP"/>
    <x v="11"/>
    <m/>
    <m/>
    <m/>
    <x v="0"/>
    <x v="216"/>
    <x v="632"/>
    <s v="Rooftop Content group - VOD"/>
    <m/>
    <m/>
    <s v="VoD"/>
    <s v="Partner VOD Indep"/>
    <x v="1"/>
    <x v="2"/>
    <x v="1"/>
    <s v="N"/>
    <m/>
    <m/>
    <x v="111"/>
    <s v="N"/>
    <m/>
  </r>
  <r>
    <n v="50601"/>
    <m/>
    <s v="Rough Trade - VOD"/>
    <x v="710"/>
    <s v="Rough Trade - VOD"/>
    <s v="NAP"/>
    <x v="11"/>
    <m/>
    <m/>
    <m/>
    <x v="0"/>
    <x v="217"/>
    <x v="633"/>
    <s v="Rough Trade - VOD"/>
    <m/>
    <m/>
    <s v="VoD"/>
    <s v="Partner VOD Music"/>
    <x v="1"/>
    <x v="2"/>
    <x v="1"/>
    <s v="N"/>
    <m/>
    <m/>
    <x v="9"/>
    <s v="N"/>
    <m/>
  </r>
  <r>
    <n v="50602"/>
    <m/>
    <s v="RSCATV - VOD"/>
    <x v="711"/>
    <s v="RSCATV - VOD"/>
    <s v="NAP"/>
    <x v="11"/>
    <m/>
    <m/>
    <m/>
    <x v="0"/>
    <x v="218"/>
    <x v="634"/>
    <s v="RSCATV - VOD"/>
    <m/>
    <m/>
    <s v="VoD"/>
    <s v="Partner VOD Other"/>
    <x v="1"/>
    <x v="2"/>
    <x v="1"/>
    <s v="N"/>
    <m/>
    <m/>
    <x v="9"/>
    <s v="N"/>
    <m/>
  </r>
  <r>
    <n v="50603"/>
    <m/>
    <s v="Radio Télévision Belge de la Communauté Française (RTBF) - VOD"/>
    <x v="712"/>
    <s v="Radio Télévision Belge de la Communauté Française RTBF - VOD"/>
    <s v="NAP"/>
    <x v="11"/>
    <m/>
    <m/>
    <m/>
    <x v="0"/>
    <x v="16"/>
    <x v="635"/>
    <s v="Radio Télévision Belge de la Communauté Française RTBF - VOD"/>
    <m/>
    <m/>
    <s v="VoD"/>
    <s v="Partner VOD Channels"/>
    <x v="1"/>
    <x v="2"/>
    <x v="1"/>
    <s v="N"/>
    <m/>
    <m/>
    <x v="112"/>
    <s v="N"/>
    <m/>
  </r>
  <r>
    <n v="50605"/>
    <m/>
    <s v="RTL Group - VOD"/>
    <x v="713"/>
    <s v="RTL Group - VOD"/>
    <s v="NAP"/>
    <x v="11"/>
    <m/>
    <m/>
    <m/>
    <x v="0"/>
    <x v="17"/>
    <x v="636"/>
    <s v="RTL Group - VOD"/>
    <m/>
    <m/>
    <s v="VoD"/>
    <s v="Partner VOD Channels"/>
    <x v="1"/>
    <x v="2"/>
    <x v="1"/>
    <s v="N"/>
    <m/>
    <m/>
    <x v="113"/>
    <s v="N"/>
    <m/>
  </r>
  <r>
    <n v="50607"/>
    <m/>
    <s v="Saint-Thomas - VOD"/>
    <x v="714"/>
    <s v="Saint-Thomas - VOD"/>
    <s v="NAP"/>
    <x v="11"/>
    <m/>
    <m/>
    <m/>
    <x v="0"/>
    <x v="219"/>
    <x v="637"/>
    <s v="Saint-Thomas - VOD"/>
    <m/>
    <m/>
    <s v="VoD"/>
    <s v="Partner VOD Other"/>
    <x v="1"/>
    <x v="2"/>
    <x v="1"/>
    <s v="N"/>
    <m/>
    <m/>
    <x v="9"/>
    <s v="N"/>
    <m/>
  </r>
  <r>
    <n v="50608"/>
    <m/>
    <s v="Sapphire - VOD"/>
    <x v="715"/>
    <s v="Sapphire - VOD"/>
    <s v="NAP"/>
    <x v="11"/>
    <m/>
    <m/>
    <m/>
    <x v="0"/>
    <x v="220"/>
    <x v="638"/>
    <s v="Sapphire - VOD"/>
    <m/>
    <m/>
    <s v="adult"/>
    <s v="Partner VOD Adult"/>
    <x v="1"/>
    <x v="2"/>
    <x v="1"/>
    <s v="N"/>
    <m/>
    <m/>
    <x v="114"/>
    <s v="N"/>
    <m/>
  </r>
  <r>
    <n v="50609"/>
    <m/>
    <s v="SBS - VOD"/>
    <x v="716"/>
    <s v="SBS - VOD"/>
    <s v="NAP"/>
    <x v="11"/>
    <m/>
    <m/>
    <m/>
    <x v="0"/>
    <x v="221"/>
    <x v="639"/>
    <s v="SBS - VOD"/>
    <m/>
    <m/>
    <s v="VoD"/>
    <s v="Partner VOD Channels"/>
    <x v="1"/>
    <x v="2"/>
    <x v="1"/>
    <s v="N"/>
    <m/>
    <m/>
    <x v="115"/>
    <s v="N"/>
    <m/>
  </r>
  <r>
    <n v="50610"/>
    <m/>
    <s v="Scope Invest"/>
    <x v="717"/>
    <s v="Scope Invest"/>
    <s v="SD"/>
    <x v="11"/>
    <m/>
    <m/>
    <m/>
    <x v="0"/>
    <x v="97"/>
    <x v="640"/>
    <s v="Scope Invest"/>
    <m/>
    <m/>
    <s v="VoD"/>
    <s v="CoProd"/>
    <x v="0"/>
    <x v="2"/>
    <x v="1"/>
    <s v="N"/>
    <m/>
    <m/>
    <x v="1"/>
    <s v="N"/>
    <m/>
  </r>
  <r>
    <n v="50611"/>
    <m/>
    <s v="Scope Invest FR"/>
    <x v="718"/>
    <s v="Scope Invest Indep"/>
    <s v="SD"/>
    <x v="11"/>
    <m/>
    <m/>
    <m/>
    <x v="0"/>
    <x v="97"/>
    <x v="641"/>
    <s v="Scope Invest Indep"/>
    <m/>
    <m/>
    <s v="VoD"/>
    <s v="Indep"/>
    <x v="0"/>
    <x v="2"/>
    <x v="1"/>
    <s v="N"/>
    <m/>
    <m/>
    <x v="1"/>
    <s v="N"/>
    <m/>
  </r>
  <r>
    <n v="50612"/>
    <m/>
    <s v="UniFrance - VOD"/>
    <x v="581"/>
    <s v="UniFrance - VOD"/>
    <s v="NAP"/>
    <x v="11"/>
    <m/>
    <m/>
    <m/>
    <x v="0"/>
    <x v="97"/>
    <x v="504"/>
    <s v="UniFrance - VOD"/>
    <m/>
    <m/>
    <s v="VoD"/>
    <s v="Partner VOD Indep"/>
    <x v="1"/>
    <x v="2"/>
    <x v="1"/>
    <s v="N"/>
    <m/>
    <m/>
    <x v="116"/>
    <s v="N"/>
    <m/>
  </r>
  <r>
    <n v="50613"/>
    <m/>
    <s v="September Film - VOD"/>
    <x v="719"/>
    <s v="September Film - VOD"/>
    <s v="NAP"/>
    <x v="11"/>
    <m/>
    <m/>
    <m/>
    <x v="0"/>
    <x v="222"/>
    <x v="642"/>
    <s v="September Film - VOD"/>
    <m/>
    <m/>
    <s v="VoD"/>
    <s v="Partner VOD Indep"/>
    <x v="1"/>
    <x v="2"/>
    <x v="1"/>
    <s v="N"/>
    <m/>
    <m/>
    <x v="117"/>
    <s v="N"/>
    <m/>
  </r>
  <r>
    <n v="50614"/>
    <m/>
    <s v="SIA - VOD"/>
    <x v="720"/>
    <s v="SIA - VOD"/>
    <s v="NAP"/>
    <x v="11"/>
    <m/>
    <m/>
    <m/>
    <x v="0"/>
    <x v="223"/>
    <x v="643"/>
    <s v="SIA - VOD"/>
    <m/>
    <m/>
    <s v="VoD"/>
    <s v="Partner VOD Other"/>
    <x v="1"/>
    <x v="2"/>
    <x v="1"/>
    <s v="N"/>
    <m/>
    <m/>
    <x v="118"/>
    <s v="N"/>
    <m/>
  </r>
  <r>
    <n v="50615"/>
    <m/>
    <s v="Simple Production - VOD"/>
    <x v="721"/>
    <s v="Simple Production - VOD"/>
    <s v="NAP"/>
    <x v="11"/>
    <m/>
    <m/>
    <m/>
    <x v="0"/>
    <x v="224"/>
    <x v="644"/>
    <s v="Simple Production - VOD"/>
    <m/>
    <m/>
    <s v="VoD"/>
    <s v="Partner VOD CoProd"/>
    <x v="1"/>
    <x v="2"/>
    <x v="1"/>
    <s v="N"/>
    <m/>
    <m/>
    <x v="119"/>
    <s v="N"/>
    <m/>
  </r>
  <r>
    <n v="50616"/>
    <m/>
    <s v="Skyline Entertainment - VOD"/>
    <x v="722"/>
    <s v="Skyline Entertainment - VOD"/>
    <s v="NAP"/>
    <x v="11"/>
    <m/>
    <m/>
    <m/>
    <x v="0"/>
    <x v="225"/>
    <x v="645"/>
    <s v="Skyline Entertainment - VOD"/>
    <m/>
    <m/>
    <s v="VoD"/>
    <s v="Partner VOD Indep"/>
    <x v="1"/>
    <x v="2"/>
    <x v="1"/>
    <s v="N"/>
    <m/>
    <m/>
    <x v="120"/>
    <s v="N"/>
    <m/>
  </r>
  <r>
    <n v="50617"/>
    <m/>
    <s v="Snapper - VOD"/>
    <x v="723"/>
    <s v="Snapper - VOD"/>
    <s v="NAP"/>
    <x v="11"/>
    <m/>
    <m/>
    <m/>
    <x v="0"/>
    <x v="226"/>
    <x v="646"/>
    <s v="Snapper - VOD"/>
    <m/>
    <m/>
    <s v="VoD"/>
    <s v="Partner VOD Music"/>
    <x v="1"/>
    <x v="2"/>
    <x v="1"/>
    <s v="N"/>
    <m/>
    <m/>
    <x v="9"/>
    <s v="N"/>
    <m/>
  </r>
  <r>
    <n v="50618"/>
    <m/>
    <s v="Sony Corporation - VOD"/>
    <x v="587"/>
    <s v="Sony Corporation - VOD"/>
    <s v="NAP"/>
    <x v="11"/>
    <m/>
    <m/>
    <m/>
    <x v="0"/>
    <x v="103"/>
    <x v="510"/>
    <s v="Sony Corporation - VOD"/>
    <m/>
    <m/>
    <s v="VoD"/>
    <s v="Partner VOD Major"/>
    <x v="1"/>
    <x v="2"/>
    <x v="1"/>
    <s v="N"/>
    <m/>
    <m/>
    <x v="121"/>
    <s v="N"/>
    <m/>
  </r>
  <r>
    <n v="50619"/>
    <m/>
    <s v="Sony Corporation - VOD"/>
    <x v="587"/>
    <s v="Sony Corporation - VOD"/>
    <s v="NAP"/>
    <x v="11"/>
    <m/>
    <m/>
    <m/>
    <x v="0"/>
    <x v="103"/>
    <x v="510"/>
    <s v="Sony Corporation - VOD"/>
    <m/>
    <m/>
    <s v="VoD"/>
    <s v="Partner VOD Music"/>
    <x v="1"/>
    <x v="2"/>
    <x v="1"/>
    <s v="N"/>
    <m/>
    <m/>
    <x v="122"/>
    <s v="N"/>
    <m/>
  </r>
  <r>
    <n v="50620"/>
    <m/>
    <s v="Sony Corporation - VOD"/>
    <x v="587"/>
    <s v="Sony Corporation - VOD"/>
    <s v="NAP"/>
    <x v="11"/>
    <m/>
    <m/>
    <m/>
    <x v="0"/>
    <x v="103"/>
    <x v="510"/>
    <s v="Sony Corporation - VOD"/>
    <m/>
    <m/>
    <s v="VoD"/>
    <s v="Partner VOD Major"/>
    <x v="1"/>
    <x v="2"/>
    <x v="1"/>
    <s v="N"/>
    <m/>
    <m/>
    <x v="123"/>
    <s v="N"/>
    <m/>
  </r>
  <r>
    <n v="50621"/>
    <m/>
    <s v="Sony Corporation - VOD"/>
    <x v="587"/>
    <s v="Sony Corporation - VOD"/>
    <s v="NAP"/>
    <x v="11"/>
    <m/>
    <m/>
    <m/>
    <x v="0"/>
    <x v="103"/>
    <x v="510"/>
    <s v="Sony Corporation - VOD"/>
    <m/>
    <m/>
    <s v="VoD"/>
    <s v="Partner VOD Music"/>
    <x v="1"/>
    <x v="2"/>
    <x v="1"/>
    <s v="N"/>
    <m/>
    <m/>
    <x v="9"/>
    <s v="N"/>
    <m/>
  </r>
  <r>
    <n v="50622"/>
    <m/>
    <s v="Source1Media - VOD"/>
    <x v="724"/>
    <s v="Source1Media - VOD"/>
    <s v="NAP"/>
    <x v="11"/>
    <m/>
    <m/>
    <m/>
    <x v="0"/>
    <x v="227"/>
    <x v="647"/>
    <s v="Source1Media - VOD"/>
    <m/>
    <m/>
    <s v="VoD"/>
    <s v="Partner VOD Indep"/>
    <x v="1"/>
    <x v="2"/>
    <x v="1"/>
    <s v="N"/>
    <m/>
    <m/>
    <x v="124"/>
    <s v="N"/>
    <m/>
  </r>
  <r>
    <n v="50623"/>
    <m/>
    <s v="Splendid Film - VOD"/>
    <x v="725"/>
    <s v="Splendid Film - VOD"/>
    <s v="NAP"/>
    <x v="11"/>
    <m/>
    <m/>
    <m/>
    <x v="0"/>
    <x v="228"/>
    <x v="648"/>
    <s v="Splendid Film - VOD"/>
    <m/>
    <m/>
    <s v="VoD"/>
    <s v="Partner VOD Indep"/>
    <x v="1"/>
    <x v="2"/>
    <x v="1"/>
    <s v="N"/>
    <m/>
    <m/>
    <x v="125"/>
    <s v="N"/>
    <m/>
  </r>
  <r>
    <n v="50624"/>
    <m/>
    <s v="Sportsbrand - VOD"/>
    <x v="726"/>
    <s v="Sportsbrand - VOD"/>
    <s v="NAP"/>
    <x v="11"/>
    <m/>
    <m/>
    <m/>
    <x v="0"/>
    <x v="229"/>
    <x v="649"/>
    <s v="Sportsbrand - VOD"/>
    <m/>
    <m/>
    <s v="VoD"/>
    <s v="Partner VOD Other"/>
    <x v="1"/>
    <x v="2"/>
    <x v="1"/>
    <s v="N"/>
    <m/>
    <m/>
    <x v="9"/>
    <s v="N"/>
    <m/>
  </r>
  <r>
    <n v="50625"/>
    <m/>
    <s v="Starway - VOD"/>
    <x v="727"/>
    <s v="Starway - VOD"/>
    <s v="NAP"/>
    <x v="11"/>
    <m/>
    <m/>
    <m/>
    <x v="0"/>
    <x v="230"/>
    <x v="650"/>
    <s v="Starway - VOD"/>
    <m/>
    <m/>
    <s v="VoD"/>
    <s v="Partner VOD Indep"/>
    <x v="1"/>
    <x v="2"/>
    <x v="1"/>
    <s v="N"/>
    <m/>
    <m/>
    <x v="9"/>
    <s v="N"/>
    <m/>
  </r>
  <r>
    <n v="50626"/>
    <m/>
    <s v="Stingray - VOD"/>
    <x v="728"/>
    <s v="Stingray - VOD"/>
    <s v="NAP"/>
    <x v="11"/>
    <m/>
    <m/>
    <m/>
    <x v="0"/>
    <x v="231"/>
    <x v="651"/>
    <s v="Stingray - VOD"/>
    <m/>
    <m/>
    <s v="VoD"/>
    <s v="Partner VOD Music"/>
    <x v="1"/>
    <x v="2"/>
    <x v="1"/>
    <s v="N"/>
    <m/>
    <m/>
    <x v="126"/>
    <s v="N"/>
    <m/>
  </r>
  <r>
    <n v="50627"/>
    <m/>
    <s v="ANNE"/>
    <x v="729"/>
    <s v="Anne"/>
    <s v="SD"/>
    <x v="11"/>
    <m/>
    <m/>
    <m/>
    <x v="0"/>
    <x v="30"/>
    <x v="652"/>
    <s v="Anne"/>
    <s v="Local"/>
    <m/>
    <s v="Local"/>
    <s v="Music"/>
    <x v="0"/>
    <x v="2"/>
    <x v="1"/>
    <s v="N"/>
    <m/>
    <m/>
    <x v="1"/>
    <s v="N"/>
    <m/>
  </r>
  <r>
    <n v="50628"/>
    <m/>
    <s v="Studio Canal - VOD"/>
    <x v="730"/>
    <s v="Studio Canal - VOD"/>
    <s v="NAP"/>
    <x v="11"/>
    <m/>
    <m/>
    <m/>
    <x v="0"/>
    <x v="232"/>
    <x v="653"/>
    <s v="Studio Canal - VOD"/>
    <m/>
    <m/>
    <s v="VoD"/>
    <s v="Partner VOD Indep"/>
    <x v="1"/>
    <x v="2"/>
    <x v="1"/>
    <s v="N"/>
    <m/>
    <m/>
    <x v="127"/>
    <s v="N"/>
    <m/>
  </r>
  <r>
    <n v="50630"/>
    <m/>
    <s v="Tarantula - VOD"/>
    <x v="731"/>
    <s v="Tarantula - VOD"/>
    <s v="NAP"/>
    <x v="11"/>
    <m/>
    <m/>
    <m/>
    <x v="0"/>
    <x v="233"/>
    <x v="654"/>
    <s v="Tarantula - VOD"/>
    <m/>
    <m/>
    <s v="VoD"/>
    <s v="Partner VOD CoProd"/>
    <x v="1"/>
    <x v="2"/>
    <x v="1"/>
    <s v="N"/>
    <m/>
    <m/>
    <x v="128"/>
    <s v="N"/>
    <m/>
  </r>
  <r>
    <n v="50634"/>
    <m/>
    <s v="TF1 Group - VOD"/>
    <x v="732"/>
    <s v="TF1 Group - VOD"/>
    <s v="NAP"/>
    <x v="11"/>
    <m/>
    <m/>
    <m/>
    <x v="0"/>
    <x v="23"/>
    <x v="655"/>
    <s v="TF1 Group - VOD"/>
    <m/>
    <m/>
    <s v="VoD"/>
    <s v="Partner VOD Channels"/>
    <x v="1"/>
    <x v="2"/>
    <x v="1"/>
    <s v="N"/>
    <m/>
    <m/>
    <x v="129"/>
    <s v="N"/>
    <m/>
  </r>
  <r>
    <n v="50635"/>
    <m/>
    <s v="TF1 Group - VOD"/>
    <x v="732"/>
    <s v="TF1 Group - VOD"/>
    <s v="NAP"/>
    <x v="11"/>
    <m/>
    <m/>
    <m/>
    <x v="0"/>
    <x v="23"/>
    <x v="655"/>
    <s v="TF1 Group - VOD"/>
    <m/>
    <m/>
    <s v="VoD"/>
    <s v="Partner VOD Channels"/>
    <x v="1"/>
    <x v="2"/>
    <x v="1"/>
    <s v="N"/>
    <m/>
    <m/>
    <x v="130"/>
    <s v="N"/>
    <m/>
  </r>
  <r>
    <n v="50636"/>
    <m/>
    <s v="The Box Distribution - VOD"/>
    <x v="733"/>
    <s v="The Box Distribution - VOD"/>
    <s v="NAP"/>
    <x v="11"/>
    <m/>
    <m/>
    <m/>
    <x v="0"/>
    <x v="234"/>
    <x v="656"/>
    <s v="The Box Distribution - VOD"/>
    <m/>
    <m/>
    <s v="VoD"/>
    <s v="Partner VOD Indep"/>
    <x v="1"/>
    <x v="2"/>
    <x v="1"/>
    <s v="N"/>
    <m/>
    <m/>
    <x v="131"/>
    <s v="N"/>
    <m/>
  </r>
  <r>
    <n v="50637"/>
    <m/>
    <s v="The Searchers - VOD"/>
    <x v="734"/>
    <s v="The Searchers - VOD"/>
    <s v="NAP"/>
    <x v="11"/>
    <m/>
    <m/>
    <m/>
    <x v="0"/>
    <x v="235"/>
    <x v="657"/>
    <s v="The Searchers - VOD"/>
    <m/>
    <m/>
    <s v="VoD"/>
    <s v="Partner VOD Indep"/>
    <x v="1"/>
    <x v="2"/>
    <x v="1"/>
    <s v="N"/>
    <m/>
    <m/>
    <x v="132"/>
    <s v="N"/>
    <m/>
  </r>
  <r>
    <n v="50638"/>
    <m/>
    <s v="The Walt Disney Company - VOD"/>
    <x v="594"/>
    <s v="The Walt Disney Company - VOD"/>
    <s v="NAP"/>
    <x v="11"/>
    <m/>
    <m/>
    <m/>
    <x v="0"/>
    <x v="18"/>
    <x v="517"/>
    <s v="The Walt Disney Company - VOD"/>
    <m/>
    <m/>
    <s v="VoD"/>
    <s v="Partner VOD Major"/>
    <x v="1"/>
    <x v="2"/>
    <x v="1"/>
    <s v="N"/>
    <m/>
    <m/>
    <x v="133"/>
    <s v="N"/>
    <m/>
  </r>
  <r>
    <n v="50639"/>
    <m/>
    <s v="This is Bang - VOD"/>
    <x v="735"/>
    <s v="This is Bang - VOD"/>
    <s v="NAP"/>
    <x v="11"/>
    <m/>
    <m/>
    <m/>
    <x v="0"/>
    <x v="236"/>
    <x v="658"/>
    <s v="This is Bang - VOD"/>
    <m/>
    <m/>
    <s v="VoD"/>
    <s v="Partner VOD Music"/>
    <x v="1"/>
    <x v="2"/>
    <x v="1"/>
    <s v="N"/>
    <m/>
    <m/>
    <x v="9"/>
    <s v="N"/>
    <m/>
  </r>
  <r>
    <n v="50640"/>
    <m/>
    <s v="This is Music - VOD"/>
    <x v="736"/>
    <s v="This is Music - VOD"/>
    <s v="NAP"/>
    <x v="11"/>
    <m/>
    <m/>
    <m/>
    <x v="0"/>
    <x v="237"/>
    <x v="659"/>
    <s v="This is Music - VOD"/>
    <m/>
    <m/>
    <s v="VoD"/>
    <s v="Partner VOD Music"/>
    <x v="1"/>
    <x v="2"/>
    <x v="1"/>
    <s v="N"/>
    <m/>
    <m/>
    <x v="9"/>
    <s v="N"/>
    <m/>
  </r>
  <r>
    <n v="50641"/>
    <m/>
    <s v="Threelines - VOD"/>
    <x v="737"/>
    <s v="Threelines - VOD"/>
    <s v="NAP"/>
    <x v="11"/>
    <m/>
    <m/>
    <m/>
    <x v="0"/>
    <x v="238"/>
    <x v="660"/>
    <s v="Threelines - VOD"/>
    <m/>
    <m/>
    <s v="VoD"/>
    <s v="Partner VOD Indep"/>
    <x v="1"/>
    <x v="2"/>
    <x v="1"/>
    <s v="N"/>
    <m/>
    <m/>
    <x v="134"/>
    <s v="N"/>
    <m/>
  </r>
  <r>
    <n v="50643"/>
    <m/>
    <s v="Paramount Global - VOD"/>
    <x v="667"/>
    <s v="Paramount Global - VOD"/>
    <s v="NAP"/>
    <x v="11"/>
    <m/>
    <m/>
    <m/>
    <x v="0"/>
    <x v="64"/>
    <x v="590"/>
    <s v="Viacom Media Networks - VOD"/>
    <s v="International"/>
    <m/>
    <s v="VoD"/>
    <s v="Partner VOD Music"/>
    <x v="1"/>
    <x v="2"/>
    <x v="1"/>
    <s v="N"/>
    <m/>
    <m/>
    <x v="9"/>
    <s v="N"/>
    <m/>
  </r>
  <r>
    <n v="50644"/>
    <m/>
    <s v="To Do Today - VOD"/>
    <x v="738"/>
    <s v="To Do Today - VOD"/>
    <s v="NAP"/>
    <x v="11"/>
    <m/>
    <m/>
    <m/>
    <x v="0"/>
    <x v="239"/>
    <x v="661"/>
    <s v="To Do Today - VOD"/>
    <m/>
    <m/>
    <s v="VoD"/>
    <s v="Partner VOD CoProd"/>
    <x v="1"/>
    <x v="2"/>
    <x v="1"/>
    <s v="N"/>
    <m/>
    <m/>
    <x v="135"/>
    <s v="N"/>
    <m/>
  </r>
  <r>
    <n v="50645"/>
    <m/>
    <s v="Tourne Sol Production - VOD"/>
    <x v="739"/>
    <s v="Tourne Sol Production - VOD"/>
    <s v="NAP"/>
    <x v="11"/>
    <m/>
    <m/>
    <m/>
    <x v="0"/>
    <x v="240"/>
    <x v="662"/>
    <s v="Tourne Sol Production - VOD"/>
    <m/>
    <m/>
    <s v="VoD"/>
    <s v="Partner VOD Indep"/>
    <x v="1"/>
    <x v="2"/>
    <x v="1"/>
    <s v="N"/>
    <m/>
    <m/>
    <x v="136"/>
    <s v="N"/>
    <m/>
  </r>
  <r>
    <n v="50653"/>
    <m/>
    <s v="U Dream - VOD"/>
    <x v="740"/>
    <s v="U Dream - VOD"/>
    <s v="NAP"/>
    <x v="11"/>
    <m/>
    <m/>
    <m/>
    <x v="0"/>
    <x v="241"/>
    <x v="663"/>
    <s v="U Dream - VOD"/>
    <m/>
    <m/>
    <s v="VoD"/>
    <s v="Partner VOD Indep"/>
    <x v="1"/>
    <x v="2"/>
    <x v="1"/>
    <s v="N"/>
    <m/>
    <m/>
    <x v="137"/>
    <s v="N"/>
    <m/>
  </r>
  <r>
    <n v="50654"/>
    <m/>
    <s v="NBC Universal - VOD"/>
    <x v="741"/>
    <s v="NBC Universal - VOD"/>
    <s v="NAP"/>
    <x v="11"/>
    <m/>
    <m/>
    <m/>
    <x v="0"/>
    <x v="11"/>
    <x v="664"/>
    <s v="NBC Universal - VOD"/>
    <m/>
    <m/>
    <s v="VoD"/>
    <s v="Partner VOD Major"/>
    <x v="1"/>
    <x v="2"/>
    <x v="1"/>
    <s v="N"/>
    <m/>
    <m/>
    <x v="138"/>
    <s v="N"/>
    <m/>
  </r>
  <r>
    <n v="50655"/>
    <m/>
    <s v="NBC Universal - VOD"/>
    <x v="741"/>
    <s v="NBC Universal - VOD"/>
    <s v="NAP"/>
    <x v="11"/>
    <m/>
    <m/>
    <m/>
    <x v="0"/>
    <x v="11"/>
    <x v="664"/>
    <s v="NBC Universal - VOD"/>
    <m/>
    <m/>
    <s v="VoD"/>
    <s v="Partner VOD Music"/>
    <x v="1"/>
    <x v="2"/>
    <x v="1"/>
    <s v="N"/>
    <m/>
    <m/>
    <x v="9"/>
    <s v="N"/>
    <m/>
  </r>
  <r>
    <n v="50656"/>
    <m/>
    <s v="UniversCiné - VOD"/>
    <x v="742"/>
    <s v="UniversCiné - VOD"/>
    <s v="NAP"/>
    <x v="11"/>
    <m/>
    <m/>
    <m/>
    <x v="0"/>
    <x v="242"/>
    <x v="665"/>
    <s v="UniversCiné - VOD"/>
    <m/>
    <m/>
    <s v="VoD"/>
    <s v="Partner VOD Indep"/>
    <x v="1"/>
    <x v="2"/>
    <x v="1"/>
    <s v="N"/>
    <m/>
    <m/>
    <x v="139"/>
    <s v="N"/>
    <m/>
  </r>
  <r>
    <n v="50657"/>
    <m/>
    <s v="Upside Distribution - VOD"/>
    <x v="743"/>
    <s v="Upside Distribution - VOD"/>
    <s v="NAP"/>
    <x v="11"/>
    <m/>
    <m/>
    <m/>
    <x v="0"/>
    <x v="243"/>
    <x v="666"/>
    <s v="Upside Distribution - VOD"/>
    <m/>
    <m/>
    <s v="VoD"/>
    <s v="Partner VOD Indep"/>
    <x v="1"/>
    <x v="2"/>
    <x v="1"/>
    <s v="N"/>
    <m/>
    <m/>
    <x v="140"/>
    <s v="N"/>
    <m/>
  </r>
  <r>
    <n v="50658"/>
    <m/>
    <s v="V2 - VOD"/>
    <x v="744"/>
    <s v="V2 - VOD"/>
    <s v="NAP"/>
    <x v="11"/>
    <m/>
    <m/>
    <m/>
    <x v="0"/>
    <x v="244"/>
    <x v="667"/>
    <s v="V2 - VOD"/>
    <m/>
    <m/>
    <s v="VoD"/>
    <s v="Partner VOD Music"/>
    <x v="1"/>
    <x v="2"/>
    <x v="1"/>
    <s v="N"/>
    <m/>
    <m/>
    <x v="9"/>
    <s v="N"/>
    <m/>
  </r>
  <r>
    <n v="50659"/>
    <m/>
    <s v="Versus Production - VOD"/>
    <x v="745"/>
    <s v="Versus Production - VOD"/>
    <s v="NAP"/>
    <x v="11"/>
    <m/>
    <m/>
    <m/>
    <x v="0"/>
    <x v="245"/>
    <x v="668"/>
    <s v="Versus Production - VOD"/>
    <m/>
    <m/>
    <s v="VoD"/>
    <s v="Partner VOD CoProd"/>
    <x v="1"/>
    <x v="2"/>
    <x v="1"/>
    <s v="N"/>
    <m/>
    <m/>
    <x v="141"/>
    <s v="N"/>
    <m/>
  </r>
  <r>
    <n v="50660"/>
    <m/>
    <s v="Victor - VOD"/>
    <x v="746"/>
    <s v="Victor - VOD"/>
    <s v="NAP"/>
    <x v="11"/>
    <m/>
    <m/>
    <m/>
    <x v="0"/>
    <x v="246"/>
    <x v="669"/>
    <s v="Victor - VOD"/>
    <m/>
    <m/>
    <s v="VoD"/>
    <s v="Partner VOD Music"/>
    <x v="1"/>
    <x v="2"/>
    <x v="1"/>
    <s v="N"/>
    <m/>
    <m/>
    <x v="9"/>
    <s v="N"/>
    <m/>
  </r>
  <r>
    <n v="50661"/>
    <m/>
    <s v="Victory Productions - VOD"/>
    <x v="747"/>
    <s v="Victory Productions - VOD"/>
    <s v="NAP"/>
    <x v="11"/>
    <m/>
    <m/>
    <m/>
    <x v="0"/>
    <x v="247"/>
    <x v="670"/>
    <s v="Victory Productions - VOD"/>
    <m/>
    <m/>
    <s v="VoD"/>
    <s v="Partner VOD Indep"/>
    <x v="1"/>
    <x v="2"/>
    <x v="1"/>
    <s v="N"/>
    <m/>
    <m/>
    <x v="142"/>
    <s v="N"/>
    <m/>
  </r>
  <r>
    <n v="50662"/>
    <m/>
    <s v="Videodis - VOD"/>
    <x v="748"/>
    <s v="Videodis - VOD"/>
    <s v="NAP"/>
    <x v="11"/>
    <m/>
    <m/>
    <m/>
    <x v="0"/>
    <x v="248"/>
    <x v="671"/>
    <s v="Videodis - VOD"/>
    <m/>
    <m/>
    <s v="VoD"/>
    <s v="Partner VOD Indep"/>
    <x v="1"/>
    <x v="2"/>
    <x v="1"/>
    <s v="N"/>
    <m/>
    <m/>
    <x v="9"/>
    <s v="N"/>
    <m/>
  </r>
  <r>
    <n v="50663"/>
    <m/>
    <s v="Vision Music - VOD"/>
    <x v="749"/>
    <s v="Vision Music - VOD"/>
    <s v="NAP"/>
    <x v="11"/>
    <m/>
    <m/>
    <m/>
    <x v="0"/>
    <x v="249"/>
    <x v="672"/>
    <s v="Vision Music - VOD"/>
    <m/>
    <m/>
    <s v="VoD"/>
    <s v="Partner VOD Music"/>
    <x v="1"/>
    <x v="2"/>
    <x v="1"/>
    <s v="N"/>
    <m/>
    <m/>
    <x v="9"/>
    <s v="N"/>
    <m/>
  </r>
  <r>
    <n v="50664"/>
    <m/>
    <s v="DPG Media SA - VOD"/>
    <x v="750"/>
    <s v="DPG Media SA - VOD"/>
    <s v="NAP"/>
    <x v="11"/>
    <m/>
    <m/>
    <m/>
    <x v="0"/>
    <x v="30"/>
    <x v="673"/>
    <s v="DPG Media SA - VOD"/>
    <m/>
    <m/>
    <s v="VoD"/>
    <s v="Partner VOD Channels"/>
    <x v="0"/>
    <x v="2"/>
    <x v="2"/>
    <s v="N"/>
    <m/>
    <m/>
    <x v="9"/>
    <s v="Y"/>
    <s v="VTM 3"/>
  </r>
  <r>
    <n v="50665"/>
    <m/>
    <s v="Vivi Films - VOD"/>
    <x v="751"/>
    <s v="Vivi Films - VOD"/>
    <s v="NAP"/>
    <x v="11"/>
    <m/>
    <m/>
    <m/>
    <x v="0"/>
    <x v="250"/>
    <x v="674"/>
    <s v="Vivi Films - VOD"/>
    <m/>
    <m/>
    <s v="VoD"/>
    <s v="Partner VOD Indep"/>
    <x v="1"/>
    <x v="2"/>
    <x v="1"/>
    <s v="N"/>
    <m/>
    <m/>
    <x v="143"/>
    <s v="N"/>
    <m/>
  </r>
  <r>
    <n v="50666"/>
    <m/>
    <s v="Voices - VOD"/>
    <x v="752"/>
    <s v="Voices - VOD"/>
    <s v="NAP"/>
    <x v="11"/>
    <m/>
    <m/>
    <m/>
    <x v="0"/>
    <x v="251"/>
    <x v="675"/>
    <s v="Voices - VOD"/>
    <m/>
    <m/>
    <s v="VoD"/>
    <s v="Partner VOD Indep"/>
    <x v="1"/>
    <x v="2"/>
    <x v="1"/>
    <s v="N"/>
    <m/>
    <m/>
    <x v="9"/>
    <s v="N"/>
    <m/>
  </r>
  <r>
    <n v="50667"/>
    <m/>
    <s v="VRT Group - VOD"/>
    <x v="753"/>
    <s v="VRT Group - VOD"/>
    <s v="NAP"/>
    <x v="11"/>
    <m/>
    <m/>
    <m/>
    <x v="0"/>
    <x v="252"/>
    <x v="676"/>
    <s v="VRT Group - VOD"/>
    <m/>
    <m/>
    <s v="VoD"/>
    <s v="Partner VOD Channels"/>
    <x v="1"/>
    <x v="2"/>
    <x v="1"/>
    <s v="N"/>
    <m/>
    <m/>
    <x v="144"/>
    <s v="N"/>
    <m/>
  </r>
  <r>
    <n v="50668"/>
    <m/>
    <s v="DPG Media SA - VOD"/>
    <x v="750"/>
    <s v="DPG Media SA - VOD"/>
    <s v="NAP"/>
    <x v="11"/>
    <m/>
    <m/>
    <m/>
    <x v="0"/>
    <x v="30"/>
    <x v="673"/>
    <s v="DPG Media SA - VOD"/>
    <m/>
    <m/>
    <s v="VoD"/>
    <s v="Partner VOD Channels"/>
    <x v="0"/>
    <x v="2"/>
    <x v="2"/>
    <s v="N"/>
    <m/>
    <m/>
    <x v="145"/>
    <s v="Y"/>
    <s v="VTM"/>
  </r>
  <r>
    <n v="50669"/>
    <m/>
    <s v="Time Warner - VOD"/>
    <x v="754"/>
    <s v="Time Warner - VOD"/>
    <s v="NAP"/>
    <x v="11"/>
    <m/>
    <m/>
    <m/>
    <x v="0"/>
    <x v="253"/>
    <x v="677"/>
    <s v="Time Warner - VOD"/>
    <m/>
    <m/>
    <s v="VoD"/>
    <s v="Partner VOD Major"/>
    <x v="1"/>
    <x v="2"/>
    <x v="1"/>
    <s v="N"/>
    <m/>
    <m/>
    <x v="146"/>
    <s v="N"/>
    <m/>
  </r>
  <r>
    <n v="50670"/>
    <m/>
    <s v="Time Warner - VOD"/>
    <x v="754"/>
    <s v="Time Warner - VOD"/>
    <s v="NAP"/>
    <x v="11"/>
    <m/>
    <m/>
    <m/>
    <x v="0"/>
    <x v="253"/>
    <x v="677"/>
    <s v="Time Warner - VOD"/>
    <m/>
    <m/>
    <s v="VoD"/>
    <s v="Partner VOD Music"/>
    <x v="1"/>
    <x v="2"/>
    <x v="1"/>
    <s v="N"/>
    <m/>
    <m/>
    <x v="9"/>
    <s v="N"/>
    <m/>
  </r>
  <r>
    <n v="50671"/>
    <m/>
    <s v="WFE - VOD"/>
    <x v="755"/>
    <s v="WFE - VOD"/>
    <s v="NAP"/>
    <x v="11"/>
    <m/>
    <m/>
    <m/>
    <x v="0"/>
    <x v="254"/>
    <x v="678"/>
    <s v="WFE - VOD"/>
    <m/>
    <m/>
    <s v="VoD"/>
    <s v="Partner VOD CoProd"/>
    <x v="1"/>
    <x v="2"/>
    <x v="1"/>
    <s v="N"/>
    <m/>
    <m/>
    <x v="147"/>
    <s v="N"/>
    <m/>
  </r>
  <r>
    <n v="50672"/>
    <m/>
    <s v="Play Media - VOD"/>
    <x v="756"/>
    <s v="Play Media - VOD"/>
    <s v="NAP"/>
    <x v="11"/>
    <m/>
    <m/>
    <m/>
    <x v="0"/>
    <x v="31"/>
    <x v="679"/>
    <s v="Play Media - VOD"/>
    <m/>
    <m/>
    <s v="VoD"/>
    <s v="Partner VOD Indep"/>
    <x v="1"/>
    <x v="2"/>
    <x v="1"/>
    <s v="N"/>
    <m/>
    <m/>
    <x v="148"/>
    <s v="N"/>
    <m/>
  </r>
  <r>
    <n v="50673"/>
    <m/>
    <s v="Wolvin - VOD"/>
    <x v="757"/>
    <s v="Wolvin - VOD"/>
    <s v="NAP"/>
    <x v="11"/>
    <m/>
    <m/>
    <m/>
    <x v="0"/>
    <x v="255"/>
    <x v="680"/>
    <s v="Wolvin - VOD"/>
    <m/>
    <m/>
    <s v="VoD"/>
    <s v="Partner VOD Music"/>
    <x v="1"/>
    <x v="2"/>
    <x v="1"/>
    <s v="N"/>
    <m/>
    <m/>
    <x v="9"/>
    <s v="N"/>
    <m/>
  </r>
  <r>
    <n v="50674"/>
    <m/>
    <s v="Wrong Men North - VOD"/>
    <x v="758"/>
    <s v="Wrong Men North - VOD"/>
    <s v="NAP"/>
    <x v="11"/>
    <m/>
    <m/>
    <m/>
    <x v="0"/>
    <x v="256"/>
    <x v="681"/>
    <s v="Wrong Men North - VOD"/>
    <m/>
    <m/>
    <s v="VoD"/>
    <s v="Partner VOD CoProd"/>
    <x v="1"/>
    <x v="2"/>
    <x v="1"/>
    <s v="N"/>
    <m/>
    <m/>
    <x v="149"/>
    <s v="N"/>
    <m/>
  </r>
  <r>
    <n v="50676"/>
    <m/>
    <s v="YC Alligator Films - VOD"/>
    <x v="759"/>
    <s v="YC Alligator Films - VOD"/>
    <s v="NAP"/>
    <x v="11"/>
    <m/>
    <m/>
    <m/>
    <x v="0"/>
    <x v="257"/>
    <x v="682"/>
    <s v="YC Alligator Films - VOD"/>
    <m/>
    <m/>
    <s v="VoD"/>
    <s v="Partner VOD CoProd"/>
    <x v="1"/>
    <x v="2"/>
    <x v="1"/>
    <s v="N"/>
    <m/>
    <m/>
    <x v="150"/>
    <s v="N"/>
    <m/>
  </r>
  <r>
    <n v="50677"/>
    <m/>
    <s v="Zodiak Media - VOD"/>
    <x v="760"/>
    <s v="Zodiak Media - VOD"/>
    <s v="NAP"/>
    <x v="11"/>
    <m/>
    <m/>
    <m/>
    <x v="0"/>
    <x v="258"/>
    <x v="683"/>
    <s v="Zodiak Media - VOD"/>
    <m/>
    <m/>
    <s v="VoD"/>
    <s v="Partner VOD Indep"/>
    <x v="1"/>
    <x v="2"/>
    <x v="1"/>
    <s v="N"/>
    <m/>
    <m/>
    <x v="151"/>
    <s v="N"/>
    <m/>
  </r>
  <r>
    <n v="50678"/>
    <m/>
    <s v="Zooloo Kids - VOD"/>
    <x v="761"/>
    <s v="Zooloo Kids - VOD"/>
    <s v="NAP"/>
    <x v="11"/>
    <m/>
    <m/>
    <m/>
    <x v="0"/>
    <x v="259"/>
    <x v="684"/>
    <s v="Zooloo Kids - VOD"/>
    <m/>
    <m/>
    <s v="VoD"/>
    <s v="Partner VOD Kids"/>
    <x v="1"/>
    <x v="2"/>
    <x v="1"/>
    <s v="N"/>
    <m/>
    <m/>
    <x v="9"/>
    <s v="N"/>
    <m/>
  </r>
  <r>
    <n v="50679"/>
    <m/>
    <s v="BGC 11 9 F"/>
    <x v="762"/>
    <s v="Proximus 11 Nine FR"/>
    <s v="SD"/>
    <x v="2"/>
    <m/>
    <m/>
    <m/>
    <x v="0"/>
    <x v="54"/>
    <x v="685"/>
    <s v="Proximus 11"/>
    <s v="Own Production"/>
    <m/>
    <s v="Local"/>
    <s v="Football"/>
    <x v="0"/>
    <x v="2"/>
    <x v="1"/>
    <s v="N"/>
    <m/>
    <m/>
    <x v="1"/>
    <s v="N"/>
    <m/>
  </r>
  <r>
    <n v="50680"/>
    <m/>
    <s v="Five F"/>
    <x v="763"/>
    <s v="Five F"/>
    <s v="SD"/>
    <x v="2"/>
    <m/>
    <m/>
    <m/>
    <x v="0"/>
    <x v="54"/>
    <x v="686"/>
    <s v="Proximus Five"/>
    <s v="Own Production"/>
    <m/>
    <s v="Local"/>
    <s v="Basketball"/>
    <x v="0"/>
    <x v="2"/>
    <x v="1"/>
    <s v="N"/>
    <m/>
    <m/>
    <x v="1"/>
    <s v="N"/>
    <m/>
  </r>
  <r>
    <n v="50681"/>
    <m/>
    <s v="Five N"/>
    <x v="764"/>
    <s v="Five N"/>
    <s v="SD"/>
    <x v="1"/>
    <m/>
    <m/>
    <m/>
    <x v="0"/>
    <x v="54"/>
    <x v="687"/>
    <s v="Proximus Five"/>
    <s v="Own Production"/>
    <m/>
    <s v="Local"/>
    <s v="Basketball"/>
    <x v="0"/>
    <x v="2"/>
    <x v="1"/>
    <s v="N"/>
    <m/>
    <m/>
    <x v="1"/>
    <s v="N"/>
    <m/>
  </r>
  <r>
    <n v="50682"/>
    <m/>
    <s v="Kids F"/>
    <x v="765"/>
    <s v="Kids F"/>
    <s v="SD"/>
    <x v="2"/>
    <m/>
    <m/>
    <m/>
    <x v="0"/>
    <x v="54"/>
    <x v="688"/>
    <s v="Proximus kids"/>
    <s v="Own Production"/>
    <m/>
    <s v="Local"/>
    <s v="kids"/>
    <x v="0"/>
    <x v="2"/>
    <x v="1"/>
    <s v="N"/>
    <m/>
    <m/>
    <x v="1"/>
    <s v="N"/>
    <m/>
  </r>
  <r>
    <n v="50683"/>
    <m/>
    <s v="Kids N"/>
    <x v="766"/>
    <s v="Kids N"/>
    <s v="SD"/>
    <x v="1"/>
    <m/>
    <m/>
    <m/>
    <x v="0"/>
    <x v="54"/>
    <x v="689"/>
    <s v="Proximus kids"/>
    <s v="Own Production"/>
    <m/>
    <s v="Local"/>
    <s v="kids"/>
    <x v="0"/>
    <x v="2"/>
    <x v="1"/>
    <s v="N"/>
    <m/>
    <m/>
    <x v="1"/>
    <s v="N"/>
    <m/>
  </r>
  <r>
    <n v="50684"/>
    <m/>
    <s v="Via Plaza"/>
    <x v="767"/>
    <s v="Via Plaza"/>
    <s v="NAP"/>
    <x v="10"/>
    <m/>
    <m/>
    <m/>
    <x v="0"/>
    <x v="0"/>
    <x v="0"/>
    <m/>
    <m/>
    <m/>
    <s v="International"/>
    <s v="Music"/>
    <x v="0"/>
    <x v="2"/>
    <x v="1"/>
    <s v="N"/>
    <m/>
    <m/>
    <x v="1"/>
    <s v="N"/>
    <m/>
  </r>
  <r>
    <n v="50685"/>
    <m/>
    <s v="MCM Pop"/>
    <x v="768"/>
    <s v="MCM Pop"/>
    <s v="NAP"/>
    <x v="10"/>
    <m/>
    <m/>
    <m/>
    <x v="0"/>
    <x v="0"/>
    <x v="0"/>
    <m/>
    <m/>
    <m/>
    <s v="International"/>
    <s v="Music"/>
    <x v="0"/>
    <x v="2"/>
    <x v="1"/>
    <s v="N"/>
    <d v="2016-10-15T00:00:00"/>
    <m/>
    <x v="1"/>
    <s v="N"/>
    <m/>
  </r>
  <r>
    <n v="50701"/>
    <m/>
    <s v="NJAM!"/>
    <x v="769"/>
    <s v="NJAM!"/>
    <s v="SD"/>
    <x v="1"/>
    <m/>
    <m/>
    <m/>
    <x v="0"/>
    <x v="59"/>
    <x v="690"/>
    <s v="NJAM!"/>
    <s v="Local"/>
    <m/>
    <s v="Local"/>
    <s v="Food &amp; Cooking"/>
    <x v="0"/>
    <x v="2"/>
    <x v="2"/>
    <s v="N"/>
    <m/>
    <m/>
    <x v="1"/>
    <s v="N"/>
    <m/>
  </r>
  <r>
    <n v="50702"/>
    <s v="UID0142"/>
    <s v="FOX"/>
    <x v="770"/>
    <s v="FOX Vlaanderen HD"/>
    <s v="HD"/>
    <x v="1"/>
    <m/>
    <m/>
    <m/>
    <x v="0"/>
    <x v="6"/>
    <x v="205"/>
    <s v="FOX Vlaanderen"/>
    <s v="International"/>
    <m/>
    <s v="International"/>
    <s v="Entertainment"/>
    <x v="0"/>
    <x v="1"/>
    <x v="1"/>
    <s v="N"/>
    <m/>
    <m/>
    <x v="1"/>
    <s v="N"/>
    <m/>
  </r>
  <r>
    <n v="50703"/>
    <m/>
    <s v="BE1"/>
    <x v="771"/>
    <s v="BE1 HD"/>
    <s v="HD"/>
    <x v="2"/>
    <m/>
    <m/>
    <m/>
    <x v="0"/>
    <x v="10"/>
    <x v="137"/>
    <s v="BE1"/>
    <m/>
    <m/>
    <s v="Local"/>
    <s v="Entertainment"/>
    <x v="0"/>
    <x v="2"/>
    <x v="1"/>
    <s v="N"/>
    <m/>
    <m/>
    <x v="1"/>
    <s v="N"/>
    <m/>
  </r>
  <r>
    <n v="50706"/>
    <s v="UID0132"/>
    <s v="BBCFirst"/>
    <x v="772"/>
    <s v="BBC First HD"/>
    <s v="HD"/>
    <x v="1"/>
    <m/>
    <m/>
    <m/>
    <x v="0"/>
    <x v="2"/>
    <x v="691"/>
    <s v="BBC First"/>
    <s v="Public Broadcaster"/>
    <m/>
    <s v="International"/>
    <s v="Entertainment"/>
    <x v="0"/>
    <x v="1"/>
    <x v="1"/>
    <s v="N"/>
    <d v="2016-09-01T00:00:00"/>
    <m/>
    <x v="1"/>
    <s v="N"/>
    <m/>
  </r>
  <r>
    <n v="50708"/>
    <s v="UID0131"/>
    <s v="ElleGirl"/>
    <x v="773"/>
    <s v="Elle Girl HD                        "/>
    <s v="HD"/>
    <x v="1"/>
    <m/>
    <m/>
    <m/>
    <x v="0"/>
    <x v="20"/>
    <x v="692"/>
    <s v="Elle Girl"/>
    <s v="International"/>
    <m/>
    <s v="International"/>
    <s v="Entertainment - Women"/>
    <x v="0"/>
    <x v="1"/>
    <x v="1"/>
    <s v="N"/>
    <d v="2016-10-15T00:00:00"/>
    <m/>
    <x v="1"/>
    <s v="N"/>
    <m/>
  </r>
  <r>
    <n v="50709"/>
    <s v="UID0146"/>
    <s v="Play6"/>
    <x v="774"/>
    <s v="Play 6"/>
    <s v="SD"/>
    <x v="1"/>
    <m/>
    <m/>
    <m/>
    <x v="0"/>
    <x v="31"/>
    <x v="693"/>
    <s v="Play 6"/>
    <s v="Must Have"/>
    <m/>
    <s v="Local"/>
    <s v="Entertainment - Youth"/>
    <x v="0"/>
    <x v="1"/>
    <x v="2"/>
    <s v="N"/>
    <m/>
    <m/>
    <x v="1"/>
    <s v="Y"/>
    <s v="Play 6"/>
  </r>
  <r>
    <n v="50710"/>
    <s v="UID0147"/>
    <s v="Play6HD"/>
    <x v="775"/>
    <s v="Play 6 HD"/>
    <s v="HD"/>
    <x v="1"/>
    <m/>
    <m/>
    <m/>
    <x v="0"/>
    <x v="31"/>
    <x v="693"/>
    <s v="Play 6"/>
    <s v="Must Have"/>
    <m/>
    <s v="Local"/>
    <s v="Entertainment - Youth"/>
    <x v="0"/>
    <x v="1"/>
    <x v="2"/>
    <s v="N"/>
    <m/>
    <m/>
    <x v="1"/>
    <s v="Y"/>
    <s v="Play 6"/>
  </r>
  <r>
    <n v="50717"/>
    <m/>
    <s v="Eklektik - VOD"/>
    <x v="776"/>
    <s v="Eklektik - VOD"/>
    <s v="NAP"/>
    <x v="11"/>
    <m/>
    <m/>
    <m/>
    <x v="0"/>
    <x v="260"/>
    <x v="694"/>
    <s v="Eklektik - VOD"/>
    <m/>
    <m/>
    <s v="VoD"/>
    <s v="Partner VOD CoProd"/>
    <x v="1"/>
    <x v="2"/>
    <x v="1"/>
    <s v="N"/>
    <m/>
    <m/>
    <x v="152"/>
    <s v="N"/>
    <m/>
  </r>
  <r>
    <n v="50718"/>
    <m/>
    <s v="Media Stratégy - VOD"/>
    <x v="777"/>
    <s v="Media Stratégy - VOD"/>
    <s v="NAP"/>
    <x v="11"/>
    <m/>
    <m/>
    <m/>
    <x v="0"/>
    <x v="261"/>
    <x v="695"/>
    <s v="Media Stratégy - VOD"/>
    <m/>
    <m/>
    <s v="VoD"/>
    <s v="Partner VOD Indep"/>
    <x v="1"/>
    <x v="2"/>
    <x v="1"/>
    <s v="N"/>
    <m/>
    <m/>
    <x v="153"/>
    <s v="N"/>
    <m/>
  </r>
  <r>
    <n v="50719"/>
    <m/>
    <s v="De Mensen - VOD"/>
    <x v="778"/>
    <s v="De Mensen - VOD"/>
    <s v="NAP"/>
    <x v="11"/>
    <m/>
    <m/>
    <m/>
    <x v="0"/>
    <x v="262"/>
    <x v="696"/>
    <s v="De Mensen - VOD"/>
    <m/>
    <m/>
    <s v="VoD"/>
    <s v="Partner VOD Indep"/>
    <x v="1"/>
    <x v="2"/>
    <x v="1"/>
    <s v="N"/>
    <m/>
    <m/>
    <x v="154"/>
    <s v="N"/>
    <m/>
  </r>
  <r>
    <n v="50720"/>
    <m/>
    <s v="100 distribution - VOD"/>
    <x v="779"/>
    <s v="100 distribution - VOD"/>
    <s v="NAP"/>
    <x v="11"/>
    <m/>
    <m/>
    <m/>
    <x v="0"/>
    <x v="263"/>
    <x v="697"/>
    <s v="100 distribution - VOD"/>
    <m/>
    <m/>
    <s v="VoD"/>
    <s v="Partner VOD Indep"/>
    <x v="1"/>
    <x v="2"/>
    <x v="1"/>
    <s v="N"/>
    <m/>
    <m/>
    <x v="155"/>
    <s v="N"/>
    <m/>
  </r>
  <r>
    <n v="50721"/>
    <m/>
    <s v="Europacorp - VOD"/>
    <x v="780"/>
    <s v="Europacorp - VOD"/>
    <s v="NAP"/>
    <x v="11"/>
    <m/>
    <m/>
    <m/>
    <x v="0"/>
    <x v="264"/>
    <x v="698"/>
    <s v="Europacorp - VOD"/>
    <m/>
    <m/>
    <s v="VoD"/>
    <s v="Partner VOD Indep"/>
    <x v="1"/>
    <x v="2"/>
    <x v="1"/>
    <s v="N"/>
    <m/>
    <m/>
    <x v="156"/>
    <s v="N"/>
    <m/>
  </r>
  <r>
    <n v="50722"/>
    <m/>
    <s v="Be-FILMS - VOD"/>
    <x v="781"/>
    <s v="Be-FILMS - VOD"/>
    <s v="NAP"/>
    <x v="11"/>
    <m/>
    <m/>
    <m/>
    <x v="0"/>
    <x v="265"/>
    <x v="699"/>
    <s v="Be-FILMS - VOD"/>
    <m/>
    <m/>
    <s v="VoD"/>
    <s v="Partner VOD Indep"/>
    <x v="1"/>
    <x v="2"/>
    <x v="1"/>
    <s v="N"/>
    <m/>
    <m/>
    <x v="157"/>
    <s v="N"/>
    <m/>
  </r>
  <r>
    <n v="50723"/>
    <m/>
    <s v="Novak Productions - VOD"/>
    <x v="782"/>
    <s v="Novak Productions - VOD"/>
    <s v="NAP"/>
    <x v="11"/>
    <m/>
    <m/>
    <m/>
    <x v="0"/>
    <x v="266"/>
    <x v="700"/>
    <s v="Novak Productions - VOD"/>
    <m/>
    <m/>
    <s v="VoD"/>
    <s v="Partner VOD CoProd"/>
    <x v="1"/>
    <x v="2"/>
    <x v="1"/>
    <s v="N"/>
    <m/>
    <m/>
    <x v="158"/>
    <s v="N"/>
    <m/>
  </r>
  <r>
    <n v="50724"/>
    <m/>
    <s v="SABAM"/>
    <x v="783"/>
    <s v="SABAM"/>
    <s v="NAP"/>
    <x v="10"/>
    <m/>
    <m/>
    <m/>
    <x v="0"/>
    <x v="267"/>
    <x v="701"/>
    <s v="SABAM"/>
    <s v="Must Carry"/>
    <m/>
    <s v="IPR"/>
    <s v="IPR"/>
    <x v="0"/>
    <x v="2"/>
    <x v="1"/>
    <s v="N"/>
    <m/>
    <m/>
    <x v="1"/>
    <s v="N"/>
    <m/>
  </r>
  <r>
    <n v="50725"/>
    <m/>
    <s v="AGICOA"/>
    <x v="784"/>
    <s v="AGICOA"/>
    <s v="NAP"/>
    <x v="10"/>
    <m/>
    <m/>
    <m/>
    <x v="0"/>
    <x v="268"/>
    <x v="702"/>
    <s v="AGICOA"/>
    <s v="Must Carry"/>
    <m/>
    <s v="IPR"/>
    <s v="IPR"/>
    <x v="0"/>
    <x v="2"/>
    <x v="1"/>
    <s v="N"/>
    <m/>
    <m/>
    <x v="1"/>
    <s v="N"/>
    <m/>
  </r>
  <r>
    <n v="50726"/>
    <m/>
    <s v="SACD"/>
    <x v="785"/>
    <s v="SACD"/>
    <s v="NAP"/>
    <x v="10"/>
    <m/>
    <m/>
    <m/>
    <x v="0"/>
    <x v="269"/>
    <x v="703"/>
    <s v="SACD"/>
    <s v="Must Carry"/>
    <m/>
    <s v="IPR"/>
    <s v="IPR"/>
    <x v="0"/>
    <x v="2"/>
    <x v="1"/>
    <s v="N"/>
    <m/>
    <m/>
    <x v="1"/>
    <s v="N"/>
    <m/>
  </r>
  <r>
    <n v="50727"/>
    <m/>
    <s v="SIMIM"/>
    <x v="786"/>
    <s v="SIMIM"/>
    <s v="NAP"/>
    <x v="10"/>
    <m/>
    <m/>
    <m/>
    <x v="0"/>
    <x v="270"/>
    <x v="704"/>
    <s v="SIMIM"/>
    <s v="Must Carry"/>
    <m/>
    <s v="IPR"/>
    <s v="IPR"/>
    <x v="0"/>
    <x v="2"/>
    <x v="1"/>
    <s v="N"/>
    <m/>
    <m/>
    <x v="1"/>
    <s v="N"/>
    <m/>
  </r>
  <r>
    <n v="50728"/>
    <m/>
    <s v="URADEX"/>
    <x v="787"/>
    <s v="URADEX"/>
    <s v="NAP"/>
    <x v="10"/>
    <m/>
    <m/>
    <m/>
    <x v="0"/>
    <x v="271"/>
    <x v="705"/>
    <s v="URADEX"/>
    <s v="Must Carry"/>
    <m/>
    <s v="IPR"/>
    <s v="IPR"/>
    <x v="0"/>
    <x v="2"/>
    <x v="1"/>
    <s v="N"/>
    <m/>
    <m/>
    <x v="1"/>
    <s v="N"/>
    <m/>
  </r>
  <r>
    <n v="50731"/>
    <s v="UID0149"/>
    <s v="Fr24HD"/>
    <x v="788"/>
    <s v="France 24 HD"/>
    <s v="HD"/>
    <x v="2"/>
    <m/>
    <m/>
    <m/>
    <x v="0"/>
    <x v="34"/>
    <x v="268"/>
    <s v="France 24"/>
    <s v="Public Broadcaster"/>
    <m/>
    <s v="International"/>
    <s v="News"/>
    <x v="0"/>
    <x v="1"/>
    <x v="1"/>
    <s v="N"/>
    <m/>
    <m/>
    <x v="1"/>
    <s v="N"/>
    <m/>
  </r>
  <r>
    <n v="50733"/>
    <s v="UID0679"/>
    <s v="LiveFHD"/>
    <x v="789"/>
    <s v="Pickx Live FR HD"/>
    <s v="HD"/>
    <x v="2"/>
    <m/>
    <m/>
    <m/>
    <x v="0"/>
    <x v="54"/>
    <x v="706"/>
    <s v="Pickx Live"/>
    <s v="Own Production"/>
    <m/>
    <s v="Local"/>
    <s v="Information"/>
    <x v="0"/>
    <x v="1"/>
    <x v="1"/>
    <s v="N"/>
    <m/>
    <m/>
    <x v="1"/>
    <s v="N"/>
    <m/>
  </r>
  <r>
    <n v="50735"/>
    <s v="UID0629"/>
    <s v="LiveNHD"/>
    <x v="790"/>
    <s v="Pickx Live NL HD"/>
    <s v="HD"/>
    <x v="1"/>
    <m/>
    <m/>
    <m/>
    <x v="0"/>
    <x v="54"/>
    <x v="707"/>
    <s v="Pickx Live"/>
    <s v="Own Production"/>
    <m/>
    <s v="Local"/>
    <s v="Information"/>
    <x v="0"/>
    <x v="1"/>
    <x v="1"/>
    <s v="N"/>
    <m/>
    <m/>
    <x v="1"/>
    <s v="N"/>
    <m/>
  </r>
  <r>
    <n v="50737"/>
    <s v="UID0411"/>
    <s v="NRJHitsTV"/>
    <x v="791"/>
    <s v="NRJ Hits TV HD"/>
    <s v="HD"/>
    <x v="2"/>
    <m/>
    <m/>
    <m/>
    <x v="0"/>
    <x v="15"/>
    <x v="167"/>
    <s v="NRJ Hits TV"/>
    <s v="International"/>
    <m/>
    <s v="Local"/>
    <s v="Music"/>
    <x v="0"/>
    <x v="2"/>
    <x v="1"/>
    <s v="N"/>
    <m/>
    <m/>
    <x v="1"/>
    <s v="N"/>
    <m/>
  </r>
  <r>
    <n v="50740"/>
    <m/>
    <s v="M6 Group - VOD"/>
    <x v="643"/>
    <s v="M6 Group - VOD"/>
    <s v="NAP"/>
    <x v="11"/>
    <m/>
    <m/>
    <m/>
    <x v="0"/>
    <x v="20"/>
    <x v="566"/>
    <s v="M6 Group - VOD"/>
    <m/>
    <m/>
    <s v="VoD"/>
    <s v="Partner VOD Indep"/>
    <x v="1"/>
    <x v="2"/>
    <x v="1"/>
    <s v="N"/>
    <m/>
    <m/>
    <x v="159"/>
    <s v="N"/>
    <m/>
  </r>
  <r>
    <n v="50741"/>
    <m/>
    <s v="Unifrance Film International - VOD"/>
    <x v="792"/>
    <s v="Unifrance Film International - VOD"/>
    <s v="NAP"/>
    <x v="11"/>
    <m/>
    <m/>
    <m/>
    <x v="0"/>
    <x v="272"/>
    <x v="708"/>
    <s v="Unifrance Film International - VOD"/>
    <m/>
    <m/>
    <s v="VoD"/>
    <s v="Partner VOD Indep"/>
    <x v="1"/>
    <x v="2"/>
    <x v="1"/>
    <s v="N"/>
    <m/>
    <m/>
    <x v="160"/>
    <s v="N"/>
    <m/>
  </r>
  <r>
    <n v="50742"/>
    <s v="UID2073"/>
    <s v="VTM4HD"/>
    <x v="793"/>
    <s v="VTM 4 HD"/>
    <s v="HD"/>
    <x v="1"/>
    <m/>
    <m/>
    <m/>
    <x v="0"/>
    <x v="30"/>
    <x v="246"/>
    <s v="VTM 4"/>
    <s v="Must Have"/>
    <m/>
    <s v="Local"/>
    <s v="Entertainment"/>
    <x v="0"/>
    <x v="1"/>
    <x v="2"/>
    <s v="N"/>
    <m/>
    <m/>
    <x v="1"/>
    <s v="Y"/>
    <s v="VTM 4"/>
  </r>
  <r>
    <n v="50743"/>
    <s v="UID0648"/>
    <s v="ESN3F"/>
    <x v="794"/>
    <s v="Eleven Sports 3 FR"/>
    <s v="SD"/>
    <x v="2"/>
    <m/>
    <m/>
    <m/>
    <x v="0"/>
    <x v="21"/>
    <x v="709"/>
    <s v="Eleven Sports"/>
    <s v="Must Have"/>
    <m/>
    <s v="Local"/>
    <s v="Sports"/>
    <x v="0"/>
    <x v="1"/>
    <x v="2"/>
    <s v="N"/>
    <m/>
    <m/>
    <x v="1"/>
    <s v="N"/>
    <m/>
  </r>
  <r>
    <n v="50744"/>
    <s v="UID0649"/>
    <s v="ESN3N"/>
    <x v="795"/>
    <s v="Eleven Sports 3 NL"/>
    <s v="SD"/>
    <x v="1"/>
    <m/>
    <m/>
    <m/>
    <x v="0"/>
    <x v="21"/>
    <x v="710"/>
    <s v="Eleven Sports"/>
    <s v="Must Have"/>
    <m/>
    <s v="Local"/>
    <s v="Sports"/>
    <x v="0"/>
    <x v="1"/>
    <x v="2"/>
    <s v="N"/>
    <m/>
    <m/>
    <x v="1"/>
    <s v="N"/>
    <m/>
  </r>
  <r>
    <n v="50745"/>
    <s v="UID0233"/>
    <s v="Evenaar"/>
    <x v="796"/>
    <s v="Evenaar HD"/>
    <s v="HD"/>
    <x v="1"/>
    <m/>
    <m/>
    <m/>
    <x v="0"/>
    <x v="273"/>
    <x v="24"/>
    <s v="Evenaar"/>
    <s v="Local"/>
    <m/>
    <s v="Local"/>
    <s v="Travel"/>
    <x v="0"/>
    <x v="1"/>
    <x v="1"/>
    <s v="N"/>
    <m/>
    <m/>
    <x v="1"/>
    <s v="N"/>
    <m/>
  </r>
  <r>
    <n v="50746"/>
    <s v="UID0248"/>
    <s v="KetnetHD"/>
    <x v="797"/>
    <s v="Ketnet HD"/>
    <s v="HD"/>
    <x v="1"/>
    <m/>
    <m/>
    <m/>
    <x v="0"/>
    <x v="65"/>
    <x v="456"/>
    <s v="Ketnet"/>
    <s v="Must Carry"/>
    <s v="Must Carry"/>
    <s v="Local"/>
    <s v="Kids"/>
    <x v="0"/>
    <x v="1"/>
    <x v="2"/>
    <s v="N"/>
    <m/>
    <m/>
    <x v="1"/>
    <s v="Y"/>
    <s v="Ketnet"/>
  </r>
  <r>
    <n v="50747"/>
    <s v="UID0154"/>
    <s v="ENewsF"/>
    <x v="798"/>
    <s v="Euronews FR"/>
    <s v="SD"/>
    <x v="2"/>
    <m/>
    <m/>
    <m/>
    <x v="0"/>
    <x v="32"/>
    <x v="711"/>
    <s v="Euronews"/>
    <s v="Public Broadcaster"/>
    <m/>
    <s v="International"/>
    <s v="News"/>
    <x v="0"/>
    <x v="1"/>
    <x v="2"/>
    <s v="N"/>
    <m/>
    <m/>
    <x v="1"/>
    <s v="N"/>
    <m/>
  </r>
  <r>
    <n v="50748"/>
    <s v="UID0249"/>
    <s v="ViceFR"/>
    <x v="799"/>
    <s v="Viceland FR HD"/>
    <s v="HD"/>
    <x v="2"/>
    <m/>
    <m/>
    <m/>
    <x v="0"/>
    <x v="274"/>
    <x v="712"/>
    <s v="Viceland"/>
    <s v="International"/>
    <m/>
    <s v="International"/>
    <s v="Melinnials"/>
    <x v="0"/>
    <x v="1"/>
    <x v="2"/>
    <m/>
    <m/>
    <m/>
    <x v="1"/>
    <s v="N"/>
    <m/>
  </r>
  <r>
    <n v="50749"/>
    <s v="UID0252"/>
    <s v="ViceNL"/>
    <x v="800"/>
    <s v="Viceland NL HD"/>
    <s v="HD"/>
    <x v="1"/>
    <m/>
    <m/>
    <m/>
    <x v="0"/>
    <x v="274"/>
    <x v="713"/>
    <s v="Viceland"/>
    <s v="International"/>
    <m/>
    <s v="International"/>
    <s v="Melinnials"/>
    <x v="0"/>
    <x v="1"/>
    <x v="2"/>
    <m/>
    <m/>
    <m/>
    <x v="1"/>
    <s v="N"/>
    <m/>
  </r>
  <r>
    <n v="50750"/>
    <s v="UID0211"/>
    <s v="Eclips"/>
    <x v="801"/>
    <s v="Eclips TV HD"/>
    <s v="HD"/>
    <x v="1"/>
    <m/>
    <m/>
    <m/>
    <x v="0"/>
    <x v="275"/>
    <x v="714"/>
    <s v="Eclips TV"/>
    <s v="Local"/>
    <m/>
    <s v="Local"/>
    <s v="General"/>
    <x v="0"/>
    <x v="1"/>
    <x v="1"/>
    <s v="N"/>
    <m/>
    <m/>
    <x v="1"/>
    <s v="N"/>
    <m/>
  </r>
  <r>
    <n v="50751"/>
    <s v="UID0239"/>
    <s v="ArteHD"/>
    <x v="802"/>
    <s v="ARTE HD"/>
    <s v="HD"/>
    <x v="2"/>
    <m/>
    <m/>
    <m/>
    <x v="0"/>
    <x v="26"/>
    <x v="237"/>
    <s v="ARTE"/>
    <s v="Public Broadcaster"/>
    <m/>
    <s v="International"/>
    <s v="General"/>
    <x v="0"/>
    <x v="1"/>
    <x v="2"/>
    <s v="N"/>
    <m/>
    <m/>
    <x v="1"/>
    <s v="N"/>
    <m/>
  </r>
  <r>
    <n v="50752"/>
    <s v="UID0308"/>
    <s v="Fra3HD"/>
    <x v="803"/>
    <s v="France 3 HD"/>
    <s v="HD"/>
    <x v="2"/>
    <m/>
    <m/>
    <m/>
    <x v="0"/>
    <x v="5"/>
    <x v="270"/>
    <s v="France 3"/>
    <s v="Public Broadcaster"/>
    <m/>
    <s v="International"/>
    <s v="General"/>
    <x v="0"/>
    <x v="1"/>
    <x v="2"/>
    <s v="N"/>
    <m/>
    <m/>
    <x v="1"/>
    <s v="N"/>
    <m/>
  </r>
  <r>
    <n v="50753"/>
    <s v="UID0309"/>
    <s v="Fra4HD"/>
    <x v="804"/>
    <s v="France 4 HD"/>
    <s v="HD"/>
    <x v="2"/>
    <m/>
    <m/>
    <m/>
    <x v="0"/>
    <x v="5"/>
    <x v="271"/>
    <s v="France 4"/>
    <s v="Public Broadcaster"/>
    <m/>
    <s v="International"/>
    <s v="General"/>
    <x v="0"/>
    <x v="1"/>
    <x v="2"/>
    <s v="N"/>
    <m/>
    <m/>
    <x v="1"/>
    <s v="N"/>
    <m/>
  </r>
  <r>
    <n v="50754"/>
    <s v="UID0310"/>
    <s v="Fra5HD"/>
    <x v="805"/>
    <s v="France 5 HD"/>
    <s v="HD"/>
    <x v="2"/>
    <m/>
    <m/>
    <m/>
    <x v="0"/>
    <x v="5"/>
    <x v="272"/>
    <s v="France 5"/>
    <s v="Public Broadcaster"/>
    <m/>
    <s v="International"/>
    <s v="General"/>
    <x v="0"/>
    <x v="1"/>
    <x v="2"/>
    <s v="N"/>
    <m/>
    <m/>
    <x v="1"/>
    <s v="N"/>
    <m/>
  </r>
  <r>
    <n v="50755"/>
    <s v="UID0256"/>
    <s v="NPO1HD"/>
    <x v="806"/>
    <s v="NPO 1 HD"/>
    <s v="HD"/>
    <x v="1"/>
    <m/>
    <m/>
    <m/>
    <x v="0"/>
    <x v="7"/>
    <x v="304"/>
    <s v="NPO 1"/>
    <s v="Public Broadcaster"/>
    <m/>
    <s v="International"/>
    <s v="General"/>
    <x v="0"/>
    <x v="1"/>
    <x v="1"/>
    <s v="N"/>
    <m/>
    <m/>
    <x v="1"/>
    <s v="N"/>
    <m/>
  </r>
  <r>
    <n v="50756"/>
    <s v="UID0257"/>
    <s v="NPO2HD"/>
    <x v="807"/>
    <s v="NPO 2 HD"/>
    <s v="HD"/>
    <x v="1"/>
    <m/>
    <m/>
    <m/>
    <x v="0"/>
    <x v="7"/>
    <x v="305"/>
    <s v="NPO 2"/>
    <s v="Public Broadcaster"/>
    <m/>
    <s v="International"/>
    <s v="General"/>
    <x v="0"/>
    <x v="1"/>
    <x v="1"/>
    <s v="N"/>
    <m/>
    <m/>
    <x v="1"/>
    <s v="N"/>
    <m/>
  </r>
  <r>
    <n v="50757"/>
    <s v="UID0258"/>
    <s v="NPO3HD"/>
    <x v="808"/>
    <s v="NPO 3 HD"/>
    <s v="HD"/>
    <x v="1"/>
    <m/>
    <m/>
    <m/>
    <x v="0"/>
    <x v="7"/>
    <x v="306"/>
    <s v="NPO 3"/>
    <s v="Public Broadcaster"/>
    <m/>
    <s v="International"/>
    <s v="General"/>
    <x v="0"/>
    <x v="1"/>
    <x v="1"/>
    <s v="N"/>
    <m/>
    <m/>
    <x v="1"/>
    <s v="N"/>
    <m/>
  </r>
  <r>
    <n v="50758"/>
    <s v="UID0135"/>
    <s v="nickNHD"/>
    <x v="541"/>
    <s v="Nickelodeon NL HD"/>
    <s v="HD"/>
    <x v="1"/>
    <m/>
    <m/>
    <m/>
    <x v="0"/>
    <x v="64"/>
    <x v="449"/>
    <s v="Nickelodeon"/>
    <s v="International"/>
    <m/>
    <s v="International"/>
    <s v="Kids"/>
    <x v="0"/>
    <x v="1"/>
    <x v="2"/>
    <s v="N"/>
    <m/>
    <m/>
    <x v="1"/>
    <s v="N"/>
    <m/>
  </r>
  <r>
    <n v="50759"/>
    <s v="UID0155"/>
    <s v="VTM3HD"/>
    <x v="809"/>
    <s v="VTM 3 HD"/>
    <s v="HD"/>
    <x v="1"/>
    <m/>
    <m/>
    <m/>
    <x v="0"/>
    <x v="30"/>
    <x v="290"/>
    <s v="VTM 3"/>
    <s v="Must Have"/>
    <m/>
    <s v="Local"/>
    <s v="Fashion &amp; Lifestyle"/>
    <x v="0"/>
    <x v="1"/>
    <x v="2"/>
    <s v="N"/>
    <m/>
    <m/>
    <x v="1"/>
    <s v="Y"/>
    <s v="VTM 3"/>
  </r>
  <r>
    <n v="50760"/>
    <s v="UID0189"/>
    <s v="CrimeD"/>
    <x v="810"/>
    <s v="Crime District HD"/>
    <s v="HD"/>
    <x v="2"/>
    <m/>
    <m/>
    <m/>
    <x v="0"/>
    <x v="12"/>
    <x v="715"/>
    <s v="Crime District"/>
    <s v="International"/>
    <m/>
    <s v="International"/>
    <s v="Crime &amp; Investigation"/>
    <x v="0"/>
    <x v="1"/>
    <x v="2"/>
    <s v="N"/>
    <m/>
    <m/>
    <x v="1"/>
    <s v="N"/>
    <m/>
  </r>
  <r>
    <n v="50761"/>
    <s v="UID0231"/>
    <s v="ABEXPLOHD"/>
    <x v="811"/>
    <s v="ABEXPLORE HD"/>
    <s v="HD"/>
    <x v="2"/>
    <m/>
    <m/>
    <m/>
    <x v="0"/>
    <x v="12"/>
    <x v="223"/>
    <s v="ABEXPLORE"/>
    <s v="International"/>
    <m/>
    <s v="International"/>
    <s v="Entertainment"/>
    <x v="0"/>
    <x v="1"/>
    <x v="2"/>
    <s v="N"/>
    <m/>
    <m/>
    <x v="1"/>
    <s v="N"/>
    <m/>
  </r>
  <r>
    <n v="50762"/>
    <s v="UID0246"/>
    <s v="AnimalPHD"/>
    <x v="812"/>
    <s v="Animal Planet HD"/>
    <s v="HD"/>
    <x v="2"/>
    <m/>
    <m/>
    <m/>
    <x v="0"/>
    <x v="22"/>
    <x v="252"/>
    <s v="Animal Planet"/>
    <s v="International"/>
    <m/>
    <s v="International"/>
    <s v="Animals &amp; Wildlife"/>
    <x v="0"/>
    <x v="1"/>
    <x v="1"/>
    <s v="N"/>
    <m/>
    <m/>
    <x v="1"/>
    <s v="N"/>
    <m/>
  </r>
  <r>
    <n v="50763"/>
    <s v="UID0232"/>
    <s v="NjamHD"/>
    <x v="813"/>
    <s v="Njam! HD"/>
    <s v="HD"/>
    <x v="1"/>
    <m/>
    <m/>
    <m/>
    <x v="0"/>
    <x v="59"/>
    <x v="690"/>
    <s v="NJAM!"/>
    <s v="Local"/>
    <m/>
    <s v="Local"/>
    <s v="Food &amp; Cooking"/>
    <x v="0"/>
    <x v="1"/>
    <x v="2"/>
    <s v="N"/>
    <m/>
    <m/>
    <x v="1"/>
    <s v="N"/>
    <m/>
  </r>
  <r>
    <n v="50764"/>
    <s v="UID0234"/>
    <s v="Njam"/>
    <x v="769"/>
    <s v="Njam!"/>
    <s v="SD"/>
    <x v="1"/>
    <m/>
    <m/>
    <m/>
    <x v="0"/>
    <x v="59"/>
    <x v="690"/>
    <s v="NJAM!"/>
    <s v="Local"/>
    <m/>
    <s v="Local"/>
    <s v="Food &amp; Cooking"/>
    <x v="0"/>
    <x v="1"/>
    <x v="2"/>
    <s v="N"/>
    <m/>
    <m/>
    <x v="1"/>
    <s v="N"/>
    <m/>
  </r>
  <r>
    <n v="50765"/>
    <s v="UID2031"/>
    <s v="S100HitsH"/>
    <x v="814"/>
    <s v="Studio 100 Hits HD"/>
    <s v="HD"/>
    <x v="1"/>
    <m/>
    <m/>
    <m/>
    <x v="0"/>
    <x v="59"/>
    <x v="716"/>
    <s v="Studio 100 Hits"/>
    <s v="Local"/>
    <m/>
    <s v="Local"/>
    <s v="kids"/>
    <x v="0"/>
    <x v="1"/>
    <x v="2"/>
    <s v="N"/>
    <m/>
    <m/>
    <x v="1"/>
    <s v="N"/>
    <m/>
  </r>
  <r>
    <n v="50766"/>
    <s v="UID2032"/>
    <s v="S100Hits"/>
    <x v="815"/>
    <s v="Studio 100 Hits"/>
    <s v="SD"/>
    <x v="1"/>
    <m/>
    <m/>
    <m/>
    <x v="0"/>
    <x v="59"/>
    <x v="716"/>
    <s v="Studio 100 Hits"/>
    <s v="Local"/>
    <m/>
    <s v="Local"/>
    <s v="Kids"/>
    <x v="0"/>
    <x v="1"/>
    <x v="2"/>
    <s v="N"/>
    <m/>
    <m/>
    <x v="1"/>
    <s v="N"/>
    <m/>
  </r>
  <r>
    <n v="50767"/>
    <s v="UID2033"/>
    <s v="S100NHD"/>
    <x v="816"/>
    <s v="Studio 100 TV NL HD"/>
    <s v="HD"/>
    <x v="1"/>
    <m/>
    <m/>
    <m/>
    <x v="0"/>
    <x v="59"/>
    <x v="717"/>
    <s v="Studio 100 TV"/>
    <s v="Must Have"/>
    <m/>
    <s v="Local"/>
    <s v="Kids"/>
    <x v="0"/>
    <x v="1"/>
    <x v="2"/>
    <s v="N"/>
    <m/>
    <m/>
    <x v="1"/>
    <s v="N"/>
    <m/>
  </r>
  <r>
    <n v="50768"/>
    <s v="UID2034"/>
    <s v="S100N"/>
    <x v="817"/>
    <s v="Studio 100 TV NL"/>
    <s v="SD"/>
    <x v="1"/>
    <m/>
    <m/>
    <m/>
    <x v="0"/>
    <x v="59"/>
    <x v="717"/>
    <s v="Studio 100 TV"/>
    <s v="Must Have"/>
    <m/>
    <s v="Local"/>
    <s v="Kids"/>
    <x v="0"/>
    <x v="1"/>
    <x v="1"/>
    <s v="N"/>
    <m/>
    <m/>
    <x v="1"/>
    <s v="N"/>
    <m/>
  </r>
  <r>
    <n v="50769"/>
    <s v="UID0301"/>
    <s v="BeCine"/>
    <x v="818"/>
    <s v="Be Ciné HD"/>
    <s v="HD"/>
    <x v="2"/>
    <m/>
    <m/>
    <m/>
    <x v="0"/>
    <x v="10"/>
    <x v="138"/>
    <s v="Be Ciné"/>
    <s v="Local"/>
    <m/>
    <s v="Local"/>
    <s v="Entertainment"/>
    <x v="0"/>
    <x v="1"/>
    <x v="2"/>
    <s v="N"/>
    <m/>
    <m/>
    <x v="1"/>
    <s v="N"/>
    <m/>
  </r>
  <r>
    <n v="50770"/>
    <s v="UID0305"/>
    <s v="CineplCla"/>
    <x v="819"/>
    <s v="Ciné+ Classic HD"/>
    <s v="HD"/>
    <x v="2"/>
    <m/>
    <m/>
    <m/>
    <x v="0"/>
    <x v="10"/>
    <x v="718"/>
    <s v="Ciné+ Classic"/>
    <s v="Local"/>
    <m/>
    <s v="Local"/>
    <s v="Entertainment"/>
    <x v="0"/>
    <x v="1"/>
    <x v="2"/>
    <s v="N"/>
    <m/>
    <m/>
    <x v="1"/>
    <s v="N"/>
    <m/>
  </r>
  <r>
    <n v="50771"/>
    <s v="UID0303"/>
    <s v="CineplPre"/>
    <x v="820"/>
    <s v="Ciné+ Premier HD"/>
    <s v="HD"/>
    <x v="2"/>
    <m/>
    <m/>
    <m/>
    <x v="0"/>
    <x v="10"/>
    <x v="719"/>
    <s v="Ciné+ Premier"/>
    <s v="Local"/>
    <m/>
    <s v="Local"/>
    <s v="Entertainment"/>
    <x v="0"/>
    <x v="1"/>
    <x v="2"/>
    <s v="N"/>
    <m/>
    <m/>
    <x v="1"/>
    <s v="N"/>
    <m/>
  </r>
  <r>
    <n v="50772"/>
    <s v="UID0302"/>
    <s v="BeSeries"/>
    <x v="821"/>
    <s v="Be Séries HD"/>
    <s v="HD"/>
    <x v="2"/>
    <m/>
    <m/>
    <m/>
    <x v="0"/>
    <x v="10"/>
    <x v="139"/>
    <s v="Be Séries"/>
    <s v="Local"/>
    <m/>
    <s v="Local"/>
    <s v="Entertainment"/>
    <x v="0"/>
    <x v="1"/>
    <x v="2"/>
    <s v="N"/>
    <m/>
    <m/>
    <x v="1"/>
    <s v="N"/>
    <m/>
  </r>
  <r>
    <n v="50773"/>
    <s v="UID0304"/>
    <s v="CineplFri"/>
    <x v="822"/>
    <s v="Ciné+ Frisson HD"/>
    <s v="HD"/>
    <x v="2"/>
    <m/>
    <m/>
    <m/>
    <x v="0"/>
    <x v="10"/>
    <x v="720"/>
    <s v="Ciné+ Frisson"/>
    <s v="Local"/>
    <m/>
    <s v="Local"/>
    <s v="Entertainment"/>
    <x v="0"/>
    <x v="1"/>
    <x v="2"/>
    <s v="N"/>
    <m/>
    <m/>
    <x v="1"/>
    <s v="N"/>
    <m/>
  </r>
  <r>
    <n v="50774"/>
    <s v="UID0300"/>
    <s v="Be1"/>
    <x v="771"/>
    <s v="BE1 HD"/>
    <s v="HD"/>
    <x v="2"/>
    <m/>
    <m/>
    <m/>
    <x v="0"/>
    <x v="10"/>
    <x v="721"/>
    <s v="Be 1"/>
    <s v="Local"/>
    <m/>
    <s v="Local"/>
    <s v="Entertainment"/>
    <x v="0"/>
    <x v="1"/>
    <x v="1"/>
    <s v="N"/>
    <m/>
    <m/>
    <x v="1"/>
    <s v="N"/>
    <m/>
  </r>
  <r>
    <n v="50775"/>
    <s v="UID0683"/>
    <s v="PSP4FHD"/>
    <x v="823"/>
    <s v="Pickx+ Sports 04 FR HD"/>
    <s v="HD"/>
    <x v="2"/>
    <m/>
    <m/>
    <m/>
    <x v="0"/>
    <x v="54"/>
    <x v="322"/>
    <s v="Pickx+ Sports"/>
    <s v="Own Production"/>
    <m/>
    <s v="Local"/>
    <s v="Football"/>
    <x v="0"/>
    <x v="1"/>
    <x v="2"/>
    <s v="N"/>
    <m/>
    <m/>
    <x v="1"/>
    <s v="N"/>
    <m/>
  </r>
  <r>
    <n v="50776"/>
    <s v="UID0633"/>
    <s v="PSP4NHD"/>
    <x v="824"/>
    <s v="Pickx+ Sports 04 NL HD"/>
    <s v="HD"/>
    <x v="1"/>
    <m/>
    <m/>
    <m/>
    <x v="0"/>
    <x v="54"/>
    <x v="323"/>
    <s v="Pickx+ Sports"/>
    <s v="Own Production"/>
    <m/>
    <s v="Local"/>
    <s v="Football"/>
    <x v="0"/>
    <x v="1"/>
    <x v="2"/>
    <s v="N"/>
    <m/>
    <m/>
    <x v="1"/>
    <s v="N"/>
    <m/>
  </r>
  <r>
    <n v="50777"/>
    <s v="UID0684"/>
    <s v="PSP5FHD"/>
    <x v="825"/>
    <s v="Pickx+ Sports 05 FR HD"/>
    <s v="HD"/>
    <x v="2"/>
    <m/>
    <m/>
    <m/>
    <x v="0"/>
    <x v="54"/>
    <x v="324"/>
    <s v="Pickx+ Sports"/>
    <s v="Own Production"/>
    <m/>
    <s v="Local"/>
    <s v="Football"/>
    <x v="0"/>
    <x v="1"/>
    <x v="2"/>
    <s v="N"/>
    <m/>
    <m/>
    <x v="1"/>
    <s v="N"/>
    <m/>
  </r>
  <r>
    <n v="50778"/>
    <s v="UID0634"/>
    <s v="PSP5NHD"/>
    <x v="826"/>
    <s v="Pickx+ Sports 05 NL HD"/>
    <s v="HD"/>
    <x v="1"/>
    <m/>
    <m/>
    <m/>
    <x v="0"/>
    <x v="54"/>
    <x v="325"/>
    <s v="Pickx+ Sports"/>
    <s v="Own Production"/>
    <m/>
    <s v="Local"/>
    <s v="Football"/>
    <x v="0"/>
    <x v="1"/>
    <x v="2"/>
    <s v="N"/>
    <m/>
    <m/>
    <x v="1"/>
    <s v="N"/>
    <m/>
  </r>
  <r>
    <n v="50779"/>
    <s v="UID0685"/>
    <s v="PSP6FHD"/>
    <x v="827"/>
    <s v="Pickx+ Sports 06 FR HD"/>
    <s v="HD"/>
    <x v="2"/>
    <m/>
    <m/>
    <m/>
    <x v="0"/>
    <x v="54"/>
    <x v="326"/>
    <s v="Pickx+ Sports"/>
    <s v="Own Production"/>
    <m/>
    <s v="Local"/>
    <s v="Football"/>
    <x v="0"/>
    <x v="1"/>
    <x v="2"/>
    <s v="N"/>
    <m/>
    <m/>
    <x v="1"/>
    <s v="N"/>
    <m/>
  </r>
  <r>
    <n v="50780"/>
    <s v="UID0635"/>
    <s v="PSP6NHD"/>
    <x v="828"/>
    <s v="Pickx+ Sports 06 NL HD"/>
    <s v="HD"/>
    <x v="1"/>
    <m/>
    <m/>
    <m/>
    <x v="0"/>
    <x v="54"/>
    <x v="327"/>
    <s v="Pickx+ Sports"/>
    <s v="Own Production"/>
    <m/>
    <s v="Local"/>
    <s v="Football"/>
    <x v="0"/>
    <x v="1"/>
    <x v="2"/>
    <s v="N"/>
    <m/>
    <m/>
    <x v="1"/>
    <s v="N"/>
    <m/>
  </r>
  <r>
    <n v="50781"/>
    <s v="UID0623"/>
    <s v="All9 N"/>
    <x v="529"/>
    <s v="Proximus 11 Nine NL"/>
    <s v="SD"/>
    <x v="1"/>
    <m/>
    <m/>
    <m/>
    <x v="0"/>
    <x v="54"/>
    <x v="469"/>
    <s v="Proximus 11"/>
    <s v="Own Production"/>
    <m/>
    <s v="Local"/>
    <s v="Football"/>
    <x v="0"/>
    <x v="1"/>
    <x v="2"/>
    <s v="N"/>
    <m/>
    <m/>
    <x v="1"/>
    <s v="N"/>
    <m/>
  </r>
  <r>
    <n v="50782"/>
    <s v="UID0659"/>
    <s v="All9 F"/>
    <x v="762"/>
    <s v="Proximus 11 Nine FR"/>
    <s v="SD"/>
    <x v="2"/>
    <m/>
    <m/>
    <m/>
    <x v="0"/>
    <x v="54"/>
    <x v="685"/>
    <s v="Proximus 11"/>
    <s v="Own Production"/>
    <m/>
    <s v="Local"/>
    <s v="Football"/>
    <x v="0"/>
    <x v="1"/>
    <x v="2"/>
    <s v="N"/>
    <m/>
    <m/>
    <x v="1"/>
    <s v="N"/>
    <m/>
  </r>
  <r>
    <n v="50783"/>
    <s v="UID1101"/>
    <s v="StingFHD"/>
    <x v="829"/>
    <s v="Stingray Hits FR HD"/>
    <s v="HD"/>
    <x v="2"/>
    <m/>
    <m/>
    <m/>
    <x v="0"/>
    <x v="58"/>
    <x v="722"/>
    <s v="Stingray Hits"/>
    <s v="International"/>
    <m/>
    <s v="International"/>
    <s v="Culture"/>
    <x v="0"/>
    <x v="1"/>
    <x v="2"/>
    <s v="N"/>
    <m/>
    <m/>
    <x v="1"/>
    <s v="N"/>
    <m/>
  </r>
  <r>
    <n v="50784"/>
    <s v="UID1100"/>
    <s v="StingNHD"/>
    <x v="830"/>
    <s v="Stingray Hits NL HD"/>
    <s v="HD"/>
    <x v="1"/>
    <m/>
    <m/>
    <m/>
    <x v="0"/>
    <x v="58"/>
    <x v="723"/>
    <s v="Stingray Hits"/>
    <s v="International"/>
    <m/>
    <s v="International"/>
    <s v="Culture"/>
    <x v="0"/>
    <x v="1"/>
    <x v="2"/>
    <s v="N"/>
    <m/>
    <m/>
    <x v="1"/>
    <s v="N"/>
    <m/>
  </r>
  <r>
    <n v="50785"/>
    <s v="UID1102"/>
    <s v="VLParl"/>
    <x v="831"/>
    <s v="Vlaamsparlement.tv HD"/>
    <s v="HD"/>
    <x v="1"/>
    <m/>
    <m/>
    <m/>
    <x v="0"/>
    <x v="276"/>
    <x v="724"/>
    <s v="Vlaamsparlement.tv"/>
    <s v="Local"/>
    <m/>
    <s v="Local"/>
    <s v="Politics"/>
    <x v="0"/>
    <x v="1"/>
    <x v="2"/>
    <s v="N"/>
    <d v="2018-05-17T00:00:00"/>
    <m/>
    <x v="1"/>
    <s v="N"/>
    <m/>
  </r>
  <r>
    <n v="50786"/>
    <s v="UID2040"/>
    <s v="E!FrHD"/>
    <x v="832"/>
    <s v="E! entertainment FR HD"/>
    <s v="HD"/>
    <x v="2"/>
    <m/>
    <m/>
    <m/>
    <x v="0"/>
    <x v="11"/>
    <x v="300"/>
    <s v="E! entertainment"/>
    <s v="International"/>
    <m/>
    <s v="International"/>
    <s v="Entertainment"/>
    <x v="0"/>
    <x v="1"/>
    <x v="1"/>
    <s v="N"/>
    <d v="2018-05-17T00:00:00"/>
    <m/>
    <x v="1"/>
    <s v="N"/>
    <m/>
  </r>
  <r>
    <n v="50787"/>
    <s v="UID2041"/>
    <s v="E!NlHD"/>
    <x v="833"/>
    <s v="E! entertainment NL HD"/>
    <s v="HD"/>
    <x v="1"/>
    <m/>
    <m/>
    <m/>
    <x v="0"/>
    <x v="11"/>
    <x v="301"/>
    <s v="E! entertainment"/>
    <s v="International"/>
    <m/>
    <s v="International"/>
    <s v="Entertainment"/>
    <x v="0"/>
    <x v="1"/>
    <x v="1"/>
    <s v="N"/>
    <d v="2018-05-17T00:00:00"/>
    <m/>
    <x v="1"/>
    <s v="N"/>
    <m/>
  </r>
  <r>
    <n v="50788"/>
    <s v="UID2042"/>
    <s v="DisneyFHD"/>
    <x v="834"/>
    <s v="Disney Channel FR HD"/>
    <s v="HD"/>
    <x v="2"/>
    <m/>
    <m/>
    <m/>
    <x v="0"/>
    <x v="18"/>
    <x v="427"/>
    <s v="Disney Channel"/>
    <s v="International"/>
    <m/>
    <s v="International"/>
    <s v="Kids"/>
    <x v="0"/>
    <x v="1"/>
    <x v="2"/>
    <s v="N"/>
    <d v="2018-05-17T00:00:00"/>
    <m/>
    <x v="1"/>
    <s v="N"/>
    <m/>
  </r>
  <r>
    <n v="50789"/>
    <s v="UID2043"/>
    <s v="DisneyNHD"/>
    <x v="835"/>
    <s v="Disney Channel NL HD"/>
    <s v="HD"/>
    <x v="1"/>
    <m/>
    <m/>
    <m/>
    <x v="0"/>
    <x v="18"/>
    <x v="428"/>
    <s v="Disney Channel"/>
    <s v="International"/>
    <m/>
    <s v="International"/>
    <s v="Kids"/>
    <x v="0"/>
    <x v="1"/>
    <x v="2"/>
    <s v="N"/>
    <d v="2018-05-17T00:00:00"/>
    <m/>
    <x v="1"/>
    <s v="N"/>
    <m/>
  </r>
  <r>
    <n v="50790"/>
    <s v="UID2046"/>
    <s v="DisnXDfHD"/>
    <x v="836"/>
    <s v="Disney XD FR HD"/>
    <s v="HD"/>
    <x v="2"/>
    <m/>
    <m/>
    <m/>
    <x v="0"/>
    <x v="18"/>
    <x v="432"/>
    <s v="Disney XD"/>
    <s v="International"/>
    <m/>
    <s v="International"/>
    <s v="Kids"/>
    <x v="0"/>
    <x v="1"/>
    <x v="2"/>
    <s v="N"/>
    <d v="2018-05-17T00:00:00"/>
    <m/>
    <x v="1"/>
    <s v="N"/>
    <m/>
  </r>
  <r>
    <n v="50791"/>
    <s v="UID2276"/>
    <s v="TMCHD"/>
    <x v="837"/>
    <s v="TMC HD"/>
    <s v="HD"/>
    <x v="2"/>
    <m/>
    <m/>
    <m/>
    <x v="0"/>
    <x v="23"/>
    <x v="725"/>
    <s v="TMC"/>
    <s v="International"/>
    <m/>
    <s v="International"/>
    <s v="Entertainment"/>
    <x v="0"/>
    <x v="2"/>
    <x v="1"/>
    <s v="N"/>
    <d v="2018-05-17T00:00:00"/>
    <m/>
    <x v="1"/>
    <s v="N"/>
    <m/>
  </r>
  <r>
    <n v="50792"/>
    <s v="UID0624"/>
    <s v="11pl4HDN"/>
    <x v="838"/>
    <s v="Proximus 11+ Four NL HD"/>
    <s v="HD"/>
    <x v="1"/>
    <m/>
    <m/>
    <m/>
    <x v="0"/>
    <x v="54"/>
    <x v="341"/>
    <s v="Proximus 11+"/>
    <s v="Own Production"/>
    <m/>
    <s v="Local"/>
    <s v="Football"/>
    <x v="0"/>
    <x v="1"/>
    <x v="2"/>
    <s v="N"/>
    <d v="2018-08-19T00:00:00"/>
    <m/>
    <x v="1"/>
    <s v="N"/>
    <m/>
  </r>
  <r>
    <n v="50793"/>
    <s v="UID0625"/>
    <s v="PSP8NHD"/>
    <x v="839"/>
    <s v="Pickx+ Sports 08 NL HD"/>
    <s v="HD"/>
    <x v="1"/>
    <m/>
    <m/>
    <m/>
    <x v="0"/>
    <x v="54"/>
    <x v="343"/>
    <s v="Pickx+ Sports"/>
    <s v="Own Production"/>
    <m/>
    <s v="Local"/>
    <s v="Football"/>
    <x v="0"/>
    <x v="1"/>
    <x v="2"/>
    <s v="N"/>
    <d v="2018-08-19T00:00:00"/>
    <m/>
    <x v="1"/>
    <s v="N"/>
    <m/>
  </r>
  <r>
    <n v="50794"/>
    <s v="UID0626"/>
    <s v="PSP9NHD"/>
    <x v="840"/>
    <s v="Pickx+ Sports 09 NL HD"/>
    <s v="HD"/>
    <x v="1"/>
    <m/>
    <m/>
    <m/>
    <x v="0"/>
    <x v="54"/>
    <x v="345"/>
    <s v="Pickx+ Sports"/>
    <s v="Own Production"/>
    <m/>
    <s v="Local"/>
    <s v="Football"/>
    <x v="0"/>
    <x v="1"/>
    <x v="2"/>
    <s v="N"/>
    <d v="2018-08-19T00:00:00"/>
    <m/>
    <x v="1"/>
    <s v="N"/>
    <m/>
  </r>
  <r>
    <n v="50795"/>
    <s v="UID0674"/>
    <s v="PSP10FHD"/>
    <x v="841"/>
    <s v="Pickx+ Sports 10 FR HD"/>
    <s v="HD"/>
    <x v="2"/>
    <m/>
    <m/>
    <m/>
    <x v="0"/>
    <x v="54"/>
    <x v="340"/>
    <s v="Pickx+ Sports"/>
    <s v="Own Production"/>
    <m/>
    <s v="Local"/>
    <s v="Football"/>
    <x v="0"/>
    <x v="1"/>
    <x v="2"/>
    <s v="N"/>
    <d v="2018-08-19T00:00:00"/>
    <m/>
    <x v="1"/>
    <s v="N"/>
    <m/>
  </r>
  <r>
    <n v="50796"/>
    <s v="UID0675"/>
    <s v="11pl5HDF"/>
    <x v="842"/>
    <s v="Proximus 11+ Five FR HD"/>
    <s v="HD"/>
    <x v="2"/>
    <m/>
    <m/>
    <m/>
    <x v="0"/>
    <x v="54"/>
    <x v="342"/>
    <s v="Proximus 11+"/>
    <s v="Own Production"/>
    <m/>
    <s v="Local"/>
    <s v="Football"/>
    <x v="0"/>
    <x v="1"/>
    <x v="2"/>
    <s v="N"/>
    <d v="2018-08-19T00:00:00"/>
    <m/>
    <x v="1"/>
    <s v="N"/>
    <m/>
  </r>
  <r>
    <n v="50797"/>
    <s v="UID0676"/>
    <s v="11pl6HDF"/>
    <x v="843"/>
    <s v="Proximus 11+ Six FR HD"/>
    <s v="HD"/>
    <x v="2"/>
    <m/>
    <m/>
    <m/>
    <x v="0"/>
    <x v="54"/>
    <x v="344"/>
    <s v="Proximus 11+"/>
    <s v="Own Production"/>
    <m/>
    <s v="Local"/>
    <s v="Football"/>
    <x v="0"/>
    <x v="1"/>
    <x v="2"/>
    <s v="N"/>
    <d v="2018-08-19T00:00:00"/>
    <m/>
    <x v="1"/>
    <s v="N"/>
    <m/>
  </r>
  <r>
    <n v="50798"/>
    <s v="UID0697"/>
    <s v="ESN3FHD"/>
    <x v="844"/>
    <s v="Eleven Sports 3 FR HD"/>
    <s v="HD"/>
    <x v="2"/>
    <m/>
    <m/>
    <m/>
    <x v="0"/>
    <x v="21"/>
    <x v="709"/>
    <s v="Eleven Sports"/>
    <s v="Must Have"/>
    <m/>
    <s v="Local"/>
    <s v="Sports"/>
    <x v="0"/>
    <x v="1"/>
    <x v="1"/>
    <s v="N"/>
    <d v="2018-08-19T00:00:00"/>
    <m/>
    <x v="1"/>
    <s v="N"/>
    <m/>
  </r>
  <r>
    <n v="50799"/>
    <s v="UID0698"/>
    <s v="ESN3NHD"/>
    <x v="845"/>
    <s v="Eleven Sports 3 NL HD"/>
    <s v="HD"/>
    <x v="1"/>
    <m/>
    <m/>
    <m/>
    <x v="0"/>
    <x v="21"/>
    <x v="710"/>
    <s v="Eleven Sports"/>
    <s v="Must Have"/>
    <m/>
    <s v="Local"/>
    <s v="Sports"/>
    <x v="0"/>
    <x v="1"/>
    <x v="1"/>
    <s v="N"/>
    <d v="2018-08-19T00:00:00"/>
    <m/>
    <x v="1"/>
    <s v="N"/>
    <m/>
  </r>
  <r>
    <n v="50800"/>
    <s v="UID0699"/>
    <s v="ESL HD"/>
    <x v="846"/>
    <s v="ESports TV HD"/>
    <s v="HD"/>
    <x v="5"/>
    <m/>
    <m/>
    <m/>
    <x v="0"/>
    <x v="277"/>
    <x v="726"/>
    <s v="ESports TV"/>
    <s v="International"/>
    <m/>
    <s v="International"/>
    <s v="Sports"/>
    <x v="0"/>
    <x v="1"/>
    <x v="2"/>
    <s v="N"/>
    <d v="2018-08-19T00:00:00"/>
    <m/>
    <x v="1"/>
    <s v="N"/>
    <m/>
  </r>
  <r>
    <n v="50801"/>
    <s v="UID2047"/>
    <s v="VTMDOKHD "/>
    <x v="847"/>
    <s v="VTM NON-STOP DOKTERS HD"/>
    <s v="HD"/>
    <x v="1"/>
    <m/>
    <m/>
    <m/>
    <x v="0"/>
    <x v="30"/>
    <x v="292"/>
    <s v="VTM NON-STOP DOKTERS"/>
    <s v="Must Have"/>
    <m/>
    <s v="Local"/>
    <s v="Entertainment"/>
    <x v="0"/>
    <x v="1"/>
    <x v="2"/>
    <s v="N"/>
    <d v="2018-08-19T00:00:00"/>
    <m/>
    <x v="1"/>
    <s v="Y"/>
    <s v="VTM Kids"/>
  </r>
  <r>
    <n v="50802"/>
    <s v="UID2048"/>
    <s v="KidsJrHD"/>
    <x v="848"/>
    <s v="VTM Kids Jr HD"/>
    <s v="HD"/>
    <x v="1"/>
    <m/>
    <m/>
    <m/>
    <x v="0"/>
    <x v="30"/>
    <x v="288"/>
    <s v="VTM Kids Jr"/>
    <s v="Must Have"/>
    <m/>
    <s v="Local"/>
    <s v="Kids"/>
    <x v="0"/>
    <x v="1"/>
    <x v="2"/>
    <s v="N"/>
    <d v="2018-08-19T00:00:00"/>
    <m/>
    <x v="1"/>
    <s v="Y"/>
    <s v="VTM Kids Jr"/>
  </r>
  <r>
    <n v="50803"/>
    <s v="UID2049"/>
    <s v="KanZHD"/>
    <x v="849"/>
    <s v="Kanaal Z HD"/>
    <s v="HD"/>
    <x v="1"/>
    <m/>
    <m/>
    <m/>
    <x v="0"/>
    <x v="56"/>
    <x v="406"/>
    <s v="Canal Z/Kanaal Z"/>
    <s v="Local"/>
    <m/>
    <s v="Local"/>
    <s v="Financial "/>
    <x v="0"/>
    <x v="1"/>
    <x v="2"/>
    <s v="N"/>
    <d v="2018-08-19T00:00:00"/>
    <m/>
    <x v="1"/>
    <s v="N"/>
    <m/>
  </r>
  <r>
    <n v="50804"/>
    <s v="UID2050"/>
    <s v="CanZHD"/>
    <x v="850"/>
    <s v="Canal Z HD"/>
    <s v="HD"/>
    <x v="2"/>
    <m/>
    <m/>
    <m/>
    <x v="0"/>
    <x v="56"/>
    <x v="405"/>
    <s v="Canal Z/Kanaal Z"/>
    <s v="Local"/>
    <m/>
    <s v="Local"/>
    <s v="Financial "/>
    <x v="0"/>
    <x v="1"/>
    <x v="2"/>
    <s v="N"/>
    <d v="2018-08-19T00:00:00"/>
    <m/>
    <x v="1"/>
    <s v="N"/>
    <m/>
  </r>
  <r>
    <n v="50805"/>
    <s v="UID2051"/>
    <s v="BreizhHD"/>
    <x v="851"/>
    <s v="TV Breizh HD"/>
    <s v="HD"/>
    <x v="2"/>
    <m/>
    <m/>
    <m/>
    <x v="0"/>
    <x v="23"/>
    <x v="424"/>
    <s v="TV Breizh"/>
    <s v="International"/>
    <m/>
    <s v="International"/>
    <s v="General"/>
    <x v="0"/>
    <x v="1"/>
    <x v="2"/>
    <s v="N"/>
    <d v="2018-08-19T00:00:00"/>
    <m/>
    <x v="1"/>
    <s v="N"/>
    <m/>
  </r>
  <r>
    <n v="50806"/>
    <s v="UID2052"/>
    <s v="TCMFHD"/>
    <x v="852"/>
    <s v="TCM Cinema FR HD"/>
    <s v="HD"/>
    <x v="2"/>
    <m/>
    <m/>
    <m/>
    <x v="0"/>
    <x v="3"/>
    <x v="440"/>
    <s v="TCM Cinema"/>
    <s v="International"/>
    <m/>
    <s v="International"/>
    <s v="Entertainment"/>
    <x v="0"/>
    <x v="1"/>
    <x v="2"/>
    <s v="N"/>
    <d v="2018-08-19T00:00:00"/>
    <m/>
    <x v="1"/>
    <s v="N"/>
    <m/>
  </r>
  <r>
    <n v="50807"/>
    <s v="UID2053"/>
    <s v="SyFyFHD"/>
    <x v="853"/>
    <s v="SyFy  FR HD"/>
    <s v="HD"/>
    <x v="2"/>
    <m/>
    <m/>
    <m/>
    <x v="0"/>
    <x v="11"/>
    <x v="302"/>
    <s v="SyFy"/>
    <s v="International"/>
    <m/>
    <s v="International"/>
    <s v="Entertainment"/>
    <x v="0"/>
    <x v="1"/>
    <x v="2"/>
    <s v="N"/>
    <d v="2018-08-19T00:00:00"/>
    <m/>
    <x v="1"/>
    <s v="N"/>
    <m/>
  </r>
  <r>
    <n v="50808"/>
    <s v="UID2054"/>
    <s v="13RueHD"/>
    <x v="854"/>
    <s v="13ème Rue FR HD"/>
    <s v="HD"/>
    <x v="2"/>
    <m/>
    <m/>
    <m/>
    <x v="0"/>
    <x v="11"/>
    <x v="298"/>
    <s v="13th Street"/>
    <s v="International"/>
    <m/>
    <s v="International"/>
    <s v="Entertainment"/>
    <x v="0"/>
    <x v="1"/>
    <x v="1"/>
    <s v="N"/>
    <d v="2018-08-19T00:00:00"/>
    <m/>
    <x v="1"/>
    <s v="N"/>
    <m/>
  </r>
  <r>
    <n v="50809"/>
    <m/>
    <s v="Home Box Office, Inc. - VOD"/>
    <x v="855"/>
    <s v="Home Box Office, Inc. - VOD"/>
    <s v="NAP"/>
    <x v="11"/>
    <m/>
    <m/>
    <m/>
    <x v="0"/>
    <x v="278"/>
    <x v="727"/>
    <s v="Home Box Office, Inc. - VOD"/>
    <m/>
    <m/>
    <s v="VoD"/>
    <s v="Partner VOD Indep"/>
    <x v="1"/>
    <x v="2"/>
    <x v="1"/>
    <s v="N"/>
    <d v="2018-08-09T00:00:00"/>
    <m/>
    <x v="161"/>
    <s v="N"/>
    <m/>
  </r>
  <r>
    <n v="50810"/>
    <m/>
    <s v="Courage Mon Amour - VOD"/>
    <x v="856"/>
    <s v="Courage Mon Amour - VOD"/>
    <s v="NAP"/>
    <x v="11"/>
    <m/>
    <m/>
    <m/>
    <x v="0"/>
    <x v="279"/>
    <x v="728"/>
    <s v="Courage Mon Amour - VOD"/>
    <m/>
    <m/>
    <s v="VoD"/>
    <s v="Partner VOD Indep"/>
    <x v="1"/>
    <x v="2"/>
    <x v="1"/>
    <s v="N"/>
    <d v="2018-08-09T00:00:00"/>
    <m/>
    <x v="162"/>
    <s v="N"/>
    <m/>
  </r>
  <r>
    <n v="50811"/>
    <m/>
    <s v="Stenola - VOD"/>
    <x v="857"/>
    <s v="Stenola - VOD"/>
    <s v="NAP"/>
    <x v="11"/>
    <m/>
    <m/>
    <m/>
    <x v="0"/>
    <x v="280"/>
    <x v="729"/>
    <s v="Stenola - VOD"/>
    <m/>
    <m/>
    <s v="VoD"/>
    <s v="Partner VOD CoProd"/>
    <x v="1"/>
    <x v="2"/>
    <x v="1"/>
    <s v="N"/>
    <d v="2018-08-09T00:00:00"/>
    <m/>
    <x v="163"/>
    <s v="N"/>
    <m/>
  </r>
  <r>
    <n v="50812"/>
    <m/>
    <s v="SND - VOD"/>
    <x v="858"/>
    <s v="SND - VOD"/>
    <s v="NAP"/>
    <x v="11"/>
    <m/>
    <m/>
    <m/>
    <x v="0"/>
    <x v="281"/>
    <x v="730"/>
    <s v="SND - VOD"/>
    <m/>
    <m/>
    <s v="VoD"/>
    <s v="Partner VOD Indep"/>
    <x v="1"/>
    <x v="2"/>
    <x v="1"/>
    <s v="N"/>
    <d v="2018-08-09T00:00:00"/>
    <m/>
    <x v="164"/>
    <s v="N"/>
    <m/>
  </r>
  <r>
    <n v="50813"/>
    <m/>
    <s v="Roissy Films - VOD"/>
    <x v="859"/>
    <s v="Roissy Films - VOD"/>
    <s v="NAP"/>
    <x v="11"/>
    <m/>
    <m/>
    <m/>
    <x v="0"/>
    <x v="282"/>
    <x v="731"/>
    <s v="Roissy Films - VOD"/>
    <m/>
    <m/>
    <s v="VoD"/>
    <s v="Partner VOD Indep"/>
    <x v="1"/>
    <x v="2"/>
    <x v="1"/>
    <s v="N"/>
    <d v="2018-08-09T00:00:00"/>
    <m/>
    <x v="165"/>
    <s v="N"/>
    <m/>
  </r>
  <r>
    <n v="50814"/>
    <m/>
    <s v="F.F.C.M - VOD"/>
    <x v="860"/>
    <s v="F.F.C.M - VOD"/>
    <s v="NAP"/>
    <x v="11"/>
    <m/>
    <m/>
    <m/>
    <x v="0"/>
    <x v="283"/>
    <x v="732"/>
    <s v="F.F.C.M - VOD"/>
    <m/>
    <m/>
    <s v="adult"/>
    <s v="Partner VOD Adult"/>
    <x v="1"/>
    <x v="2"/>
    <x v="1"/>
    <s v="N"/>
    <d v="2018-08-09T00:00:00"/>
    <m/>
    <x v="166"/>
    <s v="N"/>
    <m/>
  </r>
  <r>
    <n v="50815"/>
    <m/>
    <s v="Zodiak Belgium NV  - VOD"/>
    <x v="861"/>
    <s v="Zodiak Belgium NV  - VOD"/>
    <s v="NAP"/>
    <x v="11"/>
    <m/>
    <m/>
    <m/>
    <x v="0"/>
    <x v="284"/>
    <x v="733"/>
    <s v="Zodiak Belgium NV  - VOD"/>
    <m/>
    <m/>
    <s v="VoD"/>
    <s v="Partner VOD Indep"/>
    <x v="1"/>
    <x v="2"/>
    <x v="1"/>
    <s v="N"/>
    <d v="2018-08-09T00:00:00"/>
    <m/>
    <x v="167"/>
    <s v="N"/>
    <m/>
  </r>
  <r>
    <n v="50816"/>
    <m/>
    <s v="Savage Film - VOD"/>
    <x v="862"/>
    <s v="Savage Film - VOD"/>
    <s v="NAP"/>
    <x v="11"/>
    <m/>
    <m/>
    <m/>
    <x v="0"/>
    <x v="285"/>
    <x v="734"/>
    <s v="Savage Film - VOD"/>
    <m/>
    <m/>
    <s v="VoD"/>
    <s v="Partner VOD Indep"/>
    <x v="1"/>
    <x v="2"/>
    <x v="1"/>
    <s v="N"/>
    <d v="2018-08-09T00:00:00"/>
    <m/>
    <x v="168"/>
    <s v="N"/>
    <m/>
  </r>
  <r>
    <n v="50817"/>
    <m/>
    <s v="Ace Entertainment - VOD"/>
    <x v="863"/>
    <s v="Ace Entertainment - VOD"/>
    <s v="NAP"/>
    <x v="11"/>
    <m/>
    <m/>
    <m/>
    <x v="0"/>
    <x v="286"/>
    <x v="735"/>
    <s v="Ace Entertainment - VOD"/>
    <m/>
    <m/>
    <s v="VoD"/>
    <s v="Partner VOD Indep"/>
    <x v="1"/>
    <x v="2"/>
    <x v="1"/>
    <s v="N"/>
    <d v="2018-08-09T00:00:00"/>
    <m/>
    <x v="169"/>
    <s v="N"/>
    <m/>
  </r>
  <r>
    <n v="50818"/>
    <m/>
    <s v="Telescope - VOD"/>
    <x v="864"/>
    <s v="Telescope - VOD"/>
    <s v="NAP"/>
    <x v="11"/>
    <m/>
    <m/>
    <m/>
    <x v="0"/>
    <x v="287"/>
    <x v="736"/>
    <s v="Telescope - VOD"/>
    <m/>
    <m/>
    <s v="VoD"/>
    <s v="Partner VOD Indep"/>
    <x v="1"/>
    <x v="2"/>
    <x v="1"/>
    <s v="N"/>
    <d v="2018-08-09T00:00:00"/>
    <m/>
    <x v="170"/>
    <s v="N"/>
    <m/>
  </r>
  <r>
    <n v="50819"/>
    <m/>
    <s v="Diamond City Films - VOD"/>
    <x v="865"/>
    <s v="Diamond City Films - VOD"/>
    <s v="NAP"/>
    <x v="11"/>
    <m/>
    <m/>
    <m/>
    <x v="0"/>
    <x v="288"/>
    <x v="737"/>
    <s v="Diamond City Films - VOD"/>
    <m/>
    <m/>
    <s v="VoD"/>
    <s v="Partner VOD Indep"/>
    <x v="1"/>
    <x v="2"/>
    <x v="1"/>
    <s v="N"/>
    <d v="2018-08-09T00:00:00"/>
    <m/>
    <x v="171"/>
    <s v="N"/>
    <m/>
  </r>
  <r>
    <n v="50820"/>
    <s v="UID2055"/>
    <s v="ActionHD"/>
    <x v="866"/>
    <s v="Action HD"/>
    <s v="HD"/>
    <x v="2"/>
    <m/>
    <m/>
    <m/>
    <x v="0"/>
    <x v="12"/>
    <x v="224"/>
    <s v="Action"/>
    <s v="International"/>
    <m/>
    <s v="International"/>
    <s v="Entertainment"/>
    <x v="0"/>
    <x v="1"/>
    <x v="1"/>
    <s v="N"/>
    <d v="2018-09-13T00:00:00"/>
    <m/>
    <x v="1"/>
    <s v="N"/>
    <m/>
  </r>
  <r>
    <n v="50821"/>
    <s v="UID2056"/>
    <s v="CNNHD"/>
    <x v="867"/>
    <s v="CNN HD"/>
    <s v="HD"/>
    <x v="5"/>
    <m/>
    <m/>
    <m/>
    <x v="0"/>
    <x v="3"/>
    <x v="439"/>
    <s v="CNN"/>
    <s v="International"/>
    <m/>
    <s v="International"/>
    <s v="News"/>
    <x v="0"/>
    <x v="1"/>
    <x v="2"/>
    <s v="N"/>
    <d v="2018-09-13T00:00:00"/>
    <m/>
    <x v="1"/>
    <s v="N"/>
    <m/>
  </r>
  <r>
    <n v="50822"/>
    <s v="UID2179"/>
    <s v="TREKHD"/>
    <x v="868"/>
    <s v="Trek HD"/>
    <s v="HD"/>
    <x v="2"/>
    <m/>
    <m/>
    <m/>
    <x v="0"/>
    <x v="12"/>
    <x v="229"/>
    <s v="Trek"/>
    <s v="International"/>
    <m/>
    <s v="International"/>
    <s v="Outdoor"/>
    <x v="0"/>
    <x v="1"/>
    <x v="1"/>
    <s v="N"/>
    <d v="2018-09-13T00:00:00"/>
    <m/>
    <x v="1"/>
    <s v="N"/>
    <m/>
  </r>
  <r>
    <n v="50823"/>
    <s v="UID2060"/>
    <s v="GulliHD"/>
    <x v="869"/>
    <s v="Gulli HD"/>
    <s v="HD"/>
    <x v="2"/>
    <m/>
    <m/>
    <m/>
    <x v="0"/>
    <x v="20"/>
    <x v="34"/>
    <s v="Gulli"/>
    <s v="International"/>
    <m/>
    <s v="International"/>
    <s v="Kids"/>
    <x v="0"/>
    <x v="1"/>
    <x v="2"/>
    <s v="N"/>
    <d v="2018-09-01T00:00:00"/>
    <m/>
    <x v="1"/>
    <s v="N"/>
    <m/>
  </r>
  <r>
    <n v="50824"/>
    <m/>
    <s v="Antenne Centre - VOD"/>
    <x v="870"/>
    <s v="Antenne Centre - VOD"/>
    <s v="SD"/>
    <x v="2"/>
    <m/>
    <m/>
    <m/>
    <x v="1"/>
    <x v="289"/>
    <x v="738"/>
    <s v="Antenne Centre - VOD"/>
    <s v="Must Carry"/>
    <s v="Must Carry"/>
    <s v="VoD"/>
    <s v="Regional Channel VOD - Wallonia"/>
    <x v="1"/>
    <x v="2"/>
    <x v="1"/>
    <s v="N"/>
    <m/>
    <m/>
    <x v="172"/>
    <s v="N"/>
    <s v="ACTV"/>
  </r>
  <r>
    <n v="50825"/>
    <m/>
    <s v="ATV - VOD"/>
    <x v="871"/>
    <s v="ATV - VOD"/>
    <s v="SD"/>
    <x v="1"/>
    <m/>
    <m/>
    <m/>
    <x v="1"/>
    <x v="289"/>
    <x v="739"/>
    <s v="ATV - VOD"/>
    <s v="Must Carry"/>
    <s v="Must Carry"/>
    <s v="VoD"/>
    <s v="Regional Channel VOD - Flanders"/>
    <x v="1"/>
    <x v="2"/>
    <x v="1"/>
    <s v="N"/>
    <m/>
    <m/>
    <x v="173"/>
    <s v="N"/>
    <s v="ATV"/>
  </r>
  <r>
    <n v="50826"/>
    <m/>
    <s v="AVS-EEKLO - VOD"/>
    <x v="872"/>
    <s v="AVS-EEKLO - VOD"/>
    <s v="SD"/>
    <x v="1"/>
    <m/>
    <m/>
    <m/>
    <x v="1"/>
    <x v="289"/>
    <x v="740"/>
    <s v="AVS-EEKLO - VOD"/>
    <s v="Must Carry"/>
    <s v="Must Carry"/>
    <s v="VoD"/>
    <s v="Regional Channel VOD - Flanders"/>
    <x v="1"/>
    <x v="2"/>
    <x v="1"/>
    <s v="N"/>
    <m/>
    <m/>
    <x v="174"/>
    <s v="Y"/>
    <s v="AVS"/>
  </r>
  <r>
    <n v="50827"/>
    <m/>
    <s v="AVS-GENT - VOD"/>
    <x v="873"/>
    <s v="AVS-GENT - VOD"/>
    <s v="SD"/>
    <x v="1"/>
    <m/>
    <m/>
    <m/>
    <x v="1"/>
    <x v="289"/>
    <x v="741"/>
    <s v="AVS-GENT - VOD"/>
    <s v="Must Carry"/>
    <s v="Must Carry"/>
    <s v="VoD"/>
    <s v="Regional Channel VOD - Flanders"/>
    <x v="1"/>
    <x v="2"/>
    <x v="1"/>
    <s v="N"/>
    <m/>
    <m/>
    <x v="174"/>
    <s v="Y"/>
    <s v="AVS"/>
  </r>
  <r>
    <n v="50828"/>
    <m/>
    <s v="AVS-OUDENAARDE - VOD"/>
    <x v="874"/>
    <s v="AVS-OUDENAARDE - VOD"/>
    <s v="SD"/>
    <x v="1"/>
    <m/>
    <m/>
    <m/>
    <x v="1"/>
    <x v="289"/>
    <x v="742"/>
    <s v="AVS-OUDENAARDE - VOD"/>
    <s v="Must Carry"/>
    <s v="Must Carry"/>
    <s v="VoD"/>
    <s v="Regional Channel VOD - Flanders"/>
    <x v="1"/>
    <x v="2"/>
    <x v="1"/>
    <s v="N"/>
    <m/>
    <m/>
    <x v="174"/>
    <s v="Y"/>
    <s v="AVS"/>
  </r>
  <r>
    <n v="50829"/>
    <m/>
    <s v="BRUZZ - VOD"/>
    <x v="875"/>
    <s v="BRUZZ - VOD"/>
    <s v="SD"/>
    <x v="1"/>
    <m/>
    <m/>
    <m/>
    <x v="1"/>
    <x v="289"/>
    <x v="743"/>
    <s v="BRUZZ - VOD"/>
    <s v="Must Carry"/>
    <s v="Must Carry"/>
    <s v="VoD"/>
    <s v="Regional Channel VOD - Brussel"/>
    <x v="1"/>
    <x v="2"/>
    <x v="1"/>
    <s v="N"/>
    <m/>
    <m/>
    <x v="175"/>
    <s v="N"/>
    <s v="BRUS"/>
  </r>
  <r>
    <n v="50830"/>
    <m/>
    <s v="BX1 - VOD"/>
    <x v="876"/>
    <s v="BX1 - VOD"/>
    <s v="SD"/>
    <x v="2"/>
    <m/>
    <m/>
    <m/>
    <x v="1"/>
    <x v="289"/>
    <x v="744"/>
    <s v="BX1 - VOD"/>
    <s v="Must Carry"/>
    <s v="Must Carry"/>
    <s v="VoD"/>
    <s v="Regional Channel VOD - Brussel"/>
    <x v="1"/>
    <x v="2"/>
    <x v="1"/>
    <s v="N"/>
    <m/>
    <m/>
    <x v="176"/>
    <s v="N"/>
    <s v="TLB"/>
  </r>
  <r>
    <n v="50831"/>
    <m/>
    <s v="Bouke - VOD"/>
    <x v="877"/>
    <s v="Bouke - VOD"/>
    <s v="SD"/>
    <x v="2"/>
    <m/>
    <m/>
    <m/>
    <x v="1"/>
    <x v="289"/>
    <x v="745"/>
    <s v="Bouke - VOD"/>
    <s v="Must Carry"/>
    <s v="Must Carry"/>
    <s v="VoD"/>
    <s v="Regional Channel VOD - Wallonia"/>
    <x v="1"/>
    <x v="2"/>
    <x v="1"/>
    <s v="N"/>
    <m/>
    <m/>
    <x v="177"/>
    <s v="N"/>
    <s v="CANC"/>
  </r>
  <r>
    <n v="50832"/>
    <m/>
    <s v="Canal Zoom - VOD"/>
    <x v="878"/>
    <s v="Canal Zoom - VOD"/>
    <s v="SD"/>
    <x v="2"/>
    <m/>
    <m/>
    <m/>
    <x v="1"/>
    <x v="289"/>
    <x v="746"/>
    <s v="Canal Zoom - VOD"/>
    <s v="Must Carry"/>
    <s v="Must Carry"/>
    <s v="VoD"/>
    <s v="Regional Channel VOD - Wallonia"/>
    <x v="1"/>
    <x v="2"/>
    <x v="1"/>
    <s v="N"/>
    <m/>
    <m/>
    <x v="178"/>
    <s v="N"/>
    <s v="CANZ"/>
  </r>
  <r>
    <n v="50833"/>
    <m/>
    <s v="FOCUS"/>
    <x v="430"/>
    <s v="FOCUS"/>
    <s v="SD"/>
    <x v="1"/>
    <m/>
    <m/>
    <m/>
    <x v="1"/>
    <x v="289"/>
    <x v="26"/>
    <s v="FOCUS"/>
    <s v="Must Carry"/>
    <s v="Must Carry"/>
    <s v="VoD"/>
    <s v="Regional Channel VOD - Flanders"/>
    <x v="1"/>
    <x v="2"/>
    <x v="1"/>
    <s v="N"/>
    <m/>
    <m/>
    <x v="179"/>
    <s v="Y"/>
    <s v="FOCUS"/>
  </r>
  <r>
    <n v="50834"/>
    <m/>
    <s v="MaTélé - VOD"/>
    <x v="879"/>
    <s v="MaTélé - VOD"/>
    <s v="SD"/>
    <x v="2"/>
    <m/>
    <m/>
    <m/>
    <x v="1"/>
    <x v="289"/>
    <x v="747"/>
    <s v="MaTélé - VOD"/>
    <s v="Must Carry"/>
    <s v="Must Carry"/>
    <s v="VoD"/>
    <s v="Regional Channel VOD - Wallonia"/>
    <x v="1"/>
    <x v="2"/>
    <x v="1"/>
    <s v="N"/>
    <m/>
    <m/>
    <x v="180"/>
    <s v="N"/>
    <s v="MATE"/>
  </r>
  <r>
    <n v="50835"/>
    <m/>
    <s v="No Télé - VOD"/>
    <x v="880"/>
    <s v="No Télé - VOD"/>
    <s v="SD"/>
    <x v="2"/>
    <m/>
    <m/>
    <m/>
    <x v="1"/>
    <x v="289"/>
    <x v="748"/>
    <s v="No Télé - VOD"/>
    <s v="Must Carry"/>
    <s v="Must Carry"/>
    <s v="VoD"/>
    <s v="Regional Channel VOD - Wallonia"/>
    <x v="1"/>
    <x v="2"/>
    <x v="1"/>
    <s v="N"/>
    <m/>
    <m/>
    <x v="181"/>
    <s v="N"/>
    <s v="NOTE"/>
  </r>
  <r>
    <n v="50836"/>
    <m/>
    <s v="Ring TV - VOD"/>
    <x v="881"/>
    <s v="Ring TV - VOD"/>
    <s v="SD"/>
    <x v="1"/>
    <m/>
    <m/>
    <m/>
    <x v="1"/>
    <x v="289"/>
    <x v="749"/>
    <s v="Ring TV - VOD"/>
    <s v="Must Carry"/>
    <s v="Must Carry"/>
    <s v="VoD"/>
    <s v="Regional Channel VOD - Flanders"/>
    <x v="1"/>
    <x v="2"/>
    <x v="1"/>
    <s v="N"/>
    <m/>
    <m/>
    <x v="182"/>
    <s v="Y"/>
    <s v="RING TV"/>
  </r>
  <r>
    <n v="50837"/>
    <m/>
    <s v="ROB TV - VOD"/>
    <x v="882"/>
    <s v="ROB TV - VOD"/>
    <s v="SD"/>
    <x v="1"/>
    <m/>
    <m/>
    <m/>
    <x v="1"/>
    <x v="289"/>
    <x v="750"/>
    <s v="ROB TV - VOD"/>
    <s v="Must Carry"/>
    <s v="Must Carry"/>
    <s v="VoD"/>
    <s v="Regional Channel VOD - Flanders"/>
    <x v="1"/>
    <x v="2"/>
    <x v="1"/>
    <s v="N"/>
    <m/>
    <m/>
    <x v="183"/>
    <s v="Y"/>
    <s v="ROB TV"/>
  </r>
  <r>
    <n v="50838"/>
    <m/>
    <s v="RTC Téléliège - VOD"/>
    <x v="883"/>
    <s v="RTC Téléliège - VOD"/>
    <s v="SD"/>
    <x v="2"/>
    <m/>
    <m/>
    <m/>
    <x v="1"/>
    <x v="289"/>
    <x v="751"/>
    <s v="RTC Téléliège - VOD"/>
    <s v="Must Carry"/>
    <s v="Must Carry"/>
    <s v="VoD"/>
    <s v="Regional Channel VOD - Wallonia"/>
    <x v="1"/>
    <x v="2"/>
    <x v="1"/>
    <s v="N"/>
    <m/>
    <m/>
    <x v="184"/>
    <s v="N"/>
    <s v="RTCL"/>
  </r>
  <r>
    <n v="50839"/>
    <m/>
    <s v="RTV-KEMPEN NOORD - VOD"/>
    <x v="884"/>
    <s v="RTV-KEMPEN NOORD - VOD"/>
    <s v="SD"/>
    <x v="1"/>
    <m/>
    <m/>
    <m/>
    <x v="1"/>
    <x v="289"/>
    <x v="752"/>
    <s v="RTV-KEMPEN NOORD - VOD"/>
    <s v="Must Carry"/>
    <s v="Must Carry"/>
    <s v="VoD"/>
    <s v="Regional Channel VOD - Flanders"/>
    <x v="1"/>
    <x v="2"/>
    <x v="1"/>
    <s v="N"/>
    <m/>
    <m/>
    <x v="185"/>
    <s v="Y"/>
    <s v="RTV"/>
  </r>
  <r>
    <n v="50840"/>
    <m/>
    <s v="RTV-KEMPEN OOST - VOD"/>
    <x v="885"/>
    <s v="RTV-KEMPEN OOST - VOD"/>
    <s v="SD"/>
    <x v="1"/>
    <m/>
    <m/>
    <m/>
    <x v="1"/>
    <x v="289"/>
    <x v="753"/>
    <s v="RTV-KEMPEN OOST - VOD"/>
    <s v="Must Carry"/>
    <s v="Must Carry"/>
    <s v="VoD"/>
    <s v="Regional Channel VOD - Flanders"/>
    <x v="1"/>
    <x v="2"/>
    <x v="1"/>
    <s v="N"/>
    <m/>
    <m/>
    <x v="185"/>
    <s v="Y"/>
    <s v="RTV"/>
  </r>
  <r>
    <n v="50841"/>
    <m/>
    <s v="RTV-KEMPEN WEST - VOD"/>
    <x v="886"/>
    <s v="RTV-KEMPEN WEST - VOD"/>
    <s v="SD"/>
    <x v="1"/>
    <m/>
    <m/>
    <m/>
    <x v="1"/>
    <x v="289"/>
    <x v="754"/>
    <s v="RTV-KEMPEN WEST - VOD"/>
    <s v="Must Carry"/>
    <s v="Must Carry"/>
    <s v="VoD"/>
    <s v="Regional Channel VOD - Flanders"/>
    <x v="1"/>
    <x v="2"/>
    <x v="1"/>
    <s v="N"/>
    <m/>
    <m/>
    <x v="185"/>
    <s v="Y"/>
    <s v="RTV"/>
  </r>
  <r>
    <n v="50842"/>
    <m/>
    <s v="RTV-MECHELEN - VOD"/>
    <x v="887"/>
    <s v="RTV-MECHELEN - VOD"/>
    <s v="SD"/>
    <x v="1"/>
    <m/>
    <m/>
    <m/>
    <x v="1"/>
    <x v="289"/>
    <x v="755"/>
    <s v="RTV-MECHELEN - VOD"/>
    <s v="Must Carry"/>
    <s v="Must Carry"/>
    <s v="VoD"/>
    <s v="Regional Channel VOD - Flanders"/>
    <x v="1"/>
    <x v="2"/>
    <x v="1"/>
    <s v="N"/>
    <m/>
    <m/>
    <x v="185"/>
    <s v="Y"/>
    <s v="RTV"/>
  </r>
  <r>
    <n v="50843"/>
    <m/>
    <s v="Télé MB - VOD"/>
    <x v="888"/>
    <s v="Télé MB - VOD"/>
    <s v="SD"/>
    <x v="2"/>
    <m/>
    <m/>
    <m/>
    <x v="1"/>
    <x v="289"/>
    <x v="756"/>
    <s v="Télé MB - VOD"/>
    <s v="Must Carry"/>
    <s v="Must Carry"/>
    <s v="VoD"/>
    <s v="Regional Channel VOD - Wallonia"/>
    <x v="1"/>
    <x v="2"/>
    <x v="1"/>
    <s v="N"/>
    <m/>
    <m/>
    <x v="186"/>
    <s v="N"/>
    <s v="TMB"/>
  </r>
  <r>
    <n v="50844"/>
    <m/>
    <s v="TéléSambre - VOD"/>
    <x v="889"/>
    <s v="TéléSambre - VOD"/>
    <s v="SD"/>
    <x v="2"/>
    <m/>
    <m/>
    <m/>
    <x v="1"/>
    <x v="289"/>
    <x v="757"/>
    <s v="TéléSambre - VOD"/>
    <s v="Must Carry"/>
    <s v="Must Carry"/>
    <s v="VoD"/>
    <s v="Regional Channel VOD - Wallonia"/>
    <x v="1"/>
    <x v="2"/>
    <x v="1"/>
    <s v="N"/>
    <m/>
    <m/>
    <x v="187"/>
    <s v="N"/>
    <s v="TSM"/>
  </r>
  <r>
    <n v="50845"/>
    <m/>
    <s v="TéléVesdre - VOD"/>
    <x v="890"/>
    <s v="TéléVesdre - VOD"/>
    <s v="SD"/>
    <x v="2"/>
    <m/>
    <m/>
    <m/>
    <x v="1"/>
    <x v="289"/>
    <x v="758"/>
    <s v="TéléVesdre - VOD"/>
    <s v="Must Carry"/>
    <s v="Must Carry"/>
    <s v="VoD"/>
    <s v="Regional Channel VOD - Wallonia"/>
    <x v="1"/>
    <x v="2"/>
    <x v="1"/>
    <s v="N"/>
    <m/>
    <m/>
    <x v="188"/>
    <s v="N"/>
    <s v="TVSE"/>
  </r>
  <r>
    <n v="50846"/>
    <m/>
    <s v="TVCom - VOD"/>
    <x v="891"/>
    <s v="TVCom - VOD"/>
    <s v="SD"/>
    <x v="2"/>
    <m/>
    <m/>
    <m/>
    <x v="1"/>
    <x v="289"/>
    <x v="759"/>
    <s v="TVCom - VOD"/>
    <s v="Must Carry"/>
    <s v="Must Carry"/>
    <s v="VoD"/>
    <s v="Regional Channel VOD - Wallonia"/>
    <x v="1"/>
    <x v="2"/>
    <x v="1"/>
    <s v="N"/>
    <m/>
    <m/>
    <x v="189"/>
    <s v="N"/>
    <s v="TCOM"/>
  </r>
  <r>
    <n v="50847"/>
    <m/>
    <s v="TV Limburg centrum - VOD"/>
    <x v="892"/>
    <s v="TV Limburg centrum - VOD"/>
    <s v="SD"/>
    <x v="1"/>
    <m/>
    <m/>
    <m/>
    <x v="1"/>
    <x v="289"/>
    <x v="760"/>
    <s v="TV Limburg centrum - VOD"/>
    <s v="Must Carry"/>
    <s v="Must Carry"/>
    <s v="VoD"/>
    <s v="Regional Channel VOD - Flanders"/>
    <x v="1"/>
    <x v="2"/>
    <x v="1"/>
    <s v="N"/>
    <m/>
    <m/>
    <x v="190"/>
    <s v="Y"/>
    <s v="TVLIMB"/>
  </r>
  <r>
    <n v="50848"/>
    <m/>
    <s v="TV Limburg midden - VOD"/>
    <x v="893"/>
    <s v="TV Limburg midden - VOD"/>
    <s v="SD"/>
    <x v="1"/>
    <m/>
    <m/>
    <m/>
    <x v="1"/>
    <x v="289"/>
    <x v="761"/>
    <s v="TV Limburg midden - VOD"/>
    <s v="Must Carry"/>
    <s v="Must Carry"/>
    <s v="VoD"/>
    <s v="Regional Channel VOD - Flanders"/>
    <x v="1"/>
    <x v="2"/>
    <x v="1"/>
    <s v="N"/>
    <m/>
    <m/>
    <x v="190"/>
    <s v="Y"/>
    <s v="TVLIMB"/>
  </r>
  <r>
    <n v="50849"/>
    <m/>
    <s v="TV Limburg noord - VOD"/>
    <x v="894"/>
    <s v="TV Limburg noord - VOD"/>
    <s v="SD"/>
    <x v="1"/>
    <m/>
    <m/>
    <m/>
    <x v="1"/>
    <x v="289"/>
    <x v="762"/>
    <s v="TV Limburg noord - VOD"/>
    <s v="Must Carry"/>
    <s v="Must Carry"/>
    <s v="VoD"/>
    <s v="Regional Channel VOD - Flanders"/>
    <x v="1"/>
    <x v="2"/>
    <x v="1"/>
    <s v="N"/>
    <m/>
    <m/>
    <x v="190"/>
    <s v="Y"/>
    <s v="TVLIMB"/>
  </r>
  <r>
    <n v="50850"/>
    <m/>
    <s v="TV Limburg oost - VOD"/>
    <x v="895"/>
    <s v="TV Limburg oost - VOD"/>
    <s v="SD"/>
    <x v="1"/>
    <m/>
    <m/>
    <m/>
    <x v="1"/>
    <x v="289"/>
    <x v="763"/>
    <s v="TV Limburg oost - VOD"/>
    <s v="Must Carry"/>
    <s v="Must Carry"/>
    <s v="VoD"/>
    <s v="Regional Channel VOD - Flanders"/>
    <x v="1"/>
    <x v="2"/>
    <x v="1"/>
    <s v="N"/>
    <m/>
    <m/>
    <x v="190"/>
    <s v="Y"/>
    <s v="TVLIMB"/>
  </r>
  <r>
    <n v="50851"/>
    <m/>
    <s v="TV Limburg west - VOD"/>
    <x v="896"/>
    <s v="TV Limburg west - VOD"/>
    <s v="SD"/>
    <x v="1"/>
    <m/>
    <m/>
    <m/>
    <x v="1"/>
    <x v="289"/>
    <x v="764"/>
    <s v="TV Limburg west - VOD"/>
    <s v="Must Carry"/>
    <s v="Must Carry"/>
    <s v="VoD"/>
    <s v="Regional Channel VOD - Flanders"/>
    <x v="1"/>
    <x v="2"/>
    <x v="1"/>
    <s v="N"/>
    <m/>
    <m/>
    <x v="190"/>
    <s v="Y"/>
    <s v="TVLIMB"/>
  </r>
  <r>
    <n v="50852"/>
    <m/>
    <s v="TV Limburg zuid-oost - VOD"/>
    <x v="897"/>
    <s v="TV Limburg zuid-oost - VOD"/>
    <s v="SD"/>
    <x v="1"/>
    <m/>
    <m/>
    <m/>
    <x v="1"/>
    <x v="289"/>
    <x v="765"/>
    <s v="TV Limburg zuid-oost - VOD"/>
    <s v="Must Carry"/>
    <s v="Must Carry"/>
    <s v="VoD"/>
    <s v="Regional Channel VOD - Flanders"/>
    <x v="1"/>
    <x v="2"/>
    <x v="1"/>
    <s v="N"/>
    <m/>
    <m/>
    <x v="190"/>
    <s v="Y"/>
    <s v="TVLIMB"/>
  </r>
  <r>
    <n v="50853"/>
    <m/>
    <s v="TV Limburg zuid-west - VOD"/>
    <x v="898"/>
    <s v="TV Limburg zuid-west - VOD"/>
    <s v="SD"/>
    <x v="1"/>
    <m/>
    <m/>
    <m/>
    <x v="1"/>
    <x v="289"/>
    <x v="766"/>
    <s v="TV Limburg zuid-west - VOD"/>
    <s v="Must Carry"/>
    <s v="Must Carry"/>
    <s v="VoD"/>
    <s v="Regional Channel VOD - Flanders"/>
    <x v="1"/>
    <x v="2"/>
    <x v="1"/>
    <s v="N"/>
    <m/>
    <m/>
    <x v="190"/>
    <s v="Y"/>
    <s v="TVLIMB"/>
  </r>
  <r>
    <n v="50854"/>
    <m/>
    <s v="TV Oost - VOD"/>
    <x v="899"/>
    <s v="TV Oost - VOD"/>
    <s v="SD"/>
    <x v="1"/>
    <m/>
    <m/>
    <m/>
    <x v="1"/>
    <x v="289"/>
    <x v="767"/>
    <s v="TV Oost - VOD"/>
    <s v="Must Carry"/>
    <s v="Must Carry"/>
    <s v="VoD"/>
    <s v="Regional Channel VOD - Flanders"/>
    <x v="1"/>
    <x v="2"/>
    <x v="1"/>
    <s v="N"/>
    <m/>
    <m/>
    <x v="191"/>
    <s v="Y"/>
    <s v="TV OOST"/>
  </r>
  <r>
    <n v="50855"/>
    <m/>
    <s v="TV Lux - VOD"/>
    <x v="900"/>
    <s v="TV Lux - VOD"/>
    <s v="SD"/>
    <x v="2"/>
    <m/>
    <m/>
    <m/>
    <x v="1"/>
    <x v="289"/>
    <x v="768"/>
    <s v="TV Lux - VOD"/>
    <s v="Must Carry"/>
    <s v="Must Carry"/>
    <s v="VoD"/>
    <s v="Regional Channel VOD - Wallonia"/>
    <x v="1"/>
    <x v="2"/>
    <x v="1"/>
    <s v="N"/>
    <m/>
    <m/>
    <x v="192"/>
    <s v="N"/>
    <s v="TLUX"/>
  </r>
  <r>
    <n v="50856"/>
    <m/>
    <s v="WTV - VOD"/>
    <x v="901"/>
    <s v="WTV - VOD"/>
    <s v="SD"/>
    <x v="1"/>
    <m/>
    <m/>
    <m/>
    <x v="1"/>
    <x v="289"/>
    <x v="769"/>
    <s v="WTV - VOD"/>
    <s v="Must Carry"/>
    <s v="Must Carry"/>
    <s v="VoD"/>
    <s v="Regional Channel VOD - Flanders"/>
    <x v="1"/>
    <x v="2"/>
    <x v="1"/>
    <s v="N"/>
    <m/>
    <m/>
    <x v="193"/>
    <s v="Y"/>
    <s v="WTV"/>
  </r>
  <r>
    <n v="50857"/>
    <m/>
    <s v="BBCFirst"/>
    <x v="772"/>
    <s v="BBC First HD"/>
    <s v="HD"/>
    <x v="1"/>
    <m/>
    <m/>
    <m/>
    <x v="0"/>
    <x v="2"/>
    <x v="691"/>
    <s v="BBC First"/>
    <s v="Public Broadcaster"/>
    <m/>
    <s v="VoD"/>
    <s v="Partner VOD Channels"/>
    <x v="1"/>
    <x v="1"/>
    <x v="1"/>
    <s v="N"/>
    <d v="2016-09-01T00:00:00"/>
    <m/>
    <x v="194"/>
    <s v="N"/>
    <m/>
  </r>
  <r>
    <n v="50858"/>
    <s v="UID0691"/>
    <s v="11pl7HDF"/>
    <x v="902"/>
    <s v="Proximus 11+ Seven FR HD"/>
    <s v="HD"/>
    <x v="2"/>
    <m/>
    <m/>
    <m/>
    <x v="0"/>
    <x v="54"/>
    <x v="346"/>
    <s v="Proximus 11+"/>
    <s v="Own Production"/>
    <m/>
    <s v="Local"/>
    <s v="Football"/>
    <x v="0"/>
    <x v="0"/>
    <x v="0"/>
    <m/>
    <d v="2018-10-02T00:00:00"/>
    <m/>
    <x v="1"/>
    <s v="N"/>
    <m/>
  </r>
  <r>
    <n v="50859"/>
    <s v="UID0694"/>
    <s v="PSP10NHD"/>
    <x v="903"/>
    <s v="Pickx+ Sports 10 NL HD"/>
    <s v="HD"/>
    <x v="1"/>
    <m/>
    <m/>
    <m/>
    <x v="0"/>
    <x v="54"/>
    <x v="347"/>
    <s v="Pickx+ Sports"/>
    <s v="Own Production"/>
    <m/>
    <s v="Local"/>
    <s v="Football"/>
    <x v="0"/>
    <x v="1"/>
    <x v="2"/>
    <s v="N"/>
    <d v="2018-10-02T00:00:00"/>
    <m/>
    <x v="1"/>
    <s v="N"/>
    <m/>
  </r>
  <r>
    <n v="50860"/>
    <s v="UID2061"/>
    <s v="NGCNHD"/>
    <x v="904"/>
    <s v="National Geographic Channel NL HD"/>
    <s v="HD"/>
    <x v="1"/>
    <m/>
    <m/>
    <m/>
    <x v="0"/>
    <x v="6"/>
    <x v="215"/>
    <s v="National Geographic Channel"/>
    <s v="International"/>
    <m/>
    <s v="International"/>
    <s v="Animals &amp; Wildlife"/>
    <x v="0"/>
    <x v="2"/>
    <x v="1"/>
    <s v="N"/>
    <d v="2018-10-19T00:00:00"/>
    <m/>
    <x v="1"/>
    <s v="N"/>
    <m/>
  </r>
  <r>
    <n v="50861"/>
    <s v="UID2063"/>
    <s v="MotorSD"/>
    <x v="905"/>
    <s v="Motorvision TV"/>
    <s v="SD"/>
    <x v="5"/>
    <m/>
    <m/>
    <m/>
    <x v="0"/>
    <x v="290"/>
    <x v="770"/>
    <s v="Motorvision TV"/>
    <s v="International"/>
    <m/>
    <s v="International"/>
    <s v="Motorsport"/>
    <x v="0"/>
    <x v="1"/>
    <x v="1"/>
    <s v="N"/>
    <d v="2018-11-14T00:00:00"/>
    <m/>
    <x v="1"/>
    <s v="N"/>
    <m/>
  </r>
  <r>
    <n v="50862"/>
    <s v="UID2067"/>
    <s v="MotorHD"/>
    <x v="906"/>
    <s v="Motorvision TV HD"/>
    <s v="HD"/>
    <x v="5"/>
    <m/>
    <m/>
    <m/>
    <x v="0"/>
    <x v="290"/>
    <x v="770"/>
    <s v="Motorvision TV"/>
    <s v="International"/>
    <m/>
    <s v="International"/>
    <s v="Motorsport"/>
    <x v="0"/>
    <x v="1"/>
    <x v="1"/>
    <s v="N"/>
    <d v="2018-11-14T00:00:00"/>
    <m/>
    <x v="1"/>
    <s v="N"/>
    <m/>
  </r>
  <r>
    <n v="50863"/>
    <m/>
    <s v="Velvet Films - VOD"/>
    <x v="907"/>
    <s v="Velvet Films - VOD"/>
    <s v="NAP"/>
    <x v="11"/>
    <m/>
    <m/>
    <m/>
    <x v="0"/>
    <x v="291"/>
    <x v="771"/>
    <s v="Velvet Films - VOD"/>
    <s v="Local"/>
    <m/>
    <s v="VoD"/>
    <s v="Partner VOD Indep"/>
    <x v="1"/>
    <x v="2"/>
    <x v="1"/>
    <s v="N"/>
    <m/>
    <m/>
    <x v="195"/>
    <s v="N"/>
    <m/>
  </r>
  <r>
    <n v="50864"/>
    <m/>
    <s v="Medianext - VOD"/>
    <x v="908"/>
    <s v="Medianext - VOD"/>
    <s v="NAP"/>
    <x v="11"/>
    <m/>
    <m/>
    <m/>
    <x v="0"/>
    <x v="292"/>
    <x v="772"/>
    <s v="Medianext - VOD"/>
    <s v="Local"/>
    <m/>
    <s v="VoD"/>
    <s v="Partner VOD CoProd"/>
    <x v="1"/>
    <x v="2"/>
    <x v="1"/>
    <s v="N"/>
    <m/>
    <m/>
    <x v="196"/>
    <s v="N"/>
    <m/>
  </r>
  <r>
    <n v="50865"/>
    <m/>
    <s v="Lionsgate - VOD"/>
    <x v="909"/>
    <s v="Lionsgate - VOD"/>
    <s v="NAP"/>
    <x v="11"/>
    <m/>
    <m/>
    <m/>
    <x v="0"/>
    <x v="293"/>
    <x v="773"/>
    <s v="Lionsgate - VOD"/>
    <s v="International"/>
    <m/>
    <s v="VoD"/>
    <s v="Partner VOD Indep"/>
    <x v="1"/>
    <x v="2"/>
    <x v="1"/>
    <s v="N"/>
    <m/>
    <m/>
    <x v="197"/>
    <s v="N"/>
    <m/>
  </r>
  <r>
    <n v="50866"/>
    <m/>
    <s v="Studio 100 - VOD"/>
    <x v="910"/>
    <s v="Studio 100 - VOD"/>
    <s v="NAP"/>
    <x v="11"/>
    <m/>
    <m/>
    <m/>
    <x v="0"/>
    <x v="59"/>
    <x v="774"/>
    <s v="Studio 100 - VOD"/>
    <s v="Local"/>
    <m/>
    <s v="VoD"/>
    <s v="Partner VOD Kids"/>
    <x v="1"/>
    <x v="2"/>
    <x v="1"/>
    <s v="N"/>
    <m/>
    <m/>
    <x v="198"/>
    <s v="N"/>
    <m/>
  </r>
  <r>
    <n v="50867"/>
    <m/>
    <s v="Pebble TV - VOD"/>
    <x v="911"/>
    <s v="Pebble TV - VOD"/>
    <s v="NAP"/>
    <x v="11"/>
    <m/>
    <m/>
    <m/>
    <x v="0"/>
    <x v="50"/>
    <x v="775"/>
    <s v="Pebble TV - VOD"/>
    <s v="Local"/>
    <m/>
    <s v="VoD"/>
    <s v="Partner VOD Indep"/>
    <x v="1"/>
    <x v="2"/>
    <x v="1"/>
    <s v="N"/>
    <m/>
    <m/>
    <x v="199"/>
    <s v="N"/>
    <m/>
  </r>
  <r>
    <n v="50868"/>
    <m/>
    <s v="AMC Networks Inc. - VOD"/>
    <x v="912"/>
    <s v="AMC Networks Inc. - VOD"/>
    <s v="NAP"/>
    <x v="11"/>
    <m/>
    <m/>
    <m/>
    <x v="0"/>
    <x v="25"/>
    <x v="776"/>
    <s v="AMC Networks Inc. - VOD"/>
    <s v="International"/>
    <m/>
    <s v="VoD"/>
    <s v="Partner VOD Channels"/>
    <x v="1"/>
    <x v="2"/>
    <x v="1"/>
    <s v="N"/>
    <m/>
    <m/>
    <x v="200"/>
    <s v="N"/>
    <m/>
  </r>
  <r>
    <n v="50869"/>
    <s v="UID0254"/>
    <s v="TravelXP"/>
    <x v="913"/>
    <s v="Travel XP HD"/>
    <s v="HD"/>
    <x v="5"/>
    <m/>
    <m/>
    <m/>
    <x v="0"/>
    <x v="294"/>
    <x v="777"/>
    <s v="Travel XP"/>
    <s v="International"/>
    <m/>
    <s v="International"/>
    <s v="Travel"/>
    <x v="0"/>
    <x v="2"/>
    <x v="1"/>
    <s v="N"/>
    <d v="2019-02-01T00:00:00"/>
    <m/>
    <x v="1"/>
    <s v="N"/>
    <m/>
  </r>
  <r>
    <n v="50870"/>
    <s v="UID2065"/>
    <s v="TV5HD"/>
    <x v="914"/>
    <s v="TV5 Monde FBS HD"/>
    <s v="HD"/>
    <x v="2"/>
    <m/>
    <m/>
    <m/>
    <x v="0"/>
    <x v="63"/>
    <x v="441"/>
    <s v="TV5 Monde FBS"/>
    <s v="International"/>
    <m/>
    <s v="International"/>
    <s v="General"/>
    <x v="0"/>
    <x v="1"/>
    <x v="2"/>
    <s v="N"/>
    <m/>
    <m/>
    <x v="1"/>
    <s v="N"/>
    <m/>
  </r>
  <r>
    <n v="50871"/>
    <m/>
    <s v="Jean Kluger NV - VOD"/>
    <x v="915"/>
    <s v="Jean Kluger NV - VOD"/>
    <s v="NAP"/>
    <x v="11"/>
    <m/>
    <m/>
    <m/>
    <x v="0"/>
    <x v="295"/>
    <x v="778"/>
    <s v="Jean Kluger NV - VOD"/>
    <s v="Local"/>
    <m/>
    <s v="VoD"/>
    <s v="Partner VOD Indep"/>
    <x v="1"/>
    <x v="2"/>
    <x v="1"/>
    <s v="N"/>
    <m/>
    <m/>
    <x v="201"/>
    <s v="N"/>
    <m/>
  </r>
  <r>
    <n v="50872"/>
    <m/>
    <s v="Gap Busters - VOD"/>
    <x v="916"/>
    <s v="Gap Busters - VOD"/>
    <s v="NAP"/>
    <x v="11"/>
    <m/>
    <m/>
    <m/>
    <x v="0"/>
    <x v="296"/>
    <x v="779"/>
    <s v="Gap Busters - VOD"/>
    <s v="Local"/>
    <m/>
    <s v="VoD"/>
    <s v="Partner VOD CoProd"/>
    <x v="1"/>
    <x v="2"/>
    <x v="1"/>
    <s v="N"/>
    <m/>
    <m/>
    <x v="202"/>
    <s v="N"/>
    <m/>
  </r>
  <r>
    <n v="50873"/>
    <m/>
    <s v="PENTHOUSE DIGITAL INC - VOD"/>
    <x v="917"/>
    <s v="PENTHOUSE DIGITAL INC - VOD"/>
    <s v="NAP"/>
    <x v="11"/>
    <m/>
    <m/>
    <m/>
    <x v="0"/>
    <x v="8"/>
    <x v="780"/>
    <s v="PENTHOUSE DIGITAL INC - VOD"/>
    <s v="International"/>
    <m/>
    <s v="adult"/>
    <s v="Partner VOD Adult"/>
    <x v="1"/>
    <x v="2"/>
    <x v="1"/>
    <s v="N"/>
    <d v="2019-04-01T00:00:00"/>
    <m/>
    <x v="203"/>
    <s v="N"/>
    <m/>
  </r>
  <r>
    <n v="50874"/>
    <m/>
    <s v="Image Creation - VOD"/>
    <x v="918"/>
    <s v="Image Creation - VOD"/>
    <s v="NAP"/>
    <x v="11"/>
    <m/>
    <m/>
    <m/>
    <x v="0"/>
    <x v="297"/>
    <x v="781"/>
    <s v="Image Creation - VOD"/>
    <s v="Local"/>
    <m/>
    <s v="VoD"/>
    <s v="Partner VOD CoProd"/>
    <x v="1"/>
    <x v="2"/>
    <x v="1"/>
    <s v="N"/>
    <d v="2019-04-01T00:00:00"/>
    <m/>
    <x v="204"/>
    <s v="N"/>
    <m/>
  </r>
  <r>
    <n v="50875"/>
    <s v="UID0628"/>
    <s v="Dusk"/>
    <x v="919"/>
    <s v="Dusk"/>
    <s v="SD"/>
    <x v="5"/>
    <m/>
    <m/>
    <m/>
    <x v="0"/>
    <x v="298"/>
    <x v="782"/>
    <s v="Dusk"/>
    <s v="International"/>
    <m/>
    <s v="adult"/>
    <s v="Adult Entertainment"/>
    <x v="0"/>
    <x v="2"/>
    <x v="1"/>
    <s v="N"/>
    <d v="2019-06-06T00:00:00"/>
    <m/>
    <x v="1"/>
    <s v="N"/>
    <m/>
  </r>
  <r>
    <n v="50876"/>
    <s v="UID2217"/>
    <s v="PSP1NCHD"/>
    <x v="920"/>
    <s v="Pickx+ Sports 01 NL HD copy"/>
    <s v="HD"/>
    <x v="1"/>
    <m/>
    <m/>
    <m/>
    <x v="0"/>
    <x v="54"/>
    <x v="783"/>
    <s v="Pickx+ Sports"/>
    <s v="Own Production"/>
    <m/>
    <s v="Local"/>
    <s v="Football"/>
    <x v="0"/>
    <x v="1"/>
    <x v="2"/>
    <s v="N"/>
    <m/>
    <m/>
    <x v="1"/>
    <s v="N"/>
    <m/>
  </r>
  <r>
    <n v="50877"/>
    <s v="UID2216"/>
    <s v="PSP1FCHD"/>
    <x v="921"/>
    <s v="Pickx+ Sports 01 FR HD copy"/>
    <s v="HD"/>
    <x v="2"/>
    <m/>
    <m/>
    <m/>
    <x v="0"/>
    <x v="54"/>
    <x v="784"/>
    <s v="Pickx+ Sports"/>
    <s v="Own Production"/>
    <m/>
    <s v="Local"/>
    <s v="Football"/>
    <x v="0"/>
    <x v="1"/>
    <x v="2"/>
    <s v="N"/>
    <m/>
    <m/>
    <x v="1"/>
    <s v="N"/>
    <m/>
  </r>
  <r>
    <n v="50878"/>
    <s v="UID2219"/>
    <s v="PPLC1NLHD"/>
    <x v="922"/>
    <s v="Pickx+ NL HD copy1"/>
    <s v="HD"/>
    <x v="1"/>
    <m/>
    <m/>
    <m/>
    <x v="0"/>
    <x v="54"/>
    <x v="358"/>
    <s v="Pickx+ NL"/>
    <s v="Own Production"/>
    <m/>
    <s v="Local"/>
    <s v="Entertainment"/>
    <x v="0"/>
    <x v="1"/>
    <x v="2"/>
    <s v="N"/>
    <m/>
    <m/>
    <x v="1"/>
    <s v="N"/>
    <m/>
  </r>
  <r>
    <n v="50879"/>
    <s v="UID2218"/>
    <s v="PPLC1FRHD"/>
    <x v="923"/>
    <s v="Pickx+ FR HD copy1"/>
    <s v="HD"/>
    <x v="2"/>
    <m/>
    <m/>
    <m/>
    <x v="0"/>
    <x v="54"/>
    <x v="355"/>
    <s v="Pickx+ FR"/>
    <s v="Own Production"/>
    <m/>
    <s v="Local"/>
    <s v="Entertainment"/>
    <x v="0"/>
    <x v="1"/>
    <x v="2"/>
    <s v="N"/>
    <m/>
    <m/>
    <x v="1"/>
    <s v="N"/>
    <m/>
  </r>
  <r>
    <n v="50880"/>
    <s v="UID0311"/>
    <s v="LN24"/>
    <x v="924"/>
    <s v="LN24 HD"/>
    <s v="HD"/>
    <x v="2"/>
    <m/>
    <m/>
    <m/>
    <x v="0"/>
    <x v="299"/>
    <x v="785"/>
    <s v="LN24 HD"/>
    <s v="Local"/>
    <m/>
    <s v="Local"/>
    <s v="Information"/>
    <x v="0"/>
    <x v="2"/>
    <x v="1"/>
    <s v="N"/>
    <d v="2019-09-01T00:00:00"/>
    <m/>
    <x v="1"/>
    <s v="N"/>
    <m/>
  </r>
  <r>
    <n v="50881"/>
    <s v="UID0312"/>
    <s v="C8"/>
    <x v="925"/>
    <s v="C8 HD"/>
    <s v="HD"/>
    <x v="2"/>
    <m/>
    <m/>
    <m/>
    <x v="0"/>
    <x v="300"/>
    <x v="786"/>
    <s v="C8"/>
    <s v="Must Have"/>
    <m/>
    <s v="International"/>
    <s v="General"/>
    <x v="0"/>
    <x v="0"/>
    <x v="0"/>
    <m/>
    <m/>
    <m/>
    <x v="1"/>
    <s v="N"/>
    <m/>
  </r>
  <r>
    <n v="50882"/>
    <m/>
    <s v="Take Five - VOD"/>
    <x v="926"/>
    <s v="Take Five - VOD"/>
    <s v="NAP"/>
    <x v="11"/>
    <m/>
    <m/>
    <m/>
    <x v="0"/>
    <x v="301"/>
    <x v="787"/>
    <s v="Take Five - VOD"/>
    <m/>
    <m/>
    <s v="VoD"/>
    <s v="Partner VOD CoProd"/>
    <x v="2"/>
    <x v="0"/>
    <x v="0"/>
    <m/>
    <m/>
    <m/>
    <x v="205"/>
    <s v="N"/>
    <m/>
  </r>
  <r>
    <n v="50883"/>
    <m/>
    <s v="JEF - VOD"/>
    <x v="927"/>
    <s v="JEF - VOD"/>
    <s v="NAP"/>
    <x v="11"/>
    <m/>
    <m/>
    <m/>
    <x v="0"/>
    <x v="302"/>
    <x v="788"/>
    <s v="JEF - VOD"/>
    <m/>
    <m/>
    <s v="VoD"/>
    <s v="Partner VOD Indep"/>
    <x v="2"/>
    <x v="0"/>
    <x v="0"/>
    <m/>
    <m/>
    <m/>
    <x v="206"/>
    <s v="N"/>
    <m/>
  </r>
  <r>
    <n v="50884"/>
    <m/>
    <s v="Watertower - VOD"/>
    <x v="928"/>
    <s v="Watertower - VOD"/>
    <s v="NAP"/>
    <x v="11"/>
    <m/>
    <m/>
    <m/>
    <x v="0"/>
    <x v="303"/>
    <x v="789"/>
    <s v="Watertower - VOD"/>
    <m/>
    <m/>
    <s v="VoD"/>
    <s v="Partner VOD CoProd"/>
    <x v="2"/>
    <x v="0"/>
    <x v="0"/>
    <m/>
    <m/>
    <m/>
    <x v="207"/>
    <s v="N"/>
    <m/>
  </r>
  <r>
    <n v="50885"/>
    <m/>
    <s v="SKY - VOD"/>
    <x v="929"/>
    <s v="SKY - VOD"/>
    <s v="NAP"/>
    <x v="11"/>
    <m/>
    <m/>
    <m/>
    <x v="0"/>
    <x v="304"/>
    <x v="790"/>
    <s v="SKY - VOD"/>
    <m/>
    <m/>
    <s v="VoD"/>
    <s v="Partner VOD Indep"/>
    <x v="2"/>
    <x v="0"/>
    <x v="0"/>
    <m/>
    <m/>
    <m/>
    <x v="208"/>
    <s v="N"/>
    <m/>
  </r>
  <r>
    <n v="50886"/>
    <m/>
    <s v="Beluga Tree - VOD"/>
    <x v="930"/>
    <s v="Beluga Tree - VOD"/>
    <s v="NAP"/>
    <x v="11"/>
    <m/>
    <m/>
    <m/>
    <x v="0"/>
    <x v="305"/>
    <x v="791"/>
    <s v="Beluga Tree - VOD"/>
    <m/>
    <m/>
    <s v="VoD"/>
    <s v="Partner VOD CoProd"/>
    <x v="2"/>
    <x v="0"/>
    <x v="0"/>
    <m/>
    <m/>
    <m/>
    <x v="209"/>
    <s v="N"/>
    <m/>
  </r>
  <r>
    <n v="50887"/>
    <m/>
    <s v="GAD Distribution - VOD"/>
    <x v="931"/>
    <s v="GAD Distribution - VOD"/>
    <s v="NAP"/>
    <x v="11"/>
    <m/>
    <m/>
    <m/>
    <x v="0"/>
    <x v="306"/>
    <x v="792"/>
    <s v="GAD Distribution - VOD"/>
    <m/>
    <m/>
    <s v="VoD"/>
    <s v="Partner VOD Indep"/>
    <x v="2"/>
    <x v="0"/>
    <x v="0"/>
    <m/>
    <m/>
    <m/>
    <x v="210"/>
    <s v="N"/>
    <m/>
  </r>
  <r>
    <n v="50888"/>
    <m/>
    <s v="FONK - VOD"/>
    <x v="932"/>
    <s v="FONK - VOD"/>
    <s v="NAP"/>
    <x v="11"/>
    <m/>
    <m/>
    <m/>
    <x v="0"/>
    <x v="307"/>
    <x v="793"/>
    <s v="FONK - VOD"/>
    <m/>
    <m/>
    <s v="VoD"/>
    <s v="Partner VOD Indep"/>
    <x v="2"/>
    <x v="0"/>
    <x v="0"/>
    <m/>
    <m/>
    <m/>
    <x v="211"/>
    <s v="N"/>
    <m/>
  </r>
  <r>
    <n v="50889"/>
    <m/>
    <s v="Distri7 - VOD"/>
    <x v="933"/>
    <s v="Distri7 - VOD"/>
    <s v="NAP"/>
    <x v="11"/>
    <m/>
    <m/>
    <m/>
    <x v="0"/>
    <x v="308"/>
    <x v="794"/>
    <s v="Distri7 - VOD"/>
    <m/>
    <m/>
    <s v="VoD"/>
    <s v="Partner VOD Indep"/>
    <x v="2"/>
    <x v="0"/>
    <x v="0"/>
    <m/>
    <m/>
    <m/>
    <x v="212"/>
    <s v="N"/>
    <m/>
  </r>
  <r>
    <n v="50990"/>
    <m/>
    <s v="SOFAM"/>
    <x v="934"/>
    <s v="SOFAM"/>
    <s v="NAP"/>
    <x v="10"/>
    <m/>
    <m/>
    <m/>
    <x v="0"/>
    <x v="309"/>
    <x v="795"/>
    <s v="SOFAM"/>
    <s v="Must Carry"/>
    <m/>
    <s v="IPR"/>
    <s v="IPR"/>
    <x v="0"/>
    <x v="2"/>
    <x v="1"/>
    <s v="N"/>
    <m/>
    <m/>
    <x v="1"/>
    <m/>
    <m/>
  </r>
  <r>
    <n v="50991"/>
    <m/>
    <s v="Auvibel"/>
    <x v="935"/>
    <s v="Auvibel"/>
    <s v="NAP"/>
    <x v="10"/>
    <m/>
    <m/>
    <m/>
    <x v="0"/>
    <x v="310"/>
    <x v="796"/>
    <s v="Auvibel"/>
    <s v="Must Carry"/>
    <m/>
    <s v="IPR"/>
    <s v="IPR"/>
    <x v="0"/>
    <x v="2"/>
    <x v="1"/>
    <s v="N"/>
    <m/>
    <m/>
    <x v="1"/>
    <m/>
    <m/>
  </r>
  <r>
    <n v="50992"/>
    <m/>
    <s v="Playright"/>
    <x v="936"/>
    <s v="Playright"/>
    <s v="SD"/>
    <x v="10"/>
    <m/>
    <m/>
    <m/>
    <x v="0"/>
    <x v="311"/>
    <x v="797"/>
    <s v="Playright"/>
    <s v="Must Carry"/>
    <m/>
    <s v="IPR"/>
    <s v="IPR"/>
    <x v="0"/>
    <x v="2"/>
    <x v="1"/>
    <s v="N"/>
    <m/>
    <m/>
    <x v="1"/>
    <m/>
    <m/>
  </r>
  <r>
    <n v="50993"/>
    <s v="UID0313"/>
    <s v="VTMGOLD"/>
    <x v="937"/>
    <s v="VTM Gold"/>
    <s v="HD"/>
    <x v="1"/>
    <m/>
    <m/>
    <m/>
    <x v="0"/>
    <x v="30"/>
    <x v="798"/>
    <s v="VTM Gold"/>
    <s v="Must Have"/>
    <m/>
    <s v="Local"/>
    <s v="Entertainment"/>
    <x v="0"/>
    <x v="1"/>
    <x v="2"/>
    <s v="N"/>
    <m/>
    <m/>
    <x v="1"/>
    <s v="Y"/>
    <s v="VTM Gold"/>
  </r>
  <r>
    <n v="50994"/>
    <m/>
    <s v="Kwassa Films - VOD"/>
    <x v="938"/>
    <s v="Kwassa Films - VOD"/>
    <s v="NAP"/>
    <x v="11"/>
    <s v="NAP"/>
    <s v="NAP"/>
    <s v="NAP"/>
    <x v="2"/>
    <x v="312"/>
    <x v="799"/>
    <s v="Kwassa Films - VOD"/>
    <m/>
    <m/>
    <s v="VoD"/>
    <s v="Partner VOD CoProd"/>
    <x v="2"/>
    <x v="0"/>
    <x v="0"/>
    <m/>
    <m/>
    <m/>
    <x v="213"/>
    <s v="N"/>
    <m/>
  </r>
  <r>
    <n v="50995"/>
    <m/>
    <s v="Imagine - VOD"/>
    <x v="939"/>
    <s v="Imagine - VOD"/>
    <s v="NAP"/>
    <x v="11"/>
    <s v="NAP"/>
    <s v="NAP"/>
    <s v="NAP"/>
    <x v="2"/>
    <x v="313"/>
    <x v="800"/>
    <s v="Imagine - VOD"/>
    <m/>
    <m/>
    <s v="VoD"/>
    <s v="Partner VOD Indep"/>
    <x v="2"/>
    <x v="0"/>
    <x v="0"/>
    <m/>
    <m/>
    <m/>
    <x v="214"/>
    <s v="N"/>
    <m/>
  </r>
  <r>
    <n v="50996"/>
    <m/>
    <s v="Mooov - VOD"/>
    <x v="940"/>
    <s v="Mooov - VOD"/>
    <s v="NAP"/>
    <x v="11"/>
    <s v="NAP"/>
    <s v="NAP"/>
    <s v="NAP"/>
    <x v="2"/>
    <x v="314"/>
    <x v="801"/>
    <s v="Mooov - VOD"/>
    <m/>
    <m/>
    <s v="VoD"/>
    <s v="Partner VOD Indep"/>
    <x v="2"/>
    <x v="0"/>
    <x v="0"/>
    <m/>
    <m/>
    <m/>
    <x v="215"/>
    <s v="N"/>
    <m/>
  </r>
  <r>
    <n v="50997"/>
    <m/>
    <s v="Basic Fit - VOD"/>
    <x v="941"/>
    <s v="Basic Fit - VOD"/>
    <s v="NAP"/>
    <x v="11"/>
    <m/>
    <m/>
    <m/>
    <x v="0"/>
    <x v="315"/>
    <x v="802"/>
    <s v="Basic Fit - VOD"/>
    <m/>
    <m/>
    <s v="VoD"/>
    <s v="Partner VOD Other"/>
    <x v="2"/>
    <x v="0"/>
    <x v="0"/>
    <m/>
    <m/>
    <m/>
    <x v="216"/>
    <s v="N"/>
    <m/>
  </r>
  <r>
    <n v="50998"/>
    <m/>
    <s v="Playtime - VOD"/>
    <x v="942"/>
    <s v="Playtime - VOD"/>
    <s v="NAP"/>
    <x v="11"/>
    <m/>
    <m/>
    <m/>
    <x v="0"/>
    <x v="316"/>
    <x v="803"/>
    <s v="Playtime - VOD"/>
    <m/>
    <m/>
    <s v="VoD"/>
    <s v="Partner VOD Indep"/>
    <x v="2"/>
    <x v="0"/>
    <x v="0"/>
    <m/>
    <m/>
    <m/>
    <x v="217"/>
    <m/>
    <m/>
  </r>
  <r>
    <n v="50999"/>
    <m/>
    <s v="Gypsy productions - VOD"/>
    <x v="943"/>
    <s v="Gypsy productions - VOD"/>
    <s v="NAP"/>
    <x v="11"/>
    <m/>
    <m/>
    <m/>
    <x v="0"/>
    <x v="317"/>
    <x v="804"/>
    <s v="Gypsy productions - VOD"/>
    <m/>
    <m/>
    <s v="VoD"/>
    <s v="Partner VOD Indep"/>
    <x v="2"/>
    <x v="0"/>
    <x v="0"/>
    <m/>
    <m/>
    <m/>
    <x v="218"/>
    <m/>
    <m/>
  </r>
  <r>
    <n v="51000"/>
    <m/>
    <s v="Film &amp; Picture - VOD"/>
    <x v="944"/>
    <s v="Film &amp; Picture - VOD"/>
    <s v="NAP"/>
    <x v="11"/>
    <m/>
    <m/>
    <m/>
    <x v="0"/>
    <x v="318"/>
    <x v="805"/>
    <s v="Film &amp; Picture - VOD"/>
    <m/>
    <m/>
    <s v="VoD"/>
    <s v="Partner VOD Indep"/>
    <x v="2"/>
    <x v="0"/>
    <x v="0"/>
    <m/>
    <m/>
    <m/>
    <x v="219"/>
    <m/>
    <m/>
  </r>
  <r>
    <n v="51001"/>
    <m/>
    <s v="Cinématèque Royale de Belgique - VOD"/>
    <x v="945"/>
    <s v="Cinématèque Royale de Belgique - VOD"/>
    <s v="NAP"/>
    <x v="11"/>
    <m/>
    <m/>
    <m/>
    <x v="0"/>
    <x v="319"/>
    <x v="806"/>
    <s v="Cinématèque Royale de Belgique - VOD"/>
    <m/>
    <m/>
    <s v="VoD"/>
    <s v="Partner VOD Indep"/>
    <x v="2"/>
    <x v="0"/>
    <x v="0"/>
    <m/>
    <m/>
    <m/>
    <x v="220"/>
    <m/>
    <m/>
  </r>
  <r>
    <n v="51002"/>
    <m/>
    <s v="Wady Films - VOD"/>
    <x v="946"/>
    <s v="Wady Films - VOD"/>
    <s v="NAP"/>
    <x v="11"/>
    <m/>
    <m/>
    <m/>
    <x v="0"/>
    <x v="320"/>
    <x v="807"/>
    <s v="Wady Films - VOD"/>
    <m/>
    <m/>
    <s v="VoD"/>
    <s v="Partner VOD Indep"/>
    <x v="2"/>
    <x v="0"/>
    <x v="0"/>
    <m/>
    <m/>
    <m/>
    <x v="221"/>
    <m/>
    <m/>
  </r>
  <r>
    <n v="51003"/>
    <m/>
    <s v="The Elbaum Catalog Company - VOD"/>
    <x v="947"/>
    <s v="The Elbaum Catalog Company - VOD"/>
    <s v="NAP"/>
    <x v="11"/>
    <m/>
    <m/>
    <m/>
    <x v="0"/>
    <x v="321"/>
    <x v="808"/>
    <s v="The Elbaum Catalog Company - VOD"/>
    <m/>
    <m/>
    <s v="VoD"/>
    <s v="Partner VOD Indep"/>
    <x v="2"/>
    <x v="0"/>
    <x v="0"/>
    <m/>
    <m/>
    <m/>
    <x v="222"/>
    <m/>
    <m/>
  </r>
  <r>
    <n v="51004"/>
    <m/>
    <s v="SASU SCREENSKIN - VOD"/>
    <x v="948"/>
    <s v="SASU SCREENSKIN - VOD"/>
    <s v="NAP"/>
    <x v="11"/>
    <m/>
    <m/>
    <m/>
    <x v="0"/>
    <x v="322"/>
    <x v="809"/>
    <s v="SASU SCREENSKIN - VOD"/>
    <m/>
    <m/>
    <s v="VoD"/>
    <s v="Partner VOD Indep"/>
    <x v="2"/>
    <x v="0"/>
    <x v="0"/>
    <m/>
    <m/>
    <m/>
    <x v="223"/>
    <m/>
    <m/>
  </r>
  <r>
    <n v="51005"/>
    <m/>
    <s v="Bigger Boat - VOD"/>
    <x v="949"/>
    <s v="Bigger Boat - VOD"/>
    <s v="NAP"/>
    <x v="11"/>
    <m/>
    <m/>
    <m/>
    <x v="0"/>
    <x v="323"/>
    <x v="810"/>
    <s v="Bigger Boat - VOD"/>
    <m/>
    <m/>
    <s v="VoD"/>
    <s v="Partner VOD Indep"/>
    <x v="2"/>
    <x v="0"/>
    <x v="0"/>
    <m/>
    <m/>
    <m/>
    <x v="224"/>
    <m/>
    <m/>
  </r>
  <r>
    <n v="51006"/>
    <m/>
    <s v="WW Entertainment - VOD"/>
    <x v="950"/>
    <s v="WW Entertainment - VOD"/>
    <s v="NAP"/>
    <x v="11"/>
    <m/>
    <m/>
    <m/>
    <x v="0"/>
    <x v="324"/>
    <x v="811"/>
    <s v="WW Entertainment - VOD"/>
    <m/>
    <m/>
    <s v="VoD"/>
    <s v="Partner VOD Indep"/>
    <x v="2"/>
    <x v="0"/>
    <x v="0"/>
    <m/>
    <m/>
    <m/>
    <x v="225"/>
    <m/>
    <m/>
  </r>
  <r>
    <n v="51007"/>
    <m/>
    <s v="The Ice House VZW - VOD"/>
    <x v="951"/>
    <s v="The Ice House VZW - VOD"/>
    <s v="NAP"/>
    <x v="11"/>
    <m/>
    <m/>
    <m/>
    <x v="0"/>
    <x v="325"/>
    <x v="812"/>
    <s v="The Ice House VZW - VOD"/>
    <m/>
    <m/>
    <s v="VoD"/>
    <s v="Partner VOD Indep"/>
    <x v="2"/>
    <x v="0"/>
    <x v="0"/>
    <m/>
    <m/>
    <m/>
    <x v="226"/>
    <m/>
    <m/>
  </r>
  <r>
    <n v="51008"/>
    <m/>
    <s v="Gardner and Domm nv - VOD"/>
    <x v="952"/>
    <s v="Gardner and Domm nv - VOD"/>
    <s v="NAP"/>
    <x v="11"/>
    <m/>
    <m/>
    <m/>
    <x v="0"/>
    <x v="326"/>
    <x v="813"/>
    <s v="Gardner and Domm nv - VOD"/>
    <m/>
    <m/>
    <s v="VoD"/>
    <s v="Partner VOD Indep"/>
    <x v="2"/>
    <x v="0"/>
    <x v="0"/>
    <m/>
    <m/>
    <m/>
    <x v="227"/>
    <m/>
    <m/>
  </r>
  <r>
    <n v="51012"/>
    <s v="UID2208"/>
    <s v="TMC"/>
    <x v="953"/>
    <s v="TMC"/>
    <s v="SD"/>
    <x v="2"/>
    <m/>
    <m/>
    <m/>
    <x v="0"/>
    <x v="23"/>
    <x v="725"/>
    <s v="TMC"/>
    <s v="International"/>
    <m/>
    <s v="International"/>
    <s v="Entertainment"/>
    <x v="0"/>
    <x v="2"/>
    <x v="1"/>
    <s v="N"/>
    <m/>
    <m/>
    <x v="1"/>
    <m/>
    <m/>
  </r>
  <r>
    <n v="51013"/>
    <m/>
    <s v="KadetHD"/>
    <x v="954"/>
    <s v="Kadet HD"/>
    <s v="HD"/>
    <x v="1"/>
    <m/>
    <m/>
    <m/>
    <x v="0"/>
    <x v="30"/>
    <x v="814"/>
    <s v="Kadet HD"/>
    <s v="Must Have"/>
    <m/>
    <s v="Local"/>
    <s v="Kids"/>
    <x v="0"/>
    <x v="1"/>
    <x v="2"/>
    <s v="N"/>
    <m/>
    <m/>
    <x v="1"/>
    <m/>
    <m/>
  </r>
  <r>
    <n v="51014"/>
    <m/>
    <s v="KzoomHD"/>
    <x v="955"/>
    <s v="Kzoom HD"/>
    <s v="HD"/>
    <x v="1"/>
    <m/>
    <m/>
    <m/>
    <x v="0"/>
    <x v="30"/>
    <x v="815"/>
    <s v="Kzoom HD"/>
    <s v="Must Have"/>
    <m/>
    <s v="Local"/>
    <s v="Kids"/>
    <x v="0"/>
    <x v="1"/>
    <x v="2"/>
    <s v="N"/>
    <m/>
    <m/>
    <x v="1"/>
    <m/>
    <m/>
  </r>
  <r>
    <n v="51015"/>
    <m/>
    <s v="ITV - VOD"/>
    <x v="956"/>
    <s v="ITV - VOD"/>
    <s v="NAP"/>
    <x v="11"/>
    <m/>
    <m/>
    <m/>
    <x v="0"/>
    <x v="327"/>
    <x v="816"/>
    <s v="ITV - VOD"/>
    <m/>
    <m/>
    <s v="VoD"/>
    <s v="Partner VOD Indep"/>
    <x v="2"/>
    <x v="0"/>
    <x v="0"/>
    <m/>
    <m/>
    <m/>
    <x v="228"/>
    <m/>
    <m/>
  </r>
  <r>
    <n v="51016"/>
    <m/>
    <s v="ReelOne - VOD"/>
    <x v="957"/>
    <s v="ReelOne - VOD"/>
    <s v="NAP"/>
    <x v="11"/>
    <m/>
    <m/>
    <m/>
    <x v="0"/>
    <x v="328"/>
    <x v="817"/>
    <s v="ReelOne - VOD"/>
    <m/>
    <m/>
    <s v="VoD"/>
    <s v="Partner VOD Indep"/>
    <x v="2"/>
    <x v="0"/>
    <x v="0"/>
    <m/>
    <m/>
    <m/>
    <x v="229"/>
    <m/>
    <m/>
  </r>
  <r>
    <n v="51017"/>
    <m/>
    <s v="ESPN Sports Media Limited - VOD"/>
    <x v="958"/>
    <s v="ESPN Sports Media Limited - VOD"/>
    <s v="NAP"/>
    <x v="11"/>
    <m/>
    <m/>
    <m/>
    <x v="0"/>
    <x v="329"/>
    <x v="818"/>
    <s v="ESPN Sports Media Limited - VOD"/>
    <m/>
    <m/>
    <s v="VoD"/>
    <s v="Partner VOD Other"/>
    <x v="2"/>
    <x v="0"/>
    <x v="0"/>
    <m/>
    <m/>
    <m/>
    <x v="230"/>
    <m/>
    <m/>
  </r>
  <r>
    <n v="51018"/>
    <s v="UID0650"/>
    <s v="LiveFSD"/>
    <x v="959"/>
    <s v="Pickx Live FR"/>
    <s v="SD"/>
    <x v="2"/>
    <m/>
    <m/>
    <m/>
    <x v="0"/>
    <x v="54"/>
    <x v="706"/>
    <s v="Pickx Live"/>
    <s v="Own Production"/>
    <m/>
    <s v="Local"/>
    <s v="Information"/>
    <x v="0"/>
    <x v="1"/>
    <x v="1"/>
    <s v="N"/>
    <m/>
    <m/>
    <x v="1"/>
    <s v="N"/>
    <m/>
  </r>
  <r>
    <n v="51019"/>
    <s v="UID0600"/>
    <s v="LiveNSD"/>
    <x v="960"/>
    <s v="Pickx Live NL"/>
    <s v="SD"/>
    <x v="1"/>
    <m/>
    <m/>
    <m/>
    <x v="0"/>
    <x v="54"/>
    <x v="707"/>
    <s v="Pickx Live"/>
    <s v="Own Production"/>
    <m/>
    <s v="Local"/>
    <s v="Information"/>
    <x v="0"/>
    <x v="1"/>
    <x v="1"/>
    <s v="N"/>
    <m/>
    <m/>
    <x v="1"/>
    <s v="N"/>
    <m/>
  </r>
  <r>
    <n v="51020"/>
    <m/>
    <s v="Under The Milky Way - VOD"/>
    <x v="961"/>
    <s v="Under The Milky Way - VOD"/>
    <s v="NAP"/>
    <x v="11"/>
    <m/>
    <m/>
    <m/>
    <x v="0"/>
    <x v="330"/>
    <x v="819"/>
    <s v="Under The Milky Way - VOD"/>
    <m/>
    <m/>
    <s v="VoD"/>
    <s v="Partner VOD Indep"/>
    <x v="2"/>
    <x v="0"/>
    <x v="0"/>
    <m/>
    <m/>
    <m/>
    <x v="231"/>
    <m/>
    <m/>
  </r>
  <r>
    <n v="51021"/>
    <s v="UID2130"/>
    <s v="Elev1FRHD"/>
    <x v="962"/>
    <s v="Eleven Pro League 1 FR HD"/>
    <s v="HD"/>
    <x v="2"/>
    <m/>
    <m/>
    <m/>
    <x v="0"/>
    <x v="21"/>
    <x v="820"/>
    <s v="Eleven Pro League"/>
    <s v="Own Production"/>
    <m/>
    <s v="Local"/>
    <s v="Football"/>
    <x v="0"/>
    <x v="1"/>
    <x v="2"/>
    <s v="N"/>
    <m/>
    <m/>
    <x v="1"/>
    <m/>
    <m/>
  </r>
  <r>
    <n v="51022"/>
    <s v="UID2131"/>
    <s v="Eleven1FR"/>
    <x v="963"/>
    <s v="Eleven Pro League 1 FR"/>
    <s v="SD"/>
    <x v="2"/>
    <m/>
    <m/>
    <m/>
    <x v="0"/>
    <x v="21"/>
    <x v="820"/>
    <s v="Eleven Pro League"/>
    <s v="Own Production"/>
    <m/>
    <s v="Local"/>
    <s v="Football"/>
    <x v="0"/>
    <x v="1"/>
    <x v="2"/>
    <s v="N"/>
    <m/>
    <m/>
    <x v="1"/>
    <m/>
    <m/>
  </r>
  <r>
    <n v="51023"/>
    <s v="UID2180"/>
    <s v="Elev1NLHD"/>
    <x v="964"/>
    <s v="Eleven Pro League 1 NL HD"/>
    <s v="HD"/>
    <x v="1"/>
    <m/>
    <m/>
    <m/>
    <x v="0"/>
    <x v="21"/>
    <x v="821"/>
    <s v="Eleven Pro League"/>
    <s v="Own Production"/>
    <m/>
    <s v="Local"/>
    <s v="Football"/>
    <x v="0"/>
    <x v="1"/>
    <x v="2"/>
    <s v="N"/>
    <m/>
    <m/>
    <x v="1"/>
    <m/>
    <m/>
  </r>
  <r>
    <n v="51024"/>
    <s v="UID2181"/>
    <s v="Eleven1NL"/>
    <x v="965"/>
    <s v="Eleven Pro League 1 NL"/>
    <s v="SD"/>
    <x v="1"/>
    <m/>
    <m/>
    <m/>
    <x v="0"/>
    <x v="21"/>
    <x v="821"/>
    <s v="Eleven Pro League"/>
    <s v="Own Production"/>
    <m/>
    <s v="Local"/>
    <s v="Football"/>
    <x v="0"/>
    <x v="1"/>
    <x v="2"/>
    <s v="N"/>
    <m/>
    <m/>
    <x v="1"/>
    <m/>
    <m/>
  </r>
  <r>
    <n v="51025"/>
    <s v="UID2182"/>
    <s v="Elev2FRHD"/>
    <x v="966"/>
    <s v="Eleven Pro League 2 FR HD"/>
    <s v="HD"/>
    <x v="2"/>
    <m/>
    <m/>
    <m/>
    <x v="0"/>
    <x v="21"/>
    <x v="822"/>
    <s v="Eleven Pro League"/>
    <s v="Own Production"/>
    <m/>
    <s v="Local"/>
    <s v="Football"/>
    <x v="0"/>
    <x v="1"/>
    <x v="2"/>
    <s v="N"/>
    <m/>
    <m/>
    <x v="1"/>
    <m/>
    <m/>
  </r>
  <r>
    <n v="51026"/>
    <s v="UID2183"/>
    <s v="Eleven2FR"/>
    <x v="967"/>
    <s v="Eleven Pro League 2 FR"/>
    <s v="SD"/>
    <x v="2"/>
    <m/>
    <m/>
    <m/>
    <x v="0"/>
    <x v="21"/>
    <x v="822"/>
    <s v="Eleven Pro League"/>
    <s v="Own Production"/>
    <m/>
    <s v="Local"/>
    <s v="Football"/>
    <x v="0"/>
    <x v="1"/>
    <x v="2"/>
    <s v="N"/>
    <m/>
    <m/>
    <x v="1"/>
    <m/>
    <m/>
  </r>
  <r>
    <n v="51027"/>
    <s v="UID2184"/>
    <s v="Elev2NLHD"/>
    <x v="968"/>
    <s v="Eleven Pro League 2 NL HD"/>
    <s v="HD"/>
    <x v="1"/>
    <m/>
    <m/>
    <m/>
    <x v="0"/>
    <x v="21"/>
    <x v="823"/>
    <s v="Eleven Pro League"/>
    <s v="Own Production"/>
    <m/>
    <s v="Local"/>
    <s v="Football"/>
    <x v="0"/>
    <x v="1"/>
    <x v="2"/>
    <s v="N"/>
    <m/>
    <m/>
    <x v="1"/>
    <m/>
    <m/>
  </r>
  <r>
    <n v="51028"/>
    <s v="UID2185"/>
    <s v="Eleven2NL"/>
    <x v="969"/>
    <s v="Eleven Pro League 2 NL"/>
    <s v="SD"/>
    <x v="1"/>
    <m/>
    <m/>
    <m/>
    <x v="0"/>
    <x v="21"/>
    <x v="823"/>
    <s v="Eleven Pro League"/>
    <s v="Own Production"/>
    <m/>
    <s v="Local"/>
    <s v="Football"/>
    <x v="0"/>
    <x v="1"/>
    <x v="2"/>
    <s v="N"/>
    <m/>
    <m/>
    <x v="1"/>
    <m/>
    <m/>
  </r>
  <r>
    <n v="51029"/>
    <s v="UID2186"/>
    <s v="Elev3FRHD"/>
    <x v="970"/>
    <s v="Eleven Pro League 3 FR HD"/>
    <s v="HD"/>
    <x v="2"/>
    <m/>
    <m/>
    <m/>
    <x v="0"/>
    <x v="21"/>
    <x v="824"/>
    <s v="Eleven Pro League"/>
    <s v="Own Production"/>
    <m/>
    <s v="Local"/>
    <s v="Football"/>
    <x v="0"/>
    <x v="1"/>
    <x v="2"/>
    <s v="N"/>
    <m/>
    <m/>
    <x v="1"/>
    <m/>
    <m/>
  </r>
  <r>
    <n v="51030"/>
    <s v="UID2187"/>
    <s v="Eleven3FR"/>
    <x v="971"/>
    <s v="Eleven Pro League 3 FR"/>
    <s v="SD"/>
    <x v="2"/>
    <m/>
    <m/>
    <m/>
    <x v="0"/>
    <x v="21"/>
    <x v="824"/>
    <s v="Eleven Pro League"/>
    <s v="Own Production"/>
    <m/>
    <s v="Local"/>
    <s v="Football"/>
    <x v="0"/>
    <x v="1"/>
    <x v="2"/>
    <s v="N"/>
    <m/>
    <m/>
    <x v="1"/>
    <m/>
    <m/>
  </r>
  <r>
    <n v="51031"/>
    <s v="UID2188"/>
    <s v="Elev3NLHD"/>
    <x v="972"/>
    <s v="Eleven Pro League 3 NL HD"/>
    <s v="HD"/>
    <x v="1"/>
    <m/>
    <m/>
    <m/>
    <x v="0"/>
    <x v="21"/>
    <x v="825"/>
    <s v="Eleven Pro League"/>
    <s v="Own Production"/>
    <m/>
    <s v="Local"/>
    <s v="Football"/>
    <x v="0"/>
    <x v="1"/>
    <x v="2"/>
    <s v="N"/>
    <m/>
    <m/>
    <x v="1"/>
    <m/>
    <m/>
  </r>
  <r>
    <n v="51032"/>
    <s v="UID2189"/>
    <s v="Eleven3NL"/>
    <x v="973"/>
    <s v="Eleven Pro League 3 NL"/>
    <s v="SD"/>
    <x v="1"/>
    <m/>
    <m/>
    <m/>
    <x v="0"/>
    <x v="21"/>
    <x v="825"/>
    <s v="Eleven Pro League"/>
    <s v="Own Production"/>
    <m/>
    <s v="Local"/>
    <s v="Football"/>
    <x v="0"/>
    <x v="1"/>
    <x v="2"/>
    <s v="N"/>
    <m/>
    <m/>
    <x v="1"/>
    <m/>
    <m/>
  </r>
  <r>
    <n v="51033"/>
    <s v="UID0131"/>
    <s v="DisneyP"/>
    <x v="974"/>
    <s v="Disney + info"/>
    <s v="SD"/>
    <x v="5"/>
    <m/>
    <m/>
    <m/>
    <x v="0"/>
    <x v="18"/>
    <x v="826"/>
    <s v="Disney + info"/>
    <s v="Must Have"/>
    <m/>
    <s v="International"/>
    <s v="Entertainment"/>
    <x v="0"/>
    <x v="2"/>
    <x v="1"/>
    <s v="N"/>
    <m/>
    <m/>
    <x v="1"/>
    <s v="N"/>
    <m/>
  </r>
  <r>
    <n v="51034"/>
    <m/>
    <s v="BELGA PRODUCTION - VOD"/>
    <x v="975"/>
    <s v="BELGA PRODUCTION - VOD"/>
    <s v="NAP"/>
    <x v="11"/>
    <m/>
    <m/>
    <m/>
    <x v="0"/>
    <x v="331"/>
    <x v="827"/>
    <s v="BELGA PRODUCTION - VOD"/>
    <m/>
    <m/>
    <s v="VoD"/>
    <s v="Partner VOD CoProd"/>
    <x v="1"/>
    <x v="2"/>
    <x v="1"/>
    <s v="N"/>
    <m/>
    <m/>
    <x v="232"/>
    <s v="N"/>
    <m/>
  </r>
  <r>
    <n v="51035"/>
    <m/>
    <s v="Out TV - VOD"/>
    <x v="976"/>
    <s v="Out TV - VOD"/>
    <s v="NAP"/>
    <x v="11"/>
    <m/>
    <m/>
    <m/>
    <x v="0"/>
    <x v="332"/>
    <x v="828"/>
    <s v="Out TV - VOD"/>
    <m/>
    <m/>
    <s v="VoD"/>
    <s v="Partner VOD Indep"/>
    <x v="1"/>
    <x v="2"/>
    <x v="1"/>
    <s v="N"/>
    <m/>
    <m/>
    <x v="233"/>
    <s v="N"/>
    <m/>
  </r>
  <r>
    <n v="51036"/>
    <m/>
    <s v="Beall Productions - VOD"/>
    <x v="977"/>
    <s v="Beall Productions - VOD"/>
    <s v="NAP"/>
    <x v="11"/>
    <m/>
    <m/>
    <m/>
    <x v="0"/>
    <x v="333"/>
    <x v="829"/>
    <s v="Beall Productions - VOD"/>
    <m/>
    <m/>
    <s v="VoD"/>
    <s v="Partner VOD Indep"/>
    <x v="1"/>
    <x v="2"/>
    <x v="1"/>
    <s v="N"/>
    <m/>
    <m/>
    <x v="234"/>
    <s v="N"/>
    <m/>
  </r>
  <r>
    <n v="51037"/>
    <s v="UID0689             "/>
    <s v="eSportOne"/>
    <x v="978"/>
    <s v="eSportsONE HD"/>
    <s v="HD"/>
    <x v="5"/>
    <m/>
    <m/>
    <m/>
    <x v="0"/>
    <x v="334"/>
    <x v="830"/>
    <s v="eSportsONE"/>
    <s v="International"/>
    <m/>
    <s v="International"/>
    <s v="Sports"/>
    <x v="0"/>
    <x v="1"/>
    <x v="2"/>
    <s v="N"/>
    <d v="2020-11-01T00:00:00"/>
    <m/>
    <x v="1"/>
    <m/>
    <m/>
  </r>
  <r>
    <n v="51038"/>
    <m/>
    <s v="Belgica Films - VOD"/>
    <x v="979"/>
    <s v="Belgica Films - VOD"/>
    <s v="NAP"/>
    <x v="11"/>
    <m/>
    <m/>
    <m/>
    <x v="0"/>
    <x v="335"/>
    <x v="831"/>
    <s v="Belgica Films - VOD"/>
    <m/>
    <m/>
    <s v="VoD"/>
    <s v="Partner VOD CoProd"/>
    <x v="1"/>
    <x v="2"/>
    <x v="1"/>
    <s v="N"/>
    <m/>
    <m/>
    <x v="235"/>
    <s v="N"/>
    <m/>
  </r>
  <r>
    <n v="51039"/>
    <m/>
    <s v="Menuetto Film - VOD"/>
    <x v="980"/>
    <s v="Menuetto Film - VOD"/>
    <s v="NAP"/>
    <x v="11"/>
    <m/>
    <m/>
    <m/>
    <x v="0"/>
    <x v="336"/>
    <x v="832"/>
    <s v="Menuetto Film - VOD"/>
    <m/>
    <m/>
    <s v="VoD"/>
    <s v="Partner VOD Indep"/>
    <x v="1"/>
    <x v="2"/>
    <x v="1"/>
    <s v="N"/>
    <m/>
    <m/>
    <x v="236"/>
    <s v="N"/>
    <m/>
  </r>
  <r>
    <n v="51040"/>
    <s v="UID2068"/>
    <s v="CCFR"/>
    <x v="981"/>
    <s v="Comedy Central FR"/>
    <s v="SD"/>
    <x v="2"/>
    <m/>
    <m/>
    <m/>
    <x v="0"/>
    <x v="64"/>
    <x v="833"/>
    <s v="Comedy Central FR"/>
    <s v="International"/>
    <m/>
    <s v="International"/>
    <s v="Entertainment"/>
    <x v="0"/>
    <x v="1"/>
    <x v="2"/>
    <s v="N"/>
    <d v="2021-01-01T00:00:00"/>
    <m/>
    <x v="1"/>
    <s v="N"/>
    <m/>
  </r>
  <r>
    <n v="51041"/>
    <s v="UID2066"/>
    <s v="GameOne"/>
    <x v="168"/>
    <s v="Game One"/>
    <s v="SD"/>
    <x v="2"/>
    <m/>
    <m/>
    <m/>
    <x v="0"/>
    <x v="64"/>
    <x v="158"/>
    <s v="Game One"/>
    <s v="International"/>
    <m/>
    <s v="International"/>
    <s v="Entertainment"/>
    <x v="0"/>
    <x v="1"/>
    <x v="2"/>
    <s v="N"/>
    <d v="2021-01-01T00:00:00"/>
    <m/>
    <x v="1"/>
    <s v="N"/>
    <m/>
  </r>
  <r>
    <n v="51042"/>
    <s v="UID2069"/>
    <s v="Paramount"/>
    <x v="982"/>
    <s v="Paramount Channel"/>
    <s v="SD"/>
    <x v="2"/>
    <m/>
    <m/>
    <m/>
    <x v="0"/>
    <x v="64"/>
    <x v="834"/>
    <s v="Paramount Channel"/>
    <s v="International"/>
    <m/>
    <s v="International"/>
    <s v="Entertainment"/>
    <x v="0"/>
    <x v="1"/>
    <x v="2"/>
    <s v="N"/>
    <d v="2021-01-01T00:00:00"/>
    <m/>
    <x v="1"/>
    <s v="N"/>
    <m/>
  </r>
  <r>
    <n v="51043"/>
    <s v="UID0813             "/>
    <s v="StuBru"/>
    <x v="983"/>
    <s v="STU BRU                                           "/>
    <s v="NAP"/>
    <x v="1"/>
    <m/>
    <m/>
    <m/>
    <x v="0"/>
    <x v="65"/>
    <x v="835"/>
    <s v="Stu Bru"/>
    <s v="Must Carry"/>
    <s v="Must Carry"/>
    <s v="Local"/>
    <s v="Radio"/>
    <x v="0"/>
    <x v="2"/>
    <x v="1"/>
    <s v="N"/>
    <m/>
    <m/>
    <x v="1"/>
    <s v="N"/>
    <m/>
  </r>
  <r>
    <n v="51044"/>
    <s v="UID0251"/>
    <s v="Podium19"/>
    <x v="984"/>
    <s v="PODIUM-19"/>
    <s v="SD"/>
    <x v="1"/>
    <m/>
    <m/>
    <m/>
    <x v="0"/>
    <x v="337"/>
    <x v="836"/>
    <s v="PODIUM-19"/>
    <m/>
    <m/>
    <s v="Local"/>
    <s v="Music"/>
    <x v="0"/>
    <x v="2"/>
    <x v="1"/>
    <s v="N"/>
    <m/>
    <m/>
    <x v="1"/>
    <s v="N"/>
    <m/>
  </r>
  <r>
    <n v="51045"/>
    <s v="UID0307"/>
    <s v="OUTTV"/>
    <x v="985"/>
    <s v="Out TV HD"/>
    <s v="HD"/>
    <x v="1"/>
    <m/>
    <m/>
    <m/>
    <x v="0"/>
    <x v="332"/>
    <x v="837"/>
    <s v="Out TV"/>
    <m/>
    <m/>
    <s v="International"/>
    <s v="Leisure"/>
    <x v="0"/>
    <x v="1"/>
    <x v="2"/>
    <s v="N"/>
    <m/>
    <m/>
    <x v="1"/>
    <m/>
    <m/>
  </r>
  <r>
    <n v="51046"/>
    <m/>
    <s v="ASER MEDIA LIMITED - VOD"/>
    <x v="986"/>
    <s v="ASER MEDIA LIMITED - VOD"/>
    <s v="NAP"/>
    <x v="11"/>
    <m/>
    <m/>
    <m/>
    <x v="0"/>
    <x v="338"/>
    <x v="838"/>
    <s v="ASER MEDIA LIMITED - VOD"/>
    <m/>
    <m/>
    <s v="VoD"/>
    <s v="Partner VOD Indep"/>
    <x v="2"/>
    <x v="0"/>
    <x v="0"/>
    <m/>
    <m/>
    <m/>
    <x v="237"/>
    <s v="N"/>
    <m/>
  </r>
  <r>
    <n v="51047"/>
    <m/>
    <s v="Gamma Broadcast group BV - VOD"/>
    <x v="987"/>
    <s v="Gamma Broadcast group BV - VOD"/>
    <s v="NAP"/>
    <x v="11"/>
    <m/>
    <m/>
    <m/>
    <x v="0"/>
    <x v="339"/>
    <x v="839"/>
    <s v="Gamma Broadcast group BV - VOD"/>
    <m/>
    <m/>
    <s v="adult"/>
    <s v="Partner VOD Adult"/>
    <x v="2"/>
    <x v="0"/>
    <x v="0"/>
    <m/>
    <m/>
    <m/>
    <x v="238"/>
    <s v="N"/>
    <m/>
  </r>
  <r>
    <n v="51048"/>
    <m/>
    <s v="Periscoop Film - VOD"/>
    <x v="988"/>
    <s v="Periscoop Film - VOD"/>
    <s v="NAP"/>
    <x v="11"/>
    <m/>
    <m/>
    <m/>
    <x v="0"/>
    <x v="340"/>
    <x v="840"/>
    <s v="Periscoop Film - VOD"/>
    <m/>
    <m/>
    <s v="VoD"/>
    <s v="Partner VOD Indep"/>
    <x v="2"/>
    <x v="0"/>
    <x v="0"/>
    <m/>
    <m/>
    <m/>
    <x v="239"/>
    <s v="N"/>
    <m/>
  </r>
  <r>
    <n v="51049"/>
    <m/>
    <s v="Pfaff Sabrina productions - VOD"/>
    <x v="989"/>
    <s v="Pfaff Sabrina productions - VOD"/>
    <s v="NAP"/>
    <x v="11"/>
    <m/>
    <m/>
    <m/>
    <x v="0"/>
    <x v="341"/>
    <x v="841"/>
    <s v="Pfaff Sabrina productions - VOD"/>
    <m/>
    <m/>
    <s v="VoD"/>
    <s v="Partner VOD Indep"/>
    <x v="2"/>
    <x v="0"/>
    <x v="0"/>
    <m/>
    <m/>
    <m/>
    <x v="240"/>
    <s v="N"/>
    <m/>
  </r>
  <r>
    <n v="51050"/>
    <m/>
    <s v="The Party Sales - VOD"/>
    <x v="990"/>
    <s v="The Party Sales - VOD"/>
    <s v="NAP"/>
    <x v="11"/>
    <m/>
    <m/>
    <m/>
    <x v="0"/>
    <x v="342"/>
    <x v="842"/>
    <s v="The Party Sales - VOD"/>
    <m/>
    <m/>
    <s v="VoD"/>
    <s v="Partner VOD Indep"/>
    <x v="2"/>
    <x v="0"/>
    <x v="0"/>
    <m/>
    <m/>
    <m/>
    <x v="241"/>
    <s v="N"/>
    <m/>
  </r>
  <r>
    <n v="51051"/>
    <m/>
    <s v="Roue Libre - VOD"/>
    <x v="991"/>
    <s v="Roue Libre - VOD"/>
    <s v="NAP"/>
    <x v="11"/>
    <m/>
    <m/>
    <m/>
    <x v="0"/>
    <x v="343"/>
    <x v="843"/>
    <s v="Roue Libre - VOD"/>
    <m/>
    <m/>
    <s v="VoD"/>
    <s v="Partner VOD CoProd"/>
    <x v="2"/>
    <x v="0"/>
    <x v="0"/>
    <m/>
    <m/>
    <m/>
    <x v="242"/>
    <s v="N"/>
    <m/>
  </r>
  <r>
    <n v="51052"/>
    <m/>
    <s v="Centre Vidéo de Bruxelles - VOD"/>
    <x v="992"/>
    <s v="Centre Vidéo de Bruxelles - VOD"/>
    <s v="NAP"/>
    <x v="11"/>
    <m/>
    <m/>
    <m/>
    <x v="0"/>
    <x v="344"/>
    <x v="844"/>
    <s v="Centre Vidéo de Bruxelles - VOD"/>
    <m/>
    <m/>
    <s v="VoD"/>
    <s v="Partner VOD CoProd"/>
    <x v="2"/>
    <x v="0"/>
    <x v="0"/>
    <m/>
    <m/>
    <m/>
    <x v="243"/>
    <s v="N"/>
    <m/>
  </r>
  <r>
    <n v="51053"/>
    <m/>
    <s v="Be TV - VOD"/>
    <x v="993"/>
    <s v="Be TV - VOD"/>
    <s v="NAP"/>
    <x v="11"/>
    <m/>
    <m/>
    <m/>
    <x v="0"/>
    <x v="10"/>
    <x v="845"/>
    <s v="Be TV - VOD"/>
    <m/>
    <m/>
    <s v="VoD"/>
    <s v="Partner VOD Channels"/>
    <x v="2"/>
    <x v="0"/>
    <x v="0"/>
    <m/>
    <m/>
    <m/>
    <x v="244"/>
    <s v="N"/>
    <m/>
  </r>
  <r>
    <n v="51054"/>
    <s v="UID2293"/>
    <s v="Play7"/>
    <x v="994"/>
    <s v="Play7 HD"/>
    <s v="HD"/>
    <x v="1"/>
    <m/>
    <m/>
    <m/>
    <x v="0"/>
    <x v="31"/>
    <x v="846"/>
    <s v="Play 7"/>
    <s v="Must Have"/>
    <m/>
    <s v="Local"/>
    <s v="Entertainment - Youth"/>
    <x v="0"/>
    <x v="1"/>
    <x v="2"/>
    <s v="N"/>
    <m/>
    <m/>
    <x v="1"/>
    <s v="Y"/>
    <s v="Play7 HD"/>
  </r>
  <r>
    <n v="51055"/>
    <m/>
    <s v="Illegitime Defense - VOD"/>
    <x v="995"/>
    <s v="Illegitime Defense - VOD"/>
    <s v="NAP"/>
    <x v="11"/>
    <m/>
    <m/>
    <m/>
    <x v="0"/>
    <x v="345"/>
    <x v="847"/>
    <s v="Illegitime Defense - VOD"/>
    <m/>
    <m/>
    <s v="VoD"/>
    <s v="Partner VOD Indep"/>
    <x v="2"/>
    <x v="0"/>
    <x v="0"/>
    <m/>
    <m/>
    <m/>
    <x v="245"/>
    <s v="N"/>
    <m/>
  </r>
  <r>
    <n v="51056"/>
    <m/>
    <s v="DCD - VOD"/>
    <x v="996"/>
    <s v="DCD - VOD"/>
    <s v="NAP"/>
    <x v="11"/>
    <m/>
    <m/>
    <m/>
    <x v="0"/>
    <x v="346"/>
    <x v="848"/>
    <s v="DCD - VOD"/>
    <m/>
    <m/>
    <s v="VoD"/>
    <s v="Partner VOD Indep"/>
    <x v="2"/>
    <x v="0"/>
    <x v="0"/>
    <m/>
    <m/>
    <m/>
    <x v="246"/>
    <s v="N"/>
    <m/>
  </r>
  <r>
    <n v="51057"/>
    <m/>
    <s v="FCCE - VOD"/>
    <x v="997"/>
    <s v="FCCE - VOD"/>
    <s v="NAP"/>
    <x v="11"/>
    <m/>
    <m/>
    <m/>
    <x v="0"/>
    <x v="347"/>
    <x v="849"/>
    <s v="FCCE - VOD"/>
    <m/>
    <m/>
    <s v="VoD"/>
    <s v="Partner VOD Indep"/>
    <x v="2"/>
    <x v="0"/>
    <x v="0"/>
    <m/>
    <m/>
    <m/>
    <x v="247"/>
    <s v="N"/>
    <m/>
  </r>
  <r>
    <n v="51058"/>
    <s v="UID2318"/>
    <s v="PPLC2FRHD"/>
    <x v="998"/>
    <s v="Pickx+ FR HD copy2"/>
    <s v="HD"/>
    <x v="2"/>
    <m/>
    <m/>
    <m/>
    <x v="0"/>
    <x v="54"/>
    <x v="355"/>
    <s v="Pickx+ FR"/>
    <s v="Own Production"/>
    <m/>
    <s v="Local"/>
    <s v="Entertainment"/>
    <x v="0"/>
    <x v="1"/>
    <x v="2"/>
    <s v="N"/>
    <m/>
    <m/>
    <x v="1"/>
    <s v="N"/>
    <m/>
  </r>
  <r>
    <n v="51059"/>
    <s v="UID2319"/>
    <s v="PPLC2NLHD"/>
    <x v="999"/>
    <s v="Pickx+ NL HD copy2"/>
    <s v="HD"/>
    <x v="1"/>
    <m/>
    <m/>
    <m/>
    <x v="0"/>
    <x v="54"/>
    <x v="358"/>
    <s v="Pickx+ NL"/>
    <s v="Own Production"/>
    <m/>
    <s v="Local"/>
    <s v="Entertainment"/>
    <x v="0"/>
    <x v="1"/>
    <x v="2"/>
    <s v="N"/>
    <m/>
    <m/>
    <x v="1"/>
    <s v="N"/>
    <m/>
  </r>
  <r>
    <n v="51060"/>
    <m/>
    <s v="BBL Distribution - VOD"/>
    <x v="1000"/>
    <s v="BBL Distribution - VOD"/>
    <s v="NAP"/>
    <x v="11"/>
    <m/>
    <m/>
    <m/>
    <x v="0"/>
    <x v="348"/>
    <x v="850"/>
    <s v="BBL Distribution - VOD"/>
    <m/>
    <m/>
    <s v="VoD"/>
    <s v="Partner VOD Indep"/>
    <x v="2"/>
    <x v="0"/>
    <x v="0"/>
    <m/>
    <m/>
    <m/>
    <x v="248"/>
    <s v="N"/>
    <m/>
  </r>
  <r>
    <n v="51061"/>
    <m/>
    <s v="In the Air - VOD"/>
    <x v="1001"/>
    <s v="In the Air - VOD"/>
    <s v="NAP"/>
    <x v="11"/>
    <m/>
    <m/>
    <m/>
    <x v="0"/>
    <x v="349"/>
    <x v="851"/>
    <s v="In the Air - VOD"/>
    <m/>
    <m/>
    <s v="VoD"/>
    <s v="Partner VOD Indep"/>
    <x v="2"/>
    <x v="0"/>
    <x v="0"/>
    <m/>
    <m/>
    <m/>
    <x v="249"/>
    <s v="N"/>
    <m/>
  </r>
  <r>
    <n v="51062"/>
    <m/>
    <s v="CBS international Television - VOD"/>
    <x v="1002"/>
    <s v="CBS international Television - VOD"/>
    <s v="NAP"/>
    <x v="11"/>
    <m/>
    <m/>
    <m/>
    <x v="0"/>
    <x v="350"/>
    <x v="852"/>
    <s v="CBS international Television - VOD"/>
    <m/>
    <m/>
    <s v="VoD"/>
    <s v="Partner VOD Indep"/>
    <x v="2"/>
    <x v="0"/>
    <x v="0"/>
    <m/>
    <m/>
    <m/>
    <x v="250"/>
    <s v="N"/>
    <m/>
  </r>
  <r>
    <n v="51063"/>
    <m/>
    <s v="Netflix App"/>
    <x v="1003"/>
    <s v="Netflix App"/>
    <s v="HD"/>
    <x v="0"/>
    <m/>
    <m/>
    <m/>
    <x v="0"/>
    <x v="48"/>
    <x v="853"/>
    <s v="Netflix App"/>
    <m/>
    <m/>
    <s v="OTT"/>
    <s v="OTT"/>
    <x v="0"/>
    <x v="0"/>
    <x v="0"/>
    <m/>
    <m/>
    <m/>
    <x v="1"/>
    <s v="N"/>
    <m/>
  </r>
  <r>
    <n v="51064"/>
    <m/>
    <s v="Disney+ App"/>
    <x v="1004"/>
    <s v="Disney+ App"/>
    <s v="HD"/>
    <x v="0"/>
    <m/>
    <m/>
    <m/>
    <x v="0"/>
    <x v="18"/>
    <x v="854"/>
    <s v="Disney+ App"/>
    <m/>
    <m/>
    <s v="OTT"/>
    <s v="OTT"/>
    <x v="0"/>
    <x v="0"/>
    <x v="0"/>
    <m/>
    <m/>
    <m/>
    <x v="1"/>
    <s v="N"/>
    <m/>
  </r>
  <r>
    <n v="51065"/>
    <s v="UID2320"/>
    <s v="MuseumTV"/>
    <x v="1005"/>
    <s v="Museum TV"/>
    <s v="SD"/>
    <x v="2"/>
    <m/>
    <m/>
    <m/>
    <x v="0"/>
    <x v="38"/>
    <x v="855"/>
    <s v="Museum TV"/>
    <s v="International"/>
    <m/>
    <s v="International"/>
    <s v="Music"/>
    <x v="0"/>
    <x v="1"/>
    <x v="1"/>
    <s v="N"/>
    <m/>
    <m/>
    <x v="1"/>
    <s v="N"/>
    <m/>
  </r>
  <r>
    <n v="51066"/>
    <s v="UID2317"/>
    <s v="MyZenTV"/>
    <x v="176"/>
    <s v="My Zen TV"/>
    <s v="SD"/>
    <x v="2"/>
    <m/>
    <m/>
    <m/>
    <x v="0"/>
    <x v="38"/>
    <x v="166"/>
    <s v="My Zen TV"/>
    <s v="International"/>
    <m/>
    <s v="International"/>
    <s v="Music"/>
    <x v="0"/>
    <x v="1"/>
    <x v="1"/>
    <s v="N"/>
    <m/>
    <m/>
    <x v="1"/>
    <s v="N"/>
    <m/>
  </r>
  <r>
    <n v="51067"/>
    <m/>
    <s v="Federation Entertainment - VOD"/>
    <x v="1006"/>
    <s v="Federation Entertainment - VOD"/>
    <s v="NAP"/>
    <x v="11"/>
    <m/>
    <m/>
    <m/>
    <x v="0"/>
    <x v="351"/>
    <x v="856"/>
    <s v="Federation Entertainment - VOD"/>
    <m/>
    <m/>
    <s v="VoD"/>
    <s v="Partner VOD CoProd"/>
    <x v="2"/>
    <x v="0"/>
    <x v="0"/>
    <m/>
    <m/>
    <m/>
    <x v="251"/>
    <s v="N"/>
    <m/>
  </r>
  <r>
    <n v="51068"/>
    <m/>
    <s v="CBS Broadcast international - VOD"/>
    <x v="1007"/>
    <s v="CBS Broadcast international - VOD"/>
    <s v="NAP"/>
    <x v="11"/>
    <m/>
    <m/>
    <m/>
    <x v="0"/>
    <x v="352"/>
    <x v="857"/>
    <s v="CBS Broadcast international - VOD"/>
    <m/>
    <m/>
    <s v="VoD"/>
    <s v="Partner VOD Indep"/>
    <x v="2"/>
    <x v="0"/>
    <x v="0"/>
    <m/>
    <m/>
    <m/>
    <x v="252"/>
    <s v="N"/>
    <m/>
  </r>
  <r>
    <n v="51069"/>
    <m/>
    <s v="A+E Networks - VOD"/>
    <x v="1008"/>
    <s v="A+E Networks - VOD"/>
    <s v="NAP"/>
    <x v="11"/>
    <m/>
    <m/>
    <m/>
    <x v="0"/>
    <x v="24"/>
    <x v="858"/>
    <s v="A+E Networks - VOD"/>
    <m/>
    <m/>
    <s v="VoD"/>
    <s v="Partner VOD Channels"/>
    <x v="1"/>
    <x v="2"/>
    <x v="1"/>
    <s v="N"/>
    <m/>
    <m/>
    <x v="253"/>
    <s v="N"/>
    <m/>
  </r>
  <r>
    <n v="51070"/>
    <m/>
    <s v="Harmony - VOD"/>
    <x v="1009"/>
    <s v="Harmony - VOD"/>
    <s v="NAP"/>
    <x v="11"/>
    <m/>
    <m/>
    <m/>
    <x v="0"/>
    <x v="38"/>
    <x v="859"/>
    <s v="Harmony - VOD"/>
    <m/>
    <m/>
    <s v="VoD"/>
    <s v="Partner VOD Channels"/>
    <x v="1"/>
    <x v="2"/>
    <x v="1"/>
    <s v="N"/>
    <m/>
    <m/>
    <x v="254"/>
    <s v="N"/>
    <m/>
  </r>
  <r>
    <n v="51072"/>
    <m/>
    <s v="The Walt Disney Company - VOD"/>
    <x v="594"/>
    <s v="The Walt Disney Company - VOD"/>
    <s v="NAP"/>
    <x v="11"/>
    <m/>
    <m/>
    <m/>
    <x v="0"/>
    <x v="18"/>
    <x v="517"/>
    <s v="The Walt Disney Company - VOD"/>
    <m/>
    <m/>
    <s v="VoD"/>
    <s v="Partner VOD Major"/>
    <x v="1"/>
    <x v="2"/>
    <x v="1"/>
    <s v="N"/>
    <m/>
    <m/>
    <x v="255"/>
    <s v="N"/>
    <m/>
  </r>
  <r>
    <n v="51073"/>
    <m/>
    <s v="Banijay Rights - VOD"/>
    <x v="1010"/>
    <s v="Banijay Rights - VOD"/>
    <s v="NAP"/>
    <x v="11"/>
    <m/>
    <m/>
    <m/>
    <x v="0"/>
    <x v="353"/>
    <x v="860"/>
    <s v="Banijay Rights - VOD"/>
    <m/>
    <m/>
    <s v="VoD"/>
    <s v="Partner VOD Indep"/>
    <x v="1"/>
    <x v="2"/>
    <x v="1"/>
    <s v="N"/>
    <m/>
    <m/>
    <x v="256"/>
    <s v="N"/>
    <m/>
  </r>
  <r>
    <n v="51074"/>
    <m/>
    <s v="Be For Films - VOD"/>
    <x v="1011"/>
    <s v="Be For Films - VOD"/>
    <s v="NAP"/>
    <x v="11"/>
    <m/>
    <m/>
    <m/>
    <x v="0"/>
    <x v="354"/>
    <x v="861"/>
    <s v="Be For Films - VOD"/>
    <m/>
    <m/>
    <s v="VoD"/>
    <s v="Partner VOD Indep"/>
    <x v="1"/>
    <x v="2"/>
    <x v="1"/>
    <s v="N"/>
    <m/>
    <m/>
    <x v="257"/>
    <s v="N"/>
    <m/>
  </r>
  <r>
    <n v="51075"/>
    <m/>
    <s v="Acht - VOD"/>
    <x v="1012"/>
    <s v="Acht - VOD"/>
    <s v="NAP"/>
    <x v="1"/>
    <m/>
    <m/>
    <m/>
    <x v="0"/>
    <x v="30"/>
    <x v="862"/>
    <s v="Acht - VOD"/>
    <s v="Must Have"/>
    <m/>
    <s v="VoD"/>
    <s v="Partner VOD Channels"/>
    <x v="1"/>
    <x v="2"/>
    <x v="1"/>
    <s v="N"/>
    <m/>
    <m/>
    <x v="258"/>
    <s v="N"/>
    <m/>
  </r>
  <r>
    <n v="51076"/>
    <m/>
    <s v="DRG Limited - VOD"/>
    <x v="1013"/>
    <s v="DRG Limited - VOD"/>
    <s v="NAP"/>
    <x v="11"/>
    <m/>
    <m/>
    <m/>
    <x v="0"/>
    <x v="355"/>
    <x v="863"/>
    <s v="DRG Limited - VOD"/>
    <m/>
    <m/>
    <s v="VoD"/>
    <s v="Partner VOD Indep"/>
    <x v="1"/>
    <x v="2"/>
    <x v="1"/>
    <s v="N"/>
    <m/>
    <m/>
    <x v="259"/>
    <s v="N"/>
    <m/>
  </r>
  <r>
    <n v="51077"/>
    <m/>
    <s v="Ryva Production - VOD"/>
    <x v="1014"/>
    <s v="Ryva Production - VOD"/>
    <s v="NAP"/>
    <x v="11"/>
    <m/>
    <m/>
    <m/>
    <x v="0"/>
    <x v="356"/>
    <x v="864"/>
    <s v="Ryva Production - VOD"/>
    <m/>
    <m/>
    <s v="VoD"/>
    <s v="Partner VOD Indep"/>
    <x v="1"/>
    <x v="2"/>
    <x v="1"/>
    <s v="N"/>
    <m/>
    <m/>
    <x v="260"/>
    <s v="N"/>
    <m/>
  </r>
  <r>
    <n v="51078"/>
    <m/>
    <s v="Scope Invest - VOD"/>
    <x v="1015"/>
    <s v="Scope Invest - VOD"/>
    <s v="NAP"/>
    <x v="11"/>
    <m/>
    <m/>
    <m/>
    <x v="0"/>
    <x v="97"/>
    <x v="865"/>
    <s v="Scope Invest - VOD"/>
    <m/>
    <m/>
    <s v="VoD"/>
    <s v="Partner VOD CoProd"/>
    <x v="1"/>
    <x v="2"/>
    <x v="1"/>
    <s v="N"/>
    <m/>
    <m/>
    <x v="261"/>
    <s v="N"/>
    <m/>
  </r>
  <r>
    <n v="51079"/>
    <m/>
    <s v="Scope Invest Indep - VOD"/>
    <x v="1016"/>
    <s v="Scope Invest Indep - VOD"/>
    <s v="NAP"/>
    <x v="11"/>
    <m/>
    <m/>
    <m/>
    <x v="0"/>
    <x v="97"/>
    <x v="866"/>
    <s v="Scope Invest Indep - VOD"/>
    <m/>
    <m/>
    <s v="VoD"/>
    <s v="Partner VOD Indep"/>
    <x v="1"/>
    <x v="2"/>
    <x v="1"/>
    <s v="N"/>
    <m/>
    <m/>
    <x v="262"/>
    <s v="N"/>
    <m/>
  </r>
  <r>
    <n v="51080"/>
    <s v="UID2322"/>
    <s v="ATVHD"/>
    <x v="1017"/>
    <s v="ATV HD"/>
    <s v="HD"/>
    <x v="1"/>
    <m/>
    <m/>
    <m/>
    <x v="1"/>
    <x v="4"/>
    <x v="373"/>
    <s v="ATV "/>
    <s v="Must Carry"/>
    <s v="Must Carry"/>
    <s v="Local"/>
    <s v="Regional Channel - Flanders"/>
    <x v="0"/>
    <x v="1"/>
    <x v="2"/>
    <s v="Y"/>
    <m/>
    <m/>
    <x v="1"/>
    <s v="Y"/>
    <s v="ATV"/>
  </r>
  <r>
    <n v="51081"/>
    <s v="UID2324"/>
    <s v="AVSEHD"/>
    <x v="1018"/>
    <s v="AVS-EEKLO HD"/>
    <s v="HD"/>
    <x v="1"/>
    <m/>
    <m/>
    <m/>
    <x v="1"/>
    <x v="4"/>
    <x v="374"/>
    <s v="AVS-EEKLO "/>
    <s v="Must Carry"/>
    <s v="Must Carry"/>
    <s v="Local"/>
    <s v="Regional Channel - Flanders"/>
    <x v="0"/>
    <x v="1"/>
    <x v="2"/>
    <s v="Y"/>
    <m/>
    <m/>
    <x v="1"/>
    <s v="Y"/>
    <s v="AVS"/>
  </r>
  <r>
    <n v="51082"/>
    <s v="UID2323"/>
    <s v="AVSGHD"/>
    <x v="1019"/>
    <s v="AVS-GENT HD"/>
    <s v="HD"/>
    <x v="1"/>
    <m/>
    <m/>
    <m/>
    <x v="1"/>
    <x v="4"/>
    <x v="375"/>
    <s v="AVS-GENT "/>
    <s v="Must Carry"/>
    <s v="Must Carry"/>
    <s v="Local"/>
    <s v="Regional Channel - Flanders"/>
    <x v="0"/>
    <x v="1"/>
    <x v="2"/>
    <s v="Y"/>
    <m/>
    <m/>
    <x v="1"/>
    <s v="Y"/>
    <s v="AVS"/>
  </r>
  <r>
    <n v="51083"/>
    <m/>
    <s v="AVSO"/>
    <x v="426"/>
    <s v="AVS-OUDENAARDE"/>
    <s v="SD"/>
    <x v="1"/>
    <m/>
    <m/>
    <m/>
    <x v="1"/>
    <x v="4"/>
    <x v="376"/>
    <s v="AVS-OUDENAARDE"/>
    <s v="Must Carry"/>
    <s v="Must Carry"/>
    <s v="Local"/>
    <s v="Regional Channel - Flanders"/>
    <x v="0"/>
    <x v="1"/>
    <x v="2"/>
    <s v="Y"/>
    <m/>
    <m/>
    <x v="1"/>
    <s v="Y"/>
    <s v="AVS"/>
  </r>
  <r>
    <n v="51084"/>
    <s v="UID2325"/>
    <s v="AVSOHD"/>
    <x v="1020"/>
    <s v="AVS-OUDENAARDE HD"/>
    <s v="HD"/>
    <x v="1"/>
    <m/>
    <m/>
    <m/>
    <x v="1"/>
    <x v="4"/>
    <x v="376"/>
    <s v="AVS-OUDENAARDE "/>
    <s v="Must Carry"/>
    <s v="Must Carry"/>
    <s v="Local"/>
    <s v="Regional Channel - Flanders"/>
    <x v="0"/>
    <x v="1"/>
    <x v="2"/>
    <s v="Y"/>
    <m/>
    <m/>
    <x v="1"/>
    <s v="Y"/>
    <s v="AVS"/>
  </r>
  <r>
    <n v="51085"/>
    <s v="UID2330"/>
    <s v="FOCUSHD"/>
    <x v="34"/>
    <s v="Focus HD"/>
    <s v="HD"/>
    <x v="1"/>
    <m/>
    <m/>
    <m/>
    <x v="1"/>
    <x v="4"/>
    <x v="26"/>
    <s v="Focus "/>
    <s v="Must Carry"/>
    <s v="Must Carry"/>
    <s v="Local"/>
    <s v="Regional Channel - Flanders"/>
    <x v="0"/>
    <x v="1"/>
    <x v="2"/>
    <s v="Y"/>
    <m/>
    <m/>
    <x v="1"/>
    <s v="Y"/>
    <s v="FOCUS"/>
  </r>
  <r>
    <n v="51086"/>
    <s v="UID2333"/>
    <s v="RINGTVHD"/>
    <x v="1021"/>
    <s v="Ring TV HD"/>
    <s v="HD"/>
    <x v="1"/>
    <m/>
    <m/>
    <m/>
    <x v="1"/>
    <x v="4"/>
    <x v="384"/>
    <s v="Ring TV "/>
    <s v="Must Carry"/>
    <s v="Must Carry"/>
    <s v="Local"/>
    <s v="Regional Channel - Flanders"/>
    <x v="0"/>
    <x v="1"/>
    <x v="2"/>
    <s v="Y"/>
    <m/>
    <m/>
    <x v="1"/>
    <s v="Y"/>
    <s v="RING TV"/>
  </r>
  <r>
    <n v="51087"/>
    <s v="UID2334"/>
    <s v="ROBTVHD"/>
    <x v="1022"/>
    <s v="ROB TV HD"/>
    <s v="HD"/>
    <x v="1"/>
    <m/>
    <m/>
    <m/>
    <x v="1"/>
    <x v="4"/>
    <x v="385"/>
    <s v="ROB TV "/>
    <s v="Must Carry"/>
    <s v="Must Carry"/>
    <s v="Local"/>
    <s v="Regional Channel - Flanders"/>
    <x v="0"/>
    <x v="1"/>
    <x v="2"/>
    <s v="Y"/>
    <m/>
    <m/>
    <x v="1"/>
    <s v="Y"/>
    <s v="ROB TV"/>
  </r>
  <r>
    <n v="51088"/>
    <s v="UID2337"/>
    <s v="RTVKNHD"/>
    <x v="1023"/>
    <s v="RTV-KEMPEN NOORD HD"/>
    <s v="HD"/>
    <x v="1"/>
    <m/>
    <m/>
    <m/>
    <x v="1"/>
    <x v="4"/>
    <x v="387"/>
    <s v="RTV-KEMPEN NOORD "/>
    <s v="Must Carry"/>
    <s v="Must Carry"/>
    <s v="Local"/>
    <s v="Regional Channel - Flanders"/>
    <x v="0"/>
    <x v="1"/>
    <x v="2"/>
    <s v="Y"/>
    <m/>
    <m/>
    <x v="1"/>
    <s v="Y"/>
    <s v="RTV"/>
  </r>
  <r>
    <n v="51089"/>
    <s v="UID2336"/>
    <s v="RTVKOHD"/>
    <x v="1024"/>
    <s v="RTV-KEMPEN OOST HD"/>
    <s v="HD"/>
    <x v="1"/>
    <m/>
    <m/>
    <m/>
    <x v="1"/>
    <x v="4"/>
    <x v="388"/>
    <s v="RTV-KEMPEN OOST "/>
    <s v="Must Carry"/>
    <s v="Must Carry"/>
    <s v="Local"/>
    <s v="Regional Channel - Flanders"/>
    <x v="0"/>
    <x v="1"/>
    <x v="2"/>
    <s v="Y"/>
    <m/>
    <m/>
    <x v="1"/>
    <s v="Y"/>
    <s v="RTV"/>
  </r>
  <r>
    <n v="51090"/>
    <s v="UID2338"/>
    <s v="RTVKWHD"/>
    <x v="1025"/>
    <s v="RTV-KEMPEN WEST HD"/>
    <s v="HD"/>
    <x v="1"/>
    <m/>
    <m/>
    <m/>
    <x v="1"/>
    <x v="289"/>
    <x v="389"/>
    <s v="RTV-KEMPEN WEST "/>
    <s v="Must Carry"/>
    <s v="Must Carry"/>
    <s v="VoD"/>
    <s v="Regional Channel VOD - Flanders"/>
    <x v="1"/>
    <x v="2"/>
    <x v="1"/>
    <s v="N"/>
    <m/>
    <m/>
    <x v="185"/>
    <s v="Y"/>
    <s v="RTV"/>
  </r>
  <r>
    <n v="51091"/>
    <s v="UID2339"/>
    <s v="RTVMHD"/>
    <x v="1026"/>
    <s v="RTV-MECHELEN HD"/>
    <s v="HD"/>
    <x v="1"/>
    <m/>
    <m/>
    <m/>
    <x v="1"/>
    <x v="289"/>
    <x v="390"/>
    <s v="RTV-MECHELEN "/>
    <s v="Must Carry"/>
    <s v="Must Carry"/>
    <s v="VoD"/>
    <s v="Regional Channel VOD - Flanders"/>
    <x v="1"/>
    <x v="2"/>
    <x v="1"/>
    <s v="N"/>
    <m/>
    <m/>
    <x v="185"/>
    <s v="Y"/>
    <s v="RTV"/>
  </r>
  <r>
    <n v="51092"/>
    <s v="UID2343"/>
    <s v="TVLimbCHD"/>
    <x v="1027"/>
    <s v="TV Limburg centrum HD"/>
    <s v="HD"/>
    <x v="1"/>
    <m/>
    <m/>
    <m/>
    <x v="1"/>
    <x v="4"/>
    <x v="395"/>
    <s v="TV Limburg centrum "/>
    <s v="Must Carry"/>
    <s v="Must Carry"/>
    <s v="Local"/>
    <s v="Regional Channel - Flanders"/>
    <x v="0"/>
    <x v="1"/>
    <x v="2"/>
    <s v="Y"/>
    <m/>
    <m/>
    <x v="1"/>
    <s v="Y"/>
    <s v="TVLIMB"/>
  </r>
  <r>
    <n v="51093"/>
    <s v="UID2345"/>
    <s v="TVOostHD"/>
    <x v="1028"/>
    <s v="TV Oost HD"/>
    <s v="HD"/>
    <x v="1"/>
    <m/>
    <m/>
    <m/>
    <x v="1"/>
    <x v="4"/>
    <x v="402"/>
    <s v="TV Oost "/>
    <s v="Must Carry"/>
    <s v="Must Carry"/>
    <s v="Local"/>
    <s v="Regional Channel - Flanders"/>
    <x v="0"/>
    <x v="1"/>
    <x v="2"/>
    <s v="Y"/>
    <m/>
    <m/>
    <x v="1"/>
    <s v="Y"/>
    <s v="TV OOST"/>
  </r>
  <r>
    <n v="51094"/>
    <s v="UID2347"/>
    <s v="WTVHD"/>
    <x v="142"/>
    <s v="WTV West-Vlaanderen - HD"/>
    <s v="HD"/>
    <x v="1"/>
    <m/>
    <m/>
    <m/>
    <x v="1"/>
    <x v="4"/>
    <x v="404"/>
    <s v="WTV"/>
    <s v="Must Carry"/>
    <s v="Must Carry"/>
    <s v="Local"/>
    <s v="Regional Channel - Flanders"/>
    <x v="0"/>
    <x v="1"/>
    <x v="2"/>
    <s v="Y"/>
    <m/>
    <m/>
    <x v="1"/>
    <s v="Y"/>
    <s v="WTV"/>
  </r>
  <r>
    <n v="51095"/>
    <m/>
    <s v="AT Production - VOD"/>
    <x v="1029"/>
    <s v="AT Production - VOD"/>
    <s v="NAP"/>
    <x v="11"/>
    <m/>
    <m/>
    <m/>
    <x v="0"/>
    <x v="357"/>
    <x v="867"/>
    <s v="AT Production - VOD"/>
    <m/>
    <m/>
    <s v="VoD"/>
    <s v="Partner VOD CoProd"/>
    <x v="1"/>
    <x v="2"/>
    <x v="1"/>
    <s v="N"/>
    <m/>
    <m/>
    <x v="263"/>
    <s v="N"/>
    <m/>
  </r>
  <r>
    <n v="51097"/>
    <s v="UID2349"/>
    <s v="MentTVHD"/>
    <x v="1030"/>
    <s v="Ment TV HD"/>
    <s v="HD"/>
    <x v="1"/>
    <m/>
    <m/>
    <m/>
    <x v="0"/>
    <x v="44"/>
    <x v="286"/>
    <s v="Ment TV"/>
    <s v="Local"/>
    <m/>
    <s v="Local"/>
    <s v="Music"/>
    <x v="0"/>
    <x v="1"/>
    <x v="2"/>
    <s v="N"/>
    <d v="2016-10-15T00:00:00"/>
    <m/>
    <x v="1"/>
    <s v="N"/>
    <m/>
  </r>
  <r>
    <n v="51098"/>
    <m/>
    <s v="InsightTV - VOD"/>
    <x v="1031"/>
    <s v="INPLUS - VOD"/>
    <s v="NAP"/>
    <x v="1"/>
    <m/>
    <m/>
    <m/>
    <x v="0"/>
    <x v="358"/>
    <x v="868"/>
    <s v="INPLUS - VOD"/>
    <s v="International"/>
    <m/>
    <s v="VoD"/>
    <s v="Partner VOD Channels"/>
    <x v="1"/>
    <x v="2"/>
    <x v="1"/>
    <s v="N"/>
    <m/>
    <m/>
    <x v="264"/>
    <s v="N"/>
    <m/>
  </r>
  <r>
    <n v="51099"/>
    <s v="UID2331             "/>
    <s v="MaTeleHD                                "/>
    <x v="1032"/>
    <s v="MaTélé HD"/>
    <s v="HD"/>
    <x v="2"/>
    <m/>
    <m/>
    <m/>
    <x v="1"/>
    <x v="4"/>
    <x v="381"/>
    <s v="MaTélé"/>
    <s v="Must Carry"/>
    <s v="Must Carry"/>
    <s v="Local"/>
    <s v="Regional Channel - Wallonia"/>
    <x v="0"/>
    <x v="1"/>
    <x v="2"/>
    <s v="Y"/>
    <m/>
    <m/>
    <x v="1"/>
    <s v="N"/>
    <m/>
  </r>
  <r>
    <n v="51100"/>
    <s v="UID2071             "/>
    <s v="LiveFHD11                               "/>
    <x v="1033"/>
    <s v="Pickx Live FR HD Copy                         "/>
    <s v="HD"/>
    <x v="2"/>
    <m/>
    <m/>
    <m/>
    <x v="0"/>
    <x v="54"/>
    <x v="359"/>
    <s v="Pickx Live"/>
    <s v="Own Production"/>
    <m/>
    <s v="Local"/>
    <s v="Information"/>
    <x v="0"/>
    <x v="1"/>
    <x v="1"/>
    <s v="N"/>
    <m/>
    <m/>
    <x v="1"/>
    <s v="N"/>
    <m/>
  </r>
  <r>
    <n v="51101"/>
    <s v="UID2344             "/>
    <s v="TVLuxHD                                 "/>
    <x v="1034"/>
    <s v="TV Lux HD              "/>
    <s v="HD"/>
    <x v="2"/>
    <m/>
    <m/>
    <m/>
    <x v="1"/>
    <x v="4"/>
    <x v="403"/>
    <s v="TV Lux"/>
    <s v="Must Carry"/>
    <s v="Must Carry"/>
    <s v="Local"/>
    <s v="Regional Channel - Wallonia"/>
    <x v="0"/>
    <x v="1"/>
    <x v="2"/>
    <s v="Y"/>
    <m/>
    <m/>
    <x v="1"/>
    <s v="N"/>
    <m/>
  </r>
  <r>
    <n v="51102"/>
    <s v="UID2342             "/>
    <s v="TVComHD                                 "/>
    <x v="1035"/>
    <s v="TV Com HD"/>
    <s v="HD"/>
    <x v="2"/>
    <m/>
    <m/>
    <m/>
    <x v="1"/>
    <x v="4"/>
    <x v="394"/>
    <s v="TV Com"/>
    <s v="Must Carry"/>
    <s v="Must Carry"/>
    <s v="Local"/>
    <s v="Regional Channel - Wallonia"/>
    <x v="0"/>
    <x v="1"/>
    <x v="2"/>
    <s v="Y"/>
    <m/>
    <m/>
    <x v="1"/>
    <s v="N"/>
    <m/>
  </r>
  <r>
    <n v="51103"/>
    <s v="UID2327             "/>
    <s v="BX1HD                                   "/>
    <x v="1036"/>
    <s v="BX1 HD"/>
    <s v="HD"/>
    <x v="2"/>
    <m/>
    <m/>
    <m/>
    <x v="0"/>
    <x v="4"/>
    <x v="378"/>
    <s v="BX1"/>
    <s v="Must Carry"/>
    <s v="Must Carry"/>
    <s v="Local"/>
    <s v="Regional Channel - Brussel"/>
    <x v="0"/>
    <x v="1"/>
    <x v="2"/>
    <s v="Y"/>
    <m/>
    <m/>
    <x v="1"/>
    <s v="N"/>
    <m/>
  </r>
  <r>
    <n v="51104"/>
    <s v="UID2332             "/>
    <s v="NoteleHD                                "/>
    <x v="1037"/>
    <s v="No Télé HD"/>
    <s v="HD"/>
    <x v="2"/>
    <m/>
    <m/>
    <m/>
    <x v="0"/>
    <x v="4"/>
    <x v="382"/>
    <s v="No Télé"/>
    <s v="Must Carry"/>
    <s v="Must Carry"/>
    <s v="Local"/>
    <s v="Regional Channel - Wallonia"/>
    <x v="0"/>
    <x v="1"/>
    <x v="2"/>
    <s v="Y"/>
    <m/>
    <m/>
    <x v="1"/>
    <s v="N"/>
    <m/>
  </r>
  <r>
    <n v="51105"/>
    <s v="UID2328             "/>
    <s v="BoukeHD                                 "/>
    <x v="1038"/>
    <s v="Bouke HD"/>
    <s v="HD"/>
    <x v="2"/>
    <m/>
    <m/>
    <m/>
    <x v="1"/>
    <x v="4"/>
    <x v="379"/>
    <s v="Bouke"/>
    <s v="Must Carry"/>
    <s v="Must Carry"/>
    <s v="Local"/>
    <s v="Regional Channel - Wallonia"/>
    <x v="0"/>
    <x v="1"/>
    <x v="2"/>
    <s v="Y"/>
    <m/>
    <m/>
    <x v="1"/>
    <s v="N"/>
    <m/>
  </r>
  <r>
    <n v="51106"/>
    <s v="UID2329             "/>
    <s v="CZoomHD                                 "/>
    <x v="1039"/>
    <s v="Canal Zoom HD"/>
    <s v="HD"/>
    <x v="2"/>
    <m/>
    <m/>
    <m/>
    <x v="1"/>
    <x v="4"/>
    <x v="380"/>
    <s v="Canal Zoom"/>
    <s v="Must Carry"/>
    <s v="Must Carry"/>
    <s v="Local"/>
    <s v="Regional Channel - Wallonia"/>
    <x v="0"/>
    <x v="1"/>
    <x v="2"/>
    <s v="Y"/>
    <m/>
    <m/>
    <x v="1"/>
    <s v="N"/>
    <m/>
  </r>
  <r>
    <n v="51107"/>
    <s v="UID2340             "/>
    <s v="TeleMBHD                                "/>
    <x v="1040"/>
    <s v="Télé MB HD"/>
    <s v="HD"/>
    <x v="2"/>
    <m/>
    <m/>
    <m/>
    <x v="1"/>
    <x v="4"/>
    <x v="391"/>
    <s v="Télé MB"/>
    <s v="Must Carry"/>
    <s v="Must Carry"/>
    <s v="Local"/>
    <s v="Regional Channel - Wallonia"/>
    <x v="0"/>
    <x v="1"/>
    <x v="2"/>
    <s v="Y"/>
    <m/>
    <m/>
    <x v="1"/>
    <s v="N"/>
    <m/>
  </r>
  <r>
    <n v="51108"/>
    <s v="UID2341             "/>
    <s v="TeleSbrHD                               "/>
    <x v="1041"/>
    <s v="Télé Sambre HD"/>
    <s v="HD"/>
    <x v="2"/>
    <m/>
    <m/>
    <m/>
    <x v="1"/>
    <x v="4"/>
    <x v="392"/>
    <s v="Télé Sambre"/>
    <s v="Must Carry"/>
    <s v="Must Carry"/>
    <s v="Local"/>
    <s v="Regional Channel - Wallonia"/>
    <x v="0"/>
    <x v="1"/>
    <x v="2"/>
    <s v="Y"/>
    <m/>
    <m/>
    <x v="1"/>
    <s v="N"/>
    <m/>
  </r>
  <r>
    <n v="51109"/>
    <s v="UID2346             "/>
    <s v="VediaHD                                 "/>
    <x v="1042"/>
    <s v="Vedia HD"/>
    <s v="HD"/>
    <x v="2"/>
    <m/>
    <m/>
    <m/>
    <x v="1"/>
    <x v="4"/>
    <x v="393"/>
    <s v="Vedia"/>
    <s v="Must Carry"/>
    <s v="Must Carry"/>
    <s v="Local"/>
    <s v="Regional Channel - Wallonia"/>
    <x v="0"/>
    <x v="1"/>
    <x v="2"/>
    <s v="Y"/>
    <m/>
    <m/>
    <x v="1"/>
    <s v="N"/>
    <m/>
  </r>
  <r>
    <n v="51110"/>
    <s v="UID2348             "/>
    <s v="BRFTVHD                                 "/>
    <x v="1043"/>
    <s v="BRF Fernsehen HD"/>
    <s v="HD"/>
    <x v="4"/>
    <m/>
    <m/>
    <m/>
    <x v="0"/>
    <x v="27"/>
    <x v="238"/>
    <s v="BRF Fernsehen"/>
    <s v="Public Broadcaster"/>
    <m/>
    <s v="Local"/>
    <s v="News"/>
    <x v="0"/>
    <x v="1"/>
    <x v="1"/>
    <s v="N"/>
    <m/>
    <m/>
    <x v="1"/>
    <s v="N"/>
    <m/>
  </r>
  <r>
    <n v="51111"/>
    <s v="UID2074             "/>
    <s v="LiveNHD11                               "/>
    <x v="1044"/>
    <s v="Pickx Live NL HD Copy                         "/>
    <s v="HD"/>
    <x v="1"/>
    <m/>
    <m/>
    <m/>
    <x v="0"/>
    <x v="54"/>
    <x v="360"/>
    <s v="Pickx Live"/>
    <s v="Own Production"/>
    <m/>
    <s v="Local"/>
    <s v="Information"/>
    <x v="0"/>
    <x v="1"/>
    <x v="2"/>
    <s v="N"/>
    <m/>
    <m/>
    <x v="1"/>
    <s v="N"/>
    <m/>
  </r>
  <r>
    <n v="51112"/>
    <s v="UID2326             "/>
    <s v="BRUZZHD                                 "/>
    <x v="1045"/>
    <s v="BRUZZ HD"/>
    <s v="HD"/>
    <x v="1"/>
    <m/>
    <m/>
    <m/>
    <x v="1"/>
    <x v="4"/>
    <x v="377"/>
    <s v="BRUZZ"/>
    <s v="Must Carry"/>
    <s v="Must Carry"/>
    <s v="Local"/>
    <s v="Regional Channel - Brussel"/>
    <x v="0"/>
    <x v="1"/>
    <x v="2"/>
    <s v="Y"/>
    <m/>
    <m/>
    <x v="1"/>
    <s v="N"/>
    <m/>
  </r>
  <r>
    <n v="51113"/>
    <s v="UID2335             "/>
    <s v="RTCLHD                                  "/>
    <x v="185"/>
    <s v="RTC Téléliège HD"/>
    <s v="HD"/>
    <x v="2"/>
    <m/>
    <m/>
    <m/>
    <x v="1"/>
    <x v="4"/>
    <x v="386"/>
    <s v="RTC Téléliège"/>
    <s v="Must Carry"/>
    <s v="Must Carry"/>
    <s v="Local"/>
    <s v="Regional Channel - Wallonia"/>
    <x v="0"/>
    <x v="1"/>
    <x v="2"/>
    <s v="Y"/>
    <m/>
    <m/>
    <x v="1"/>
    <s v="N"/>
    <m/>
  </r>
  <r>
    <n v="51114"/>
    <s v="UID2321             "/>
    <s v="AntCHD                                  "/>
    <x v="1046"/>
    <s v="Antenne Centre HD"/>
    <s v="HD"/>
    <x v="2"/>
    <m/>
    <m/>
    <m/>
    <x v="1"/>
    <x v="4"/>
    <x v="372"/>
    <s v="Antenne Centre"/>
    <s v="Must Carry"/>
    <s v="Must Carry"/>
    <s v="Local"/>
    <s v="Regional Channel - Wallonia"/>
    <x v="0"/>
    <x v="1"/>
    <x v="2"/>
    <s v="Y"/>
    <m/>
    <m/>
    <x v="1"/>
    <s v="N"/>
    <m/>
  </r>
  <r>
    <n v="51115"/>
    <s v="UID2351             "/>
    <s v="TF1Series                               "/>
    <x v="1047"/>
    <s v="TF1 Séries Films HD"/>
    <s v="HD"/>
    <x v="2"/>
    <m/>
    <m/>
    <m/>
    <x v="0"/>
    <x v="23"/>
    <x v="869"/>
    <s v="TF1 Séries Films"/>
    <s v="International"/>
    <m/>
    <s v="International"/>
    <s v="Entertainment"/>
    <x v="0"/>
    <x v="1"/>
    <x v="2"/>
    <s v="N"/>
    <d v="2022-04-01T00:00:00"/>
    <m/>
    <x v="1"/>
    <s v="N"/>
    <m/>
  </r>
  <r>
    <n v="51116"/>
    <s v="UID2353             "/>
    <s v="QMusicTV                                "/>
    <x v="1048"/>
    <s v="Q-Music Kijk Live HD"/>
    <s v="HD"/>
    <x v="1"/>
    <m/>
    <m/>
    <m/>
    <x v="0"/>
    <x v="30"/>
    <x v="870"/>
    <s v="Q-Music Kijk Live"/>
    <s v="Must Have"/>
    <m/>
    <s v="Local"/>
    <s v="Music"/>
    <x v="0"/>
    <x v="1"/>
    <x v="2"/>
    <s v="N"/>
    <d v="2022-04-01T00:00:00"/>
    <m/>
    <x v="1"/>
    <s v="Y"/>
    <s v="Q-Music Kijk Live"/>
  </r>
  <r>
    <n v="51117"/>
    <s v="UID2350"/>
    <s v="INPLUS"/>
    <x v="1049"/>
    <s v="INPLUS HD"/>
    <s v="HD"/>
    <x v="1"/>
    <m/>
    <m/>
    <m/>
    <x v="0"/>
    <x v="358"/>
    <x v="871"/>
    <s v="INPLUS"/>
    <s v="International"/>
    <m/>
    <s v="International"/>
    <s v="Melinnials"/>
    <x v="0"/>
    <x v="1"/>
    <x v="2"/>
    <m/>
    <m/>
    <m/>
    <x v="1"/>
    <s v="N"/>
    <m/>
  </r>
  <r>
    <n v="51118"/>
    <m/>
    <s v="MediaWan - VOD"/>
    <x v="551"/>
    <s v="MediaWan - VOD"/>
    <s v="NAP"/>
    <x v="11"/>
    <m/>
    <m/>
    <m/>
    <x v="0"/>
    <x v="12"/>
    <x v="474"/>
    <s v="MediaWan - VOD"/>
    <s v="International"/>
    <m/>
    <s v="VoD"/>
    <s v="Partner VOD Channels"/>
    <x v="1"/>
    <x v="2"/>
    <x v="1"/>
    <s v="N"/>
    <m/>
    <m/>
    <x v="265"/>
    <s v="N"/>
    <m/>
  </r>
  <r>
    <n v="51119"/>
    <m/>
    <s v="Daylight Invest - VOD"/>
    <x v="1050"/>
    <s v="Daylight Invest - VOD"/>
    <s v="NAP"/>
    <x v="11"/>
    <m/>
    <m/>
    <m/>
    <x v="0"/>
    <x v="359"/>
    <x v="872"/>
    <s v="Daylight Invest - VOD"/>
    <m/>
    <m/>
    <s v="VoD"/>
    <s v="Partner VOD CoProd"/>
    <x v="1"/>
    <x v="2"/>
    <x v="1"/>
    <s v="N"/>
    <m/>
    <m/>
    <x v="266"/>
    <s v="N"/>
    <m/>
  </r>
  <r>
    <n v="51120"/>
    <m/>
    <s v="Videoplugger"/>
    <x v="1051"/>
    <s v="Videoplugger - VOD"/>
    <s v="NAP"/>
    <x v="11"/>
    <m/>
    <m/>
    <m/>
    <x v="0"/>
    <x v="360"/>
    <x v="873"/>
    <s v="Videoplugger"/>
    <m/>
    <m/>
    <s v="VoD"/>
    <s v="Partner VOD Indep"/>
    <x v="1"/>
    <x v="2"/>
    <x v="1"/>
    <s v="N"/>
    <m/>
    <m/>
    <x v="267"/>
    <s v="N"/>
    <m/>
  </r>
  <r>
    <n v="51121"/>
    <m/>
    <s v="Pretpraters - VOD"/>
    <x v="1052"/>
    <s v="Pretpraters - VOD"/>
    <s v="NAP"/>
    <x v="11"/>
    <m/>
    <m/>
    <m/>
    <x v="0"/>
    <x v="361"/>
    <x v="874"/>
    <s v="Pretpraters"/>
    <m/>
    <m/>
    <s v="VoD"/>
    <s v="Partner VOD Indep"/>
    <x v="1"/>
    <x v="2"/>
    <x v="1"/>
    <s v="N"/>
    <m/>
    <m/>
    <x v="268"/>
    <s v="N"/>
    <m/>
  </r>
  <r>
    <n v="51122"/>
    <m/>
    <s v="Dynamic Television - VOD"/>
    <x v="1053"/>
    <s v="Dynamic Television - VOD"/>
    <s v="NAP"/>
    <x v="11"/>
    <m/>
    <m/>
    <m/>
    <x v="0"/>
    <x v="362"/>
    <x v="875"/>
    <s v="Dynamic Television - VOD"/>
    <m/>
    <m/>
    <s v="VoD"/>
    <s v="Partner VOD Indep"/>
    <x v="1"/>
    <x v="2"/>
    <x v="1"/>
    <s v="N"/>
    <m/>
    <m/>
    <x v="269"/>
    <s v="N"/>
    <m/>
  </r>
  <r>
    <n v="51123"/>
    <s v="UID2364"/>
    <s v="InvDiscHD"/>
    <x v="1054"/>
    <s v="Discovery Investigation HD"/>
    <s v="HD"/>
    <x v="1"/>
    <m/>
    <m/>
    <m/>
    <x v="0"/>
    <x v="22"/>
    <x v="254"/>
    <s v="Discovery Investigation"/>
    <s v="International"/>
    <m/>
    <s v="International"/>
    <s v="Crime &amp; Investigation"/>
    <x v="0"/>
    <x v="1"/>
    <x v="1"/>
    <s v="N"/>
    <m/>
    <m/>
    <x v="1"/>
    <s v="N"/>
    <m/>
  </r>
  <r>
    <n v="51124"/>
    <s v="UID2363"/>
    <s v="ScienceHD"/>
    <x v="1055"/>
    <s v="Discovery Science HD"/>
    <s v="HD"/>
    <x v="1"/>
    <m/>
    <m/>
    <m/>
    <x v="0"/>
    <x v="22"/>
    <x v="255"/>
    <s v="Discovery Science"/>
    <s v="International"/>
    <m/>
    <s v="International"/>
    <s v="Science &amp; Technology"/>
    <x v="0"/>
    <x v="1"/>
    <x v="1"/>
    <s v="N"/>
    <m/>
    <m/>
    <x v="1"/>
    <s v="N"/>
    <m/>
  </r>
  <r>
    <n v="51125"/>
    <s v="UID2358"/>
    <s v="Eursp2NHD"/>
    <x v="1056"/>
    <s v="Eurosport 2 NL HD"/>
    <s v="HD"/>
    <x v="1"/>
    <m/>
    <m/>
    <m/>
    <x v="0"/>
    <x v="22"/>
    <x v="260"/>
    <s v="Eurosport 2"/>
    <s v="Must Have"/>
    <m/>
    <s v="International"/>
    <s v="Sports"/>
    <x v="0"/>
    <x v="1"/>
    <x v="1"/>
    <s v="N"/>
    <m/>
    <m/>
    <x v="1"/>
    <s v="N"/>
    <m/>
  </r>
  <r>
    <n v="51126"/>
    <s v="UID2357"/>
    <s v="Eursp2FHD"/>
    <x v="1057"/>
    <s v="Eurosport 2 FR HD"/>
    <s v="HD"/>
    <x v="2"/>
    <m/>
    <m/>
    <m/>
    <x v="0"/>
    <x v="22"/>
    <x v="259"/>
    <s v="Eurosport 2"/>
    <s v="Must Have"/>
    <m/>
    <s v="International"/>
    <s v="Sports"/>
    <x v="0"/>
    <x v="1"/>
    <x v="1"/>
    <s v="N"/>
    <m/>
    <m/>
    <x v="1"/>
    <s v="N"/>
    <m/>
  </r>
  <r>
    <n v="51127"/>
    <s v="UID2362"/>
    <s v="CartnNHD"/>
    <x v="1058"/>
    <s v="Cartoon Network NL HD"/>
    <s v="HD"/>
    <x v="1"/>
    <m/>
    <m/>
    <m/>
    <x v="0"/>
    <x v="3"/>
    <x v="438"/>
    <s v="Cartoon Network NL"/>
    <s v="International"/>
    <m/>
    <s v="International"/>
    <s v="Kids"/>
    <x v="0"/>
    <x v="1"/>
    <x v="2"/>
    <s v="N"/>
    <m/>
    <m/>
    <x v="1"/>
    <s v="N"/>
    <m/>
  </r>
  <r>
    <n v="51128"/>
    <s v="UID2361"/>
    <s v="CartNFHD"/>
    <x v="212"/>
    <s v="Cartoon Network FR HD"/>
    <s v="HD"/>
    <x v="2"/>
    <m/>
    <m/>
    <m/>
    <x v="0"/>
    <x v="3"/>
    <x v="437"/>
    <s v="Cartoon Network FR"/>
    <s v="International"/>
    <m/>
    <s v="International"/>
    <s v="Kids"/>
    <x v="0"/>
    <x v="1"/>
    <x v="2"/>
    <s v="N"/>
    <m/>
    <m/>
    <x v="1"/>
    <s v="N"/>
    <m/>
  </r>
  <r>
    <n v="51129"/>
    <s v="UID2360"/>
    <s v="BoomNHD"/>
    <x v="1059"/>
    <s v="Boomerang NL HD"/>
    <s v="HD"/>
    <x v="1"/>
    <m/>
    <m/>
    <m/>
    <x v="0"/>
    <x v="3"/>
    <x v="435"/>
    <s v="Boomerang NL"/>
    <s v="International"/>
    <m/>
    <s v="International"/>
    <s v="Kids"/>
    <x v="0"/>
    <x v="1"/>
    <x v="2"/>
    <s v="N"/>
    <m/>
    <m/>
    <x v="1"/>
    <s v="N"/>
    <m/>
  </r>
  <r>
    <n v="51130"/>
    <s v="UID2359"/>
    <s v="BoomFHD"/>
    <x v="1060"/>
    <s v="Boomerang FR HD"/>
    <s v="HD"/>
    <x v="2"/>
    <m/>
    <m/>
    <m/>
    <x v="0"/>
    <x v="3"/>
    <x v="434"/>
    <s v="Boomerang FR"/>
    <s v="International"/>
    <m/>
    <s v="International"/>
    <s v="Kids"/>
    <x v="0"/>
    <x v="1"/>
    <x v="2"/>
    <s v="N"/>
    <m/>
    <m/>
    <x v="1"/>
    <s v="N"/>
    <m/>
  </r>
  <r>
    <n v="51131"/>
    <m/>
    <s v="10.80 Films - VOD"/>
    <x v="1061"/>
    <s v="10.80 Films - VOD"/>
    <s v="NAP"/>
    <x v="11"/>
    <m/>
    <m/>
    <m/>
    <x v="0"/>
    <x v="363"/>
    <x v="876"/>
    <s v="10.80 Films - VOD"/>
    <m/>
    <m/>
    <s v="VoD"/>
    <s v="Partner VOD CoProd"/>
    <x v="1"/>
    <x v="2"/>
    <x v="1"/>
    <s v="N"/>
    <m/>
    <m/>
    <x v="270"/>
    <s v="N"/>
    <m/>
  </r>
  <r>
    <n v="51132"/>
    <m/>
    <s v="Iris films - VOD"/>
    <x v="1062"/>
    <s v="Iris films - VOD"/>
    <s v="NAP"/>
    <x v="11"/>
    <m/>
    <m/>
    <m/>
    <x v="0"/>
    <x v="364"/>
    <x v="877"/>
    <s v="Iris films - VOD"/>
    <m/>
    <m/>
    <s v="VoD"/>
    <s v="Partner VOD CoProd"/>
    <x v="1"/>
    <x v="2"/>
    <x v="1"/>
    <s v="N"/>
    <m/>
    <m/>
    <x v="271"/>
    <s v="N"/>
    <m/>
  </r>
  <r>
    <n v="51133"/>
    <s v="UID2366"/>
    <s v="Wsports"/>
    <x v="1063"/>
    <s v="W-Sports"/>
    <s v="SD"/>
    <x v="5"/>
    <m/>
    <m/>
    <m/>
    <x v="0"/>
    <x v="365"/>
    <x v="878"/>
    <s v="W-Sports"/>
    <s v="International"/>
    <m/>
    <s v="International"/>
    <s v="Sports"/>
    <x v="0"/>
    <x v="1"/>
    <x v="2"/>
    <s v="N"/>
    <m/>
    <m/>
    <x v="1"/>
    <s v="N"/>
    <m/>
  </r>
  <r>
    <n v="51134"/>
    <s v="UID2370"/>
    <s v="HistoryHD"/>
    <x v="1064"/>
    <s v="History HD"/>
    <s v="HD"/>
    <x v="1"/>
    <m/>
    <m/>
    <m/>
    <x v="0"/>
    <x v="24"/>
    <x v="220"/>
    <s v="History"/>
    <s v="International"/>
    <m/>
    <s v="International"/>
    <s v="History"/>
    <x v="1"/>
    <x v="1"/>
    <x v="1"/>
    <s v="N"/>
    <m/>
    <m/>
    <x v="1"/>
    <s v="N"/>
    <m/>
  </r>
  <r>
    <n v="51135"/>
    <s v="UID2369"/>
    <s v="HistoirHD"/>
    <x v="1065"/>
    <s v="Histoire HD"/>
    <s v="HD"/>
    <x v="2"/>
    <m/>
    <m/>
    <m/>
    <x v="0"/>
    <x v="23"/>
    <x v="219"/>
    <s v="Histoire"/>
    <s v="International"/>
    <m/>
    <s v="International"/>
    <s v="History"/>
    <x v="1"/>
    <x v="1"/>
    <x v="1"/>
    <s v="N"/>
    <m/>
    <m/>
    <x v="1"/>
    <s v="N"/>
    <m/>
  </r>
  <r>
    <n v="51136"/>
    <s v="UID2368"/>
    <s v="SCVIETVHD"/>
    <x v="1066"/>
    <s v="Science &amp; Vie TV HD"/>
    <s v="HD"/>
    <x v="2"/>
    <m/>
    <m/>
    <m/>
    <x v="0"/>
    <x v="12"/>
    <x v="227"/>
    <s v="Science &amp; Vie TV"/>
    <s v="International"/>
    <m/>
    <s v="International"/>
    <s v="Science &amp; Technology"/>
    <x v="1"/>
    <x v="1"/>
    <x v="1"/>
    <s v="N"/>
    <m/>
    <m/>
    <x v="1"/>
    <s v="N"/>
    <m/>
  </r>
  <r>
    <n v="51137"/>
    <s v="UID2367"/>
    <s v="DisnJrFHD"/>
    <x v="1067"/>
    <s v="Disney Junior FR HD"/>
    <s v="HD"/>
    <x v="2"/>
    <m/>
    <m/>
    <m/>
    <x v="0"/>
    <x v="18"/>
    <x v="430"/>
    <s v="Disney Junior"/>
    <s v="International"/>
    <m/>
    <s v="International"/>
    <s v="Kids"/>
    <x v="1"/>
    <x v="1"/>
    <x v="1"/>
    <s v="N"/>
    <m/>
    <m/>
    <x v="1"/>
    <s v="N"/>
    <m/>
  </r>
  <r>
    <n v="51138"/>
    <m/>
    <s v="Lilydale Films - VOD"/>
    <x v="1068"/>
    <s v="Lilydale Films - VOD"/>
    <s v="NAP"/>
    <x v="11"/>
    <m/>
    <m/>
    <m/>
    <x v="0"/>
    <x v="366"/>
    <x v="879"/>
    <s v="Lilydale Films - VOD"/>
    <m/>
    <m/>
    <s v="VoD"/>
    <s v="Partner VOD Indep"/>
    <x v="1"/>
    <x v="2"/>
    <x v="1"/>
    <s v="N"/>
    <m/>
    <m/>
    <x v="272"/>
    <s v="N"/>
    <m/>
  </r>
  <r>
    <n v="51139"/>
    <m/>
    <s v="KTV Japan - VOD"/>
    <x v="1069"/>
    <s v="KTV Japan - VOD"/>
    <s v="NAP"/>
    <x v="11"/>
    <m/>
    <m/>
    <m/>
    <x v="0"/>
    <x v="367"/>
    <x v="880"/>
    <s v="KTV Japan - VOD"/>
    <m/>
    <m/>
    <s v="VoD"/>
    <s v="Partner VOD Indep"/>
    <x v="1"/>
    <x v="2"/>
    <x v="1"/>
    <s v="N"/>
    <m/>
    <m/>
    <x v="273"/>
    <s v="N"/>
    <m/>
  </r>
  <r>
    <n v="51140"/>
    <s v="UID2371"/>
    <s v="RAI1HD"/>
    <x v="1070"/>
    <s v="Rai 1 HD"/>
    <s v="HD"/>
    <x v="6"/>
    <m/>
    <m/>
    <m/>
    <x v="0"/>
    <x v="55"/>
    <x v="369"/>
    <s v="Rai 1"/>
    <s v="Public Broadcaster"/>
    <m/>
    <s v="International"/>
    <s v="General"/>
    <x v="0"/>
    <x v="1"/>
    <x v="1"/>
    <s v="N"/>
    <m/>
    <m/>
    <x v="1"/>
    <s v="N"/>
    <m/>
  </r>
  <r>
    <n v="51141"/>
    <s v="UID2372"/>
    <s v="RAI2HD"/>
    <x v="1071"/>
    <s v="Rai 2 HD"/>
    <s v="HD"/>
    <x v="6"/>
    <m/>
    <m/>
    <m/>
    <x v="0"/>
    <x v="55"/>
    <x v="370"/>
    <s v="Rai 2"/>
    <s v="Public Broadcaster"/>
    <m/>
    <s v="International"/>
    <s v="General"/>
    <x v="0"/>
    <x v="1"/>
    <x v="1"/>
    <s v="N"/>
    <m/>
    <m/>
    <x v="1"/>
    <s v="N"/>
    <m/>
  </r>
  <r>
    <n v="51142"/>
    <s v="UID2373"/>
    <s v="RAI3HD"/>
    <x v="1072"/>
    <s v="Rai 3 HD"/>
    <s v="HD"/>
    <x v="6"/>
    <m/>
    <m/>
    <m/>
    <x v="0"/>
    <x v="55"/>
    <x v="371"/>
    <s v="Rai 3"/>
    <s v="Public Broadcaster"/>
    <m/>
    <s v="International"/>
    <s v="General"/>
    <x v="0"/>
    <x v="1"/>
    <x v="1"/>
    <s v="N"/>
    <m/>
    <m/>
    <x v="1"/>
    <s v="N"/>
    <m/>
  </r>
  <r>
    <n v="51143"/>
    <s v="UID2355"/>
    <s v="BBC1HD"/>
    <x v="260"/>
    <s v="BBC One HD"/>
    <s v="HD"/>
    <x v="5"/>
    <m/>
    <m/>
    <m/>
    <x v="0"/>
    <x v="2"/>
    <x v="241"/>
    <s v="BBC One"/>
    <s v="Public Broadcaster"/>
    <m/>
    <s v="International"/>
    <s v="General"/>
    <x v="0"/>
    <x v="1"/>
    <x v="1"/>
    <s v="N"/>
    <m/>
    <m/>
    <x v="1"/>
    <s v="N"/>
    <m/>
  </r>
  <r>
    <n v="51144"/>
    <s v="UID2356"/>
    <s v="BBC2HD"/>
    <x v="12"/>
    <s v="BBC Two HD"/>
    <s v="HD"/>
    <x v="5"/>
    <m/>
    <m/>
    <m/>
    <x v="0"/>
    <x v="2"/>
    <x v="5"/>
    <s v="BBC Two"/>
    <s v="Public Broadcaster"/>
    <m/>
    <s v="International"/>
    <s v="General"/>
    <x v="0"/>
    <x v="1"/>
    <x v="1"/>
    <s v="N"/>
    <m/>
    <m/>
    <x v="1"/>
    <s v="N"/>
    <m/>
  </r>
  <r>
    <n v="51145"/>
    <s v="UID2374"/>
    <s v="DobbitNHD"/>
    <x v="1073"/>
    <s v="Dobbit TV NL HD"/>
    <s v="HD"/>
    <x v="1"/>
    <m/>
    <m/>
    <m/>
    <x v="0"/>
    <x v="53"/>
    <x v="315"/>
    <s v="Dobbit TV"/>
    <s v="Local"/>
    <m/>
    <s v="Local"/>
    <s v="Do-it-Yourself"/>
    <x v="0"/>
    <x v="1"/>
    <x v="1"/>
    <s v="N"/>
    <m/>
    <m/>
    <x v="1"/>
    <s v="N"/>
    <m/>
  </r>
  <r>
    <n v="51146"/>
    <m/>
    <s v="MacGillivray Freeman - VOD"/>
    <x v="1074"/>
    <s v="MacGillivray Freeman - VOD"/>
    <s v="NAP"/>
    <x v="11"/>
    <m/>
    <m/>
    <m/>
    <x v="0"/>
    <x v="368"/>
    <x v="881"/>
    <s v="MacGillivray Freeman - VOD"/>
    <m/>
    <m/>
    <s v="VoD"/>
    <s v="Partner VOD Indep"/>
    <x v="1"/>
    <x v="2"/>
    <x v="1"/>
    <s v="N"/>
    <m/>
    <m/>
    <x v="274"/>
    <s v="N"/>
    <m/>
  </r>
  <r>
    <n v="51147"/>
    <m/>
    <s v="Dutch Content - VOD"/>
    <x v="1075"/>
    <s v="Dutch Content - VOD"/>
    <s v="NAP"/>
    <x v="11"/>
    <m/>
    <m/>
    <m/>
    <x v="0"/>
    <x v="369"/>
    <x v="882"/>
    <s v="Dutch Content - VOD"/>
    <m/>
    <m/>
    <s v="VoD"/>
    <s v="Partner VOD Indep"/>
    <x v="1"/>
    <x v="2"/>
    <x v="1"/>
    <s v="N"/>
    <m/>
    <m/>
    <x v="275"/>
    <s v="N"/>
    <m/>
  </r>
  <r>
    <n v="51148"/>
    <m/>
    <s v="Journeyman - VOD"/>
    <x v="1076"/>
    <s v="Journeyman - VOD"/>
    <s v="NAP"/>
    <x v="11"/>
    <m/>
    <m/>
    <m/>
    <x v="0"/>
    <x v="370"/>
    <x v="883"/>
    <s v="Journeyman - VOD"/>
    <m/>
    <m/>
    <s v="VoD"/>
    <s v="Partner VOD Indep"/>
    <x v="1"/>
    <x v="2"/>
    <x v="1"/>
    <s v="N"/>
    <m/>
    <m/>
    <x v="276"/>
    <s v="N"/>
    <m/>
  </r>
  <r>
    <n v="51149"/>
    <s v="UID2375"/>
    <s v="ARDHD"/>
    <x v="1077"/>
    <s v="Das Erste HD"/>
    <s v="HD"/>
    <x v="4"/>
    <m/>
    <m/>
    <m/>
    <x v="0"/>
    <x v="36"/>
    <x v="274"/>
    <s v="Das Erste"/>
    <s v="Public Broadcaster"/>
    <m/>
    <s v="International"/>
    <s v="General"/>
    <x v="0"/>
    <x v="1"/>
    <x v="1"/>
    <s v="N"/>
    <m/>
    <m/>
    <x v="1"/>
    <s v="N"/>
    <m/>
  </r>
  <r>
    <n v="51150"/>
    <s v="UID2378"/>
    <s v="MangasHD"/>
    <x v="1078"/>
    <s v="Mangas HD"/>
    <s v="HD"/>
    <x v="2"/>
    <m/>
    <m/>
    <m/>
    <x v="0"/>
    <x v="12"/>
    <x v="226"/>
    <s v="Mangas"/>
    <s v="International"/>
    <m/>
    <s v="International"/>
    <s v="Anime"/>
    <x v="0"/>
    <x v="1"/>
    <x v="2"/>
    <s v="N"/>
    <m/>
    <m/>
    <x v="1"/>
    <s v="N"/>
    <m/>
  </r>
  <r>
    <n v="51151"/>
    <s v="UID2377"/>
    <s v="LCIHD"/>
    <x v="1079"/>
    <s v="La Chaîne Info HD"/>
    <s v="HD"/>
    <x v="2"/>
    <m/>
    <m/>
    <m/>
    <x v="0"/>
    <x v="23"/>
    <x v="422"/>
    <s v="La Chaîne Info"/>
    <s v="Must Have"/>
    <m/>
    <s v="International"/>
    <s v="News"/>
    <x v="0"/>
    <x v="1"/>
    <x v="2"/>
    <s v="N"/>
    <m/>
    <m/>
    <x v="1"/>
    <s v="N"/>
    <m/>
  </r>
  <r>
    <n v="51152"/>
    <s v="UID2376"/>
    <s v="CCNLHD"/>
    <x v="1080"/>
    <s v="Comedy Central NL HD"/>
    <s v="HD"/>
    <x v="1"/>
    <m/>
    <m/>
    <m/>
    <x v="0"/>
    <x v="64"/>
    <x v="452"/>
    <s v="Comedy Central NL"/>
    <s v="International"/>
    <m/>
    <s v="International"/>
    <s v="Entertainment"/>
    <x v="0"/>
    <x v="1"/>
    <x v="2"/>
    <s v="N"/>
    <m/>
    <m/>
    <x v="1"/>
    <s v="N"/>
    <m/>
  </r>
  <r>
    <n v="51153"/>
    <s v="UID2379"/>
    <s v="ZDFHD"/>
    <x v="1081"/>
    <s v="Das Zweite HD"/>
    <s v="HD"/>
    <x v="4"/>
    <m/>
    <m/>
    <m/>
    <x v="0"/>
    <x v="36"/>
    <x v="275"/>
    <s v="Das Zweite"/>
    <s v="Public Broadcaster"/>
    <m/>
    <s v="International"/>
    <s v="General"/>
    <x v="0"/>
    <x v="1"/>
    <x v="1"/>
    <s v="N"/>
    <m/>
    <m/>
    <x v="1"/>
    <s v="N"/>
    <m/>
  </r>
  <r>
    <n v="51154"/>
    <m/>
    <s v="IRDEC - VOD"/>
    <x v="1082"/>
    <s v="IRDEC - VOD"/>
    <s v="NAP"/>
    <x v="11"/>
    <m/>
    <m/>
    <m/>
    <x v="0"/>
    <x v="371"/>
    <x v="884"/>
    <s v="IRDEC - VOD"/>
    <m/>
    <m/>
    <s v="VoD"/>
    <s v="Partner VOD Indep"/>
    <x v="1"/>
    <x v="2"/>
    <x v="1"/>
    <s v="N"/>
    <m/>
    <m/>
    <x v="277"/>
    <s v="N"/>
    <m/>
  </r>
  <r>
    <n v="51155"/>
    <m/>
    <s v="Farpoint Films - VOD"/>
    <x v="1083"/>
    <s v="Farpoint Films - VOD"/>
    <s v="NAP"/>
    <x v="11"/>
    <m/>
    <m/>
    <m/>
    <x v="0"/>
    <x v="372"/>
    <x v="885"/>
    <s v="Farpoint Films - VOD"/>
    <m/>
    <m/>
    <s v="VoD"/>
    <s v="Partner VOD Indep"/>
    <x v="1"/>
    <x v="2"/>
    <x v="1"/>
    <s v="N"/>
    <m/>
    <m/>
    <x v="278"/>
    <s v="N"/>
    <m/>
  </r>
  <r>
    <n v="51156"/>
    <m/>
    <s v="3DD Productions"/>
    <x v="1084"/>
    <s v="3DD Productions"/>
    <s v="NAP"/>
    <x v="11"/>
    <m/>
    <m/>
    <m/>
    <x v="0"/>
    <x v="373"/>
    <x v="886"/>
    <s v="3DD Productions"/>
    <m/>
    <m/>
    <s v="VoD"/>
    <s v="Partner VOD Indep"/>
    <x v="1"/>
    <x v="2"/>
    <x v="1"/>
    <s v="N"/>
    <m/>
    <m/>
    <x v="279"/>
    <s v="N"/>
    <m/>
  </r>
  <r>
    <n v="51157"/>
    <m/>
    <s v="Pop Twist Entertainment - VOD"/>
    <x v="1085"/>
    <s v="Pop Twist Entertainment - VOD"/>
    <s v="NAP"/>
    <x v="11"/>
    <m/>
    <m/>
    <m/>
    <x v="0"/>
    <x v="374"/>
    <x v="887"/>
    <s v="Pop Twist Entertainment - VOD"/>
    <m/>
    <m/>
    <s v="VoD"/>
    <s v="Partner VOD Indep"/>
    <x v="1"/>
    <x v="2"/>
    <x v="1"/>
    <s v="N"/>
    <m/>
    <m/>
    <x v="280"/>
    <s v="N"/>
    <m/>
  </r>
  <r>
    <n v="51158"/>
    <m/>
    <s v="Omnifilm Entertainment - VOD"/>
    <x v="1086"/>
    <s v="Omnifilm Entertainment - VOD"/>
    <s v="NAP"/>
    <x v="11"/>
    <m/>
    <m/>
    <m/>
    <x v="0"/>
    <x v="375"/>
    <x v="888"/>
    <s v="Omnifilm Entertainment - VOD"/>
    <m/>
    <m/>
    <s v="VoD"/>
    <s v="Partner VOD Indep"/>
    <x v="1"/>
    <x v="2"/>
    <x v="1"/>
    <s v="N"/>
    <m/>
    <m/>
    <x v="281"/>
    <s v="N"/>
    <m/>
  </r>
  <r>
    <n v="51159"/>
    <m/>
    <s v="Deep Bridge Entertainment - VOD"/>
    <x v="1087"/>
    <s v="Deep Bridge Entertainment - VOD"/>
    <s v="NAP"/>
    <x v="11"/>
    <m/>
    <m/>
    <m/>
    <x v="0"/>
    <x v="376"/>
    <x v="889"/>
    <s v="Deep Bridge Entertainment - VOD"/>
    <m/>
    <m/>
    <s v="VoD"/>
    <s v="Partner VOD Indep"/>
    <x v="1"/>
    <x v="2"/>
    <x v="1"/>
    <s v="N"/>
    <m/>
    <m/>
    <x v="282"/>
    <s v="N"/>
    <m/>
  </r>
  <r>
    <n v="51160"/>
    <m/>
    <s v="COMEDIHA - VOD"/>
    <x v="1088"/>
    <s v="COMEDIHA - VOD"/>
    <s v="NAP"/>
    <x v="11"/>
    <m/>
    <m/>
    <m/>
    <x v="0"/>
    <x v="377"/>
    <x v="890"/>
    <s v="COMEDIHA - VOD"/>
    <m/>
    <m/>
    <s v="VoD"/>
    <s v="Partner VOD Indep"/>
    <x v="1"/>
    <x v="2"/>
    <x v="1"/>
    <s v="N"/>
    <m/>
    <m/>
    <x v="283"/>
    <s v="N"/>
    <m/>
  </r>
  <r>
    <n v="51161"/>
    <m/>
    <s v="Sic - Portugal - VOD"/>
    <x v="1089"/>
    <s v="Sic - Portugal - VOD"/>
    <s v="NAP"/>
    <x v="11"/>
    <m/>
    <m/>
    <m/>
    <x v="0"/>
    <x v="378"/>
    <x v="891"/>
    <s v="Sic - Portugal - VOD"/>
    <m/>
    <m/>
    <s v="VoD"/>
    <s v="Partner VOD Indep"/>
    <x v="1"/>
    <x v="2"/>
    <x v="1"/>
    <s v="N"/>
    <m/>
    <m/>
    <x v="284"/>
    <s v="N"/>
    <m/>
  </r>
  <r>
    <n v="51162"/>
    <m/>
    <s v="W-Sports - VOD"/>
    <x v="1090"/>
    <s v="W-Sports - VOD"/>
    <s v="SD"/>
    <x v="5"/>
    <m/>
    <m/>
    <m/>
    <x v="0"/>
    <x v="365"/>
    <x v="892"/>
    <s v="W-Sports - VOD"/>
    <s v="Local"/>
    <m/>
    <s v="VoD"/>
    <s v="Partner VOD Channels"/>
    <x v="0"/>
    <x v="1"/>
    <x v="1"/>
    <s v="N"/>
    <m/>
    <m/>
    <x v="285"/>
    <s v="N"/>
    <m/>
  </r>
  <r>
    <n v="51163"/>
    <m/>
    <s v="CBS Comedy - VOD"/>
    <x v="1091"/>
    <s v="CBS Comedy - VOD"/>
    <s v="NAP"/>
    <x v="11"/>
    <m/>
    <m/>
    <m/>
    <x v="0"/>
    <x v="379"/>
    <x v="893"/>
    <s v="CBS Comedy - VOD"/>
    <m/>
    <m/>
    <s v="VoD"/>
    <s v="Partner VOD Indep"/>
    <x v="1"/>
    <x v="2"/>
    <x v="1"/>
    <s v="N"/>
    <m/>
    <m/>
    <x v="286"/>
    <s v="N"/>
    <m/>
  </r>
  <r>
    <n v="51164"/>
    <m/>
    <s v="Cesk Televize (Czech TV) - VOD"/>
    <x v="1092"/>
    <s v="Cesk Televize Czech TV - VOD"/>
    <s v="NAP"/>
    <x v="11"/>
    <m/>
    <m/>
    <m/>
    <x v="0"/>
    <x v="380"/>
    <x v="894"/>
    <s v="Cesk Televize Czech TV - VOD"/>
    <m/>
    <m/>
    <s v="VoD"/>
    <s v="Partner VOD Indep"/>
    <x v="1"/>
    <x v="2"/>
    <x v="1"/>
    <s v="N"/>
    <m/>
    <m/>
    <x v="287"/>
    <s v="N"/>
    <m/>
  </r>
  <r>
    <n v="51165"/>
    <m/>
    <s v="Daehan Drama Ltd - VOD"/>
    <x v="1093"/>
    <s v="Daehan Drama Ltd - VOD"/>
    <s v="NAP"/>
    <x v="11"/>
    <m/>
    <m/>
    <m/>
    <x v="0"/>
    <x v="381"/>
    <x v="895"/>
    <s v="Daehan Drama Ltd - VOD"/>
    <m/>
    <m/>
    <s v="VoD"/>
    <s v="Partner VOD Indep"/>
    <x v="1"/>
    <x v="2"/>
    <x v="1"/>
    <s v="N"/>
    <m/>
    <m/>
    <x v="288"/>
    <s v="N"/>
    <m/>
  </r>
  <r>
    <n v="51166"/>
    <m/>
    <s v="Louvigny media - VOD"/>
    <x v="1094"/>
    <s v="Louvigny media - VOD"/>
    <s v="NAP"/>
    <x v="11"/>
    <m/>
    <m/>
    <m/>
    <x v="0"/>
    <x v="382"/>
    <x v="896"/>
    <s v="Louvigny media - VOD"/>
    <m/>
    <m/>
    <s v="VoD"/>
    <s v="Partner VOD Indep"/>
    <x v="1"/>
    <x v="2"/>
    <x v="1"/>
    <s v="N"/>
    <m/>
    <m/>
    <x v="289"/>
    <s v="N"/>
    <m/>
  </r>
  <r>
    <n v="51167"/>
    <m/>
    <s v="Les Gens - VOD"/>
    <x v="1095"/>
    <s v="Les Gens - VOD"/>
    <s v="NAP"/>
    <x v="11"/>
    <m/>
    <m/>
    <m/>
    <x v="0"/>
    <x v="383"/>
    <x v="897"/>
    <s v="Les Gens - VOD"/>
    <m/>
    <m/>
    <s v="VoD"/>
    <s v="Partner VOD Indep"/>
    <x v="1"/>
    <x v="2"/>
    <x v="1"/>
    <s v="N"/>
    <m/>
    <m/>
    <x v="290"/>
    <s v="N"/>
    <m/>
  </r>
  <r>
    <n v="51168"/>
    <m/>
    <s v="MS Pickx + FR SVOD"/>
    <x v="1096"/>
    <s v="MS Pickx + FR SVOD"/>
    <s v="NAP"/>
    <x v="2"/>
    <m/>
    <m/>
    <m/>
    <x v="0"/>
    <x v="54"/>
    <x v="898"/>
    <s v="MS Pickx + FR SVOD"/>
    <m/>
    <m/>
    <s v="VoD"/>
    <s v="Partner VOD Other"/>
    <x v="0"/>
    <x v="1"/>
    <x v="1"/>
    <s v="N"/>
    <m/>
    <m/>
    <x v="1"/>
    <s v="N"/>
    <m/>
  </r>
  <r>
    <n v="51169"/>
    <m/>
    <s v="MS Pickx + NL SVOD"/>
    <x v="1097"/>
    <s v="MS Pickx + NL SVOD"/>
    <s v="NAP"/>
    <x v="1"/>
    <m/>
    <m/>
    <m/>
    <x v="0"/>
    <x v="54"/>
    <x v="899"/>
    <s v="MS Pickx + NL SVOD"/>
    <m/>
    <m/>
    <s v="VoD"/>
    <s v="Partner VOD Other"/>
    <x v="0"/>
    <x v="1"/>
    <x v="1"/>
    <s v="N"/>
    <m/>
    <m/>
    <x v="1"/>
    <s v="N"/>
    <m/>
  </r>
  <r>
    <n v="51170"/>
    <m/>
    <s v="Brain Power Studio Rights - VOD"/>
    <x v="1098"/>
    <s v="Brain Power Studio Rights - VOD"/>
    <s v="NAP"/>
    <x v="11"/>
    <m/>
    <m/>
    <m/>
    <x v="0"/>
    <x v="384"/>
    <x v="900"/>
    <s v="Brain Power Studio Rights - VOD"/>
    <m/>
    <m/>
    <s v="VoD"/>
    <s v="Partner VOD Indep"/>
    <x v="1"/>
    <x v="2"/>
    <x v="1"/>
    <s v="N"/>
    <m/>
    <m/>
    <x v="291"/>
    <s v="N"/>
    <m/>
  </r>
  <r>
    <n v="51171"/>
    <m/>
    <s v="Sioux Productions - VOD"/>
    <x v="1099"/>
    <s v="Sioux Productions - VOD"/>
    <s v="NAP"/>
    <x v="11"/>
    <m/>
    <m/>
    <m/>
    <x v="0"/>
    <x v="385"/>
    <x v="901"/>
    <s v="Sioux Productions - VOD"/>
    <m/>
    <m/>
    <s v="VoD"/>
    <s v="Partner VOD CoProd"/>
    <x v="1"/>
    <x v="2"/>
    <x v="1"/>
    <s v="N"/>
    <m/>
    <m/>
    <x v="292"/>
    <s v="N"/>
    <m/>
  </r>
  <r>
    <n v="51172"/>
    <m/>
    <s v="Debonair - VOD"/>
    <x v="1100"/>
    <s v="Debonair - VOD"/>
    <s v="NAP"/>
    <x v="11"/>
    <m/>
    <m/>
    <m/>
    <x v="0"/>
    <x v="386"/>
    <x v="902"/>
    <s v="Debonair - VOD"/>
    <m/>
    <m/>
    <s v="VoD"/>
    <s v="Partner VOD Indep"/>
    <x v="1"/>
    <x v="2"/>
    <x v="1"/>
    <s v="N"/>
    <m/>
    <m/>
    <x v="293"/>
    <s v="N"/>
    <m/>
  </r>
  <r>
    <n v="51173"/>
    <s v="UID2464"/>
    <s v="DorcelXHD"/>
    <x v="1101"/>
    <s v="Dorcel XXX HD"/>
    <s v="HD"/>
    <x v="2"/>
    <m/>
    <m/>
    <m/>
    <x v="0"/>
    <x v="14"/>
    <x v="284"/>
    <s v="Dorcel XXX"/>
    <s v="Local"/>
    <m/>
    <s v="adult"/>
    <s v="Adult Entertainment"/>
    <x v="0"/>
    <x v="1"/>
    <x v="1"/>
    <s v="N"/>
    <m/>
    <m/>
    <x v="1"/>
    <s v="N"/>
    <m/>
  </r>
  <r>
    <n v="51174"/>
    <s v="UID2465"/>
    <s v="PassieHD"/>
    <x v="1102"/>
    <s v="Passie XXX HD"/>
    <s v="HD"/>
    <x v="1"/>
    <m/>
    <m/>
    <m/>
    <x v="0"/>
    <x v="49"/>
    <x v="309"/>
    <s v="Passie XXX"/>
    <s v="International"/>
    <m/>
    <s v="adult"/>
    <s v="Adult Entertainment"/>
    <x v="0"/>
    <x v="1"/>
    <x v="1"/>
    <s v="N"/>
    <m/>
    <m/>
    <x v="1"/>
    <s v="N"/>
    <m/>
  </r>
  <r>
    <n v="51175"/>
    <s v="UID2468"/>
    <s v="TraceHD"/>
    <x v="1103"/>
    <s v="Trace Urban HD"/>
    <s v="HD"/>
    <x v="2"/>
    <m/>
    <m/>
    <m/>
    <x v="0"/>
    <x v="62"/>
    <x v="436"/>
    <s v="Trace Urban"/>
    <s v="International"/>
    <m/>
    <s v="International"/>
    <s v="Music"/>
    <x v="0"/>
    <x v="1"/>
    <x v="1"/>
    <s v="N"/>
    <m/>
    <m/>
    <x v="1"/>
    <s v="N"/>
    <m/>
  </r>
  <r>
    <n v="51176"/>
    <s v="UID2469"/>
    <s v="CanalJHD"/>
    <x v="211"/>
    <s v="Canal J HD"/>
    <s v="HD"/>
    <x v="2"/>
    <m/>
    <m/>
    <m/>
    <x v="0"/>
    <x v="20"/>
    <x v="201"/>
    <s v="Canal J"/>
    <s v="International"/>
    <m/>
    <s v="International"/>
    <s v="Kids"/>
    <x v="0"/>
    <x v="1"/>
    <x v="2"/>
    <s v="N"/>
    <m/>
    <m/>
    <x v="1"/>
    <s v="N"/>
    <m/>
  </r>
  <r>
    <n v="51177"/>
    <s v="UID2467"/>
    <s v="TijiHD"/>
    <x v="1104"/>
    <s v="Tiji HD"/>
    <s v="HD"/>
    <x v="2"/>
    <m/>
    <m/>
    <m/>
    <x v="0"/>
    <x v="20"/>
    <x v="280"/>
    <s v="TiJi"/>
    <s v="International"/>
    <m/>
    <s v="International"/>
    <s v="Kids"/>
    <x v="0"/>
    <x v="1"/>
    <x v="2"/>
    <s v="N"/>
    <m/>
    <m/>
    <x v="1"/>
    <s v="N"/>
    <m/>
  </r>
  <r>
    <n v="51178"/>
    <s v="UID2466"/>
    <s v="PinkHD"/>
    <x v="1105"/>
    <s v="Pink TV HD"/>
    <s v="HD"/>
    <x v="2"/>
    <m/>
    <m/>
    <m/>
    <x v="0"/>
    <x v="51"/>
    <x v="312"/>
    <s v="Pink TV"/>
    <s v="International"/>
    <m/>
    <s v="adult"/>
    <s v="Gay Entertainment"/>
    <x v="0"/>
    <x v="1"/>
    <x v="1"/>
    <s v="N"/>
    <m/>
    <m/>
    <x v="1"/>
    <s v="N"/>
    <m/>
  </r>
  <r>
    <n v="51179"/>
    <s v="UID50305"/>
    <s v="Cartoonito"/>
    <x v="1106"/>
    <s v="Cartoonito NL"/>
    <s v="SD"/>
    <x v="1"/>
    <m/>
    <m/>
    <m/>
    <x v="0"/>
    <x v="3"/>
    <x v="903"/>
    <s v="Cartoonito NL"/>
    <s v="International"/>
    <m/>
    <s v="International"/>
    <s v="Kids"/>
    <x v="0"/>
    <x v="1"/>
    <x v="2"/>
    <s v="Y"/>
    <m/>
    <m/>
    <x v="1"/>
    <m/>
    <m/>
  </r>
  <r>
    <n v="51180"/>
    <s v="UID2360"/>
    <s v="Cartoonito hd"/>
    <x v="1107"/>
    <s v="Cartoonito NL HD"/>
    <s v="HD"/>
    <x v="1"/>
    <m/>
    <m/>
    <m/>
    <x v="0"/>
    <x v="3"/>
    <x v="903"/>
    <s v="Cartoonito NL"/>
    <s v="International"/>
    <m/>
    <s v="International"/>
    <s v="Kids"/>
    <x v="0"/>
    <x v="1"/>
    <x v="2"/>
    <s v="Y"/>
    <m/>
    <m/>
    <x v="1"/>
    <m/>
    <m/>
  </r>
  <r>
    <n v="51181"/>
    <s v="UID2471             "/>
    <s v="Melody.tv [HD]                                    "/>
    <x v="1108"/>
    <s v="Melody HD"/>
    <s v="HD"/>
    <x v="2"/>
    <m/>
    <m/>
    <m/>
    <x v="0"/>
    <x v="38"/>
    <x v="277"/>
    <s v="Melody"/>
    <s v="International"/>
    <m/>
    <s v="International"/>
    <s v="Music"/>
    <x v="0"/>
    <x v="1"/>
    <x v="1"/>
    <s v="N"/>
    <m/>
    <m/>
    <x v="1"/>
    <s v="N"/>
    <m/>
  </r>
  <r>
    <n v="51182"/>
    <s v="UID2472             "/>
    <s v="MTV NL [HD]                                       "/>
    <x v="1109"/>
    <s v="MTV NL HD"/>
    <s v="HD"/>
    <x v="1"/>
    <m/>
    <m/>
    <m/>
    <x v="0"/>
    <x v="64"/>
    <x v="444"/>
    <s v="MTV NL"/>
    <s v="International"/>
    <m/>
    <s v="International"/>
    <s v="Music"/>
    <x v="0"/>
    <x v="1"/>
    <x v="2"/>
    <s v="N"/>
    <m/>
    <m/>
    <x v="1"/>
    <s v="N"/>
    <m/>
  </r>
  <r>
    <n v="51183"/>
    <s v="UID2473             "/>
    <s v="MTV Hits [HD]                                     "/>
    <x v="1110"/>
    <s v="MTV Hits HD"/>
    <s v="HD"/>
    <x v="2"/>
    <m/>
    <m/>
    <m/>
    <x v="0"/>
    <x v="64"/>
    <x v="443"/>
    <s v="MTV Hits"/>
    <s v="International"/>
    <m/>
    <s v="International"/>
    <s v="Music"/>
    <x v="0"/>
    <x v="1"/>
    <x v="1"/>
    <s v="N"/>
    <m/>
    <m/>
    <x v="1"/>
    <s v="N"/>
    <m/>
  </r>
  <r>
    <n v="51184"/>
    <s v="UID2476             "/>
    <s v="AUTOMOTO [HD]                                     "/>
    <x v="1111"/>
    <s v="AUTOMOTO HD"/>
    <s v="HD"/>
    <x v="2"/>
    <m/>
    <m/>
    <m/>
    <x v="0"/>
    <x v="12"/>
    <x v="221"/>
    <s v="AUTOMOTO"/>
    <s v="International"/>
    <m/>
    <s v="International"/>
    <s v="Motorsport"/>
    <x v="0"/>
    <x v="1"/>
    <x v="1"/>
    <s v="N"/>
    <m/>
    <m/>
    <x v="1"/>
    <s v="N"/>
    <m/>
  </r>
  <r>
    <n v="51185"/>
    <s v="UID2470             "/>
    <s v="Fashion TV [HD]                                   "/>
    <x v="1112"/>
    <s v="Fashion TV HD                             "/>
    <s v="HD"/>
    <x v="5"/>
    <m/>
    <m/>
    <m/>
    <x v="0"/>
    <x v="33"/>
    <x v="267"/>
    <s v="Fashion TV   "/>
    <s v="International"/>
    <m/>
    <s v="International"/>
    <s v="Fashion"/>
    <x v="0"/>
    <x v="1"/>
    <x v="1"/>
    <s v="N"/>
    <m/>
    <m/>
    <x v="1"/>
    <s v="N"/>
    <m/>
  </r>
  <r>
    <m/>
    <m/>
    <m/>
    <x v="528"/>
    <m/>
    <m/>
    <x v="0"/>
    <m/>
    <m/>
    <m/>
    <x v="0"/>
    <x v="0"/>
    <x v="0"/>
    <m/>
    <m/>
    <m/>
    <m/>
    <m/>
    <x v="2"/>
    <x v="0"/>
    <x v="0"/>
    <m/>
    <m/>
    <m/>
    <x v="1"/>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location ref="A3:I529" firstHeaderRow="2" firstDataRow="2" firstDataCol="3" rowPageCount="1" colPageCount="1"/>
  <pivotFields count="27">
    <pivotField compact="0" outline="0" showAll="0"/>
    <pivotField compact="0" outline="0" showAll="0"/>
    <pivotField compact="0" outline="0" showAll="0"/>
    <pivotField axis="axisRow" compact="0" outline="0" showAll="0">
      <items count="1054">
        <item x="8"/>
        <item x="1029"/>
        <item x="779"/>
        <item x="328"/>
        <item x="855"/>
        <item x="150"/>
        <item x="329"/>
        <item x="0"/>
        <item x="617"/>
        <item x="326"/>
        <item x="549"/>
        <item x="1"/>
        <item x="2"/>
        <item x="3"/>
        <item x="550"/>
        <item x="979"/>
        <item x="234"/>
        <item x="235"/>
        <item x="552"/>
        <item x="236"/>
        <item x="811"/>
        <item x="553"/>
        <item x="864"/>
        <item x="554"/>
        <item x="983"/>
        <item x="237"/>
        <item x="867"/>
        <item x="4"/>
        <item x="555"/>
        <item x="784"/>
        <item x="325"/>
        <item x="210"/>
        <item x="245"/>
        <item x="5"/>
        <item x="6"/>
        <item x="556"/>
        <item x="557"/>
        <item x="7"/>
        <item x="558"/>
        <item x="246"/>
        <item x="559"/>
        <item x="883"/>
        <item x="560"/>
        <item x="269"/>
        <item x="812"/>
        <item x="238"/>
        <item x="151"/>
        <item x="729"/>
        <item x="561"/>
        <item x="422"/>
        <item x="1014"/>
        <item x="562"/>
        <item x="563"/>
        <item x="250"/>
        <item x="564"/>
        <item x="802"/>
        <item x="565"/>
        <item x="566"/>
        <item x="957"/>
        <item x="997"/>
        <item x="567"/>
        <item x="423"/>
        <item x="988"/>
        <item x="233"/>
        <item x="906"/>
        <item x="424"/>
        <item x="425"/>
        <item x="426"/>
        <item x="223"/>
        <item x="224"/>
        <item x="568"/>
        <item x="569"/>
        <item x="981"/>
        <item x="912"/>
        <item x="259"/>
        <item x="772"/>
        <item x="257"/>
        <item x="254"/>
        <item x="260"/>
        <item x="9"/>
        <item x="10"/>
        <item x="11"/>
        <item x="256"/>
        <item x="255"/>
        <item x="12"/>
        <item x="258"/>
        <item x="13"/>
        <item x="570"/>
        <item x="971"/>
        <item x="149"/>
        <item x="152"/>
        <item x="147"/>
        <item x="982"/>
        <item x="148"/>
        <item x="964"/>
        <item x="146"/>
        <item x="948"/>
        <item x="781"/>
        <item x="662"/>
        <item x="455"/>
        <item x="220"/>
        <item x="221"/>
        <item x="456"/>
        <item x="571"/>
        <item x="946"/>
        <item x="950"/>
        <item x="14"/>
        <item x="901"/>
        <item x="15"/>
        <item x="572"/>
        <item x="573"/>
        <item x="153"/>
        <item x="338"/>
        <item x="574"/>
        <item x="920"/>
        <item x="575"/>
        <item x="576"/>
        <item x="253"/>
        <item x="577"/>
        <item x="16"/>
        <item x="578"/>
        <item x="154"/>
        <item x="579"/>
        <item x="491"/>
        <item x="1028"/>
        <item x="492"/>
        <item x="1027"/>
        <item x="428"/>
        <item x="1006"/>
        <item x="251"/>
        <item x="1011"/>
        <item x="252"/>
        <item x="580"/>
        <item x="118"/>
        <item x="1013"/>
        <item x="427"/>
        <item x="1004"/>
        <item x="155"/>
        <item x="896"/>
        <item x="156"/>
        <item x="306"/>
        <item x="211"/>
        <item x="157"/>
        <item x="453"/>
        <item x="851"/>
        <item x="429"/>
        <item x="1007"/>
        <item x="513"/>
        <item x="514"/>
        <item x="494"/>
        <item x="212"/>
        <item x="495"/>
        <item x="1026"/>
        <item x="582"/>
        <item x="158"/>
        <item x="978"/>
        <item x="973"/>
        <item x="530"/>
        <item x="963"/>
        <item x="17"/>
        <item x="244"/>
        <item x="18"/>
        <item x="583"/>
        <item x="584"/>
        <item x="916"/>
        <item x="407"/>
        <item x="19"/>
        <item x="20"/>
        <item x="21"/>
        <item x="22"/>
        <item x="585"/>
        <item x="465"/>
        <item x="464"/>
        <item x="159"/>
        <item x="23"/>
        <item x="160"/>
        <item x="24"/>
        <item x="868"/>
        <item x="496"/>
        <item x="25"/>
        <item x="26"/>
        <item x="27"/>
        <item x="586"/>
        <item x="161"/>
        <item x="952"/>
        <item x="509"/>
        <item x="1049"/>
        <item x="162"/>
        <item x="588"/>
        <item x="28"/>
        <item x="589"/>
        <item x="857"/>
        <item x="590"/>
        <item x="810"/>
        <item x="163"/>
        <item x="310"/>
        <item x="29"/>
        <item x="300"/>
        <item x="1046"/>
        <item x="301"/>
        <item x="1050"/>
        <item x="1018"/>
        <item x="967"/>
        <item x="778"/>
        <item x="526"/>
        <item x="756"/>
        <item x="591"/>
        <item x="304"/>
        <item x="866"/>
        <item x="592"/>
        <item x="272"/>
        <item x="268"/>
        <item x="270"/>
        <item x="271"/>
        <item x="222"/>
        <item x="273"/>
        <item x="1022"/>
        <item x="274"/>
        <item x="1023"/>
        <item x="547"/>
        <item x="275"/>
        <item x="593"/>
        <item x="945"/>
        <item x="483"/>
        <item x="835"/>
        <item x="484"/>
        <item x="836"/>
        <item x="209"/>
        <item x="485"/>
        <item x="486"/>
        <item x="1035"/>
        <item x="487"/>
        <item x="488"/>
        <item x="489"/>
        <item x="837"/>
        <item x="490"/>
        <item x="975"/>
        <item x="904"/>
        <item x="164"/>
        <item x="345"/>
        <item x="346"/>
        <item x="1042"/>
        <item x="595"/>
        <item x="596"/>
        <item x="165"/>
        <item x="312"/>
        <item x="750"/>
        <item x="597"/>
        <item x="984"/>
        <item x="30"/>
        <item x="598"/>
        <item x="890"/>
        <item x="599"/>
        <item x="1044"/>
        <item x="1021"/>
        <item x="330"/>
        <item x="833"/>
        <item x="331"/>
        <item x="834"/>
        <item x="801"/>
        <item x="511"/>
        <item x="512"/>
        <item x="600"/>
        <item x="776"/>
        <item x="934"/>
        <item x="933"/>
        <item x="936"/>
        <item x="935"/>
        <item x="938"/>
        <item x="937"/>
        <item x="940"/>
        <item x="939"/>
        <item x="942"/>
        <item x="941"/>
        <item x="944"/>
        <item x="943"/>
        <item x="283"/>
        <item x="284"/>
        <item x="285"/>
        <item x="286"/>
        <item x="287"/>
        <item x="288"/>
        <item x="289"/>
        <item x="290"/>
        <item x="213"/>
        <item x="794"/>
        <item x="845"/>
        <item x="795"/>
        <item x="846"/>
        <item x="214"/>
        <item x="773"/>
        <item x="601"/>
        <item x="602"/>
        <item x="603"/>
        <item x="604"/>
        <item x="605"/>
        <item x="166"/>
        <item x="243"/>
        <item x="532"/>
        <item x="531"/>
        <item x="929"/>
        <item x="847"/>
        <item x="291"/>
        <item x="798"/>
        <item x="780"/>
        <item x="606"/>
        <item x="278"/>
        <item x="276"/>
        <item x="279"/>
        <item x="277"/>
        <item x="280"/>
        <item x="1025"/>
        <item x="31"/>
        <item x="281"/>
        <item x="1024"/>
        <item x="32"/>
        <item x="796"/>
        <item x="607"/>
        <item x="608"/>
        <item x="241"/>
        <item x="247"/>
        <item x="609"/>
        <item x="861"/>
        <item x="610"/>
        <item x="33"/>
        <item x="1052"/>
        <item x="533"/>
        <item x="292"/>
        <item x="968"/>
        <item x="977"/>
        <item x="915"/>
        <item x="611"/>
        <item x="612"/>
        <item x="763"/>
        <item x="764"/>
        <item x="613"/>
        <item x="614"/>
        <item x="615"/>
        <item x="430"/>
        <item x="34"/>
        <item x="903"/>
        <item x="616"/>
        <item x="35"/>
        <item x="215"/>
        <item x="770"/>
        <item x="618"/>
        <item x="294"/>
        <item x="298"/>
        <item x="293"/>
        <item x="788"/>
        <item x="295"/>
        <item x="803"/>
        <item x="296"/>
        <item x="804"/>
        <item x="297"/>
        <item x="805"/>
        <item x="36"/>
        <item x="37"/>
        <item x="38"/>
        <item x="167"/>
        <item x="39"/>
        <item x="619"/>
        <item x="40"/>
        <item x="620"/>
        <item x="621"/>
        <item x="902"/>
        <item x="168"/>
        <item x="958"/>
        <item x="887"/>
        <item x="923"/>
        <item x="622"/>
        <item x="623"/>
        <item x="624"/>
        <item x="625"/>
        <item x="626"/>
        <item x="41"/>
        <item x="42"/>
        <item x="870"/>
        <item x="914"/>
        <item x="534"/>
        <item x="980"/>
        <item x="535"/>
        <item x="169"/>
        <item x="43"/>
        <item x="627"/>
        <item x="44"/>
        <item x="231"/>
        <item x="1033"/>
        <item x="232"/>
        <item x="628"/>
        <item x="1032"/>
        <item x="45"/>
        <item x="856"/>
        <item x="46"/>
        <item x="629"/>
        <item x="170"/>
        <item x="47"/>
        <item x="966"/>
        <item x="889"/>
        <item x="910"/>
        <item x="630"/>
        <item x="972"/>
        <item x="631"/>
        <item x="632"/>
        <item x="633"/>
        <item x="48"/>
        <item x="634"/>
        <item x="635"/>
        <item x="396"/>
        <item x="171"/>
        <item x="999"/>
        <item x="636"/>
        <item x="1037"/>
        <item x="1051"/>
        <item x="1030"/>
        <item x="172"/>
        <item x="637"/>
        <item x="927"/>
        <item x="49"/>
        <item x="886"/>
        <item x="898"/>
        <item x="638"/>
        <item x="323"/>
        <item x="50"/>
        <item x="316"/>
        <item x="1045"/>
        <item x="324"/>
        <item x="925"/>
        <item x="454"/>
        <item x="850"/>
        <item x="639"/>
        <item x="640"/>
        <item x="515"/>
        <item x="797"/>
        <item x="765"/>
        <item x="766"/>
        <item x="173"/>
        <item x="516"/>
        <item x="517"/>
        <item x="641"/>
        <item x="305"/>
        <item x="1038"/>
        <item x="909"/>
        <item x="926"/>
        <item x="476"/>
        <item x="1048"/>
        <item x="642"/>
        <item x="414"/>
        <item x="412"/>
        <item x="413"/>
        <item x="408"/>
        <item x="409"/>
        <item x="262"/>
        <item x="51"/>
        <item x="644"/>
        <item x="645"/>
        <item x="646"/>
        <item x="647"/>
        <item x="536"/>
        <item x="1036"/>
        <item x="880"/>
        <item x="648"/>
        <item x="649"/>
        <item x="650"/>
        <item x="651"/>
        <item x="652"/>
        <item x="653"/>
        <item x="654"/>
        <item x="537"/>
        <item x="538"/>
        <item x="457"/>
        <item x="643"/>
        <item x="1043"/>
        <item x="311"/>
        <item x="239"/>
        <item x="1047"/>
        <item x="655"/>
        <item x="539"/>
        <item x="656"/>
        <item x="657"/>
        <item x="431"/>
        <item x="1000"/>
        <item x="174"/>
        <item x="768"/>
        <item x="777"/>
        <item x="879"/>
        <item x="302"/>
        <item x="658"/>
        <item x="551"/>
        <item x="303"/>
        <item x="315"/>
        <item x="998"/>
        <item x="659"/>
        <item x="951"/>
        <item x="52"/>
        <item x="299"/>
        <item x="660"/>
        <item x="661"/>
        <item x="460"/>
        <item x="663"/>
        <item x="518"/>
        <item x="519"/>
        <item x="664"/>
        <item x="665"/>
        <item x="666"/>
        <item x="911"/>
        <item x="327"/>
        <item x="876"/>
        <item x="877"/>
        <item x="399"/>
        <item x="400"/>
        <item x="53"/>
        <item x="499"/>
        <item x="500"/>
        <item x="502"/>
        <item x="501"/>
        <item x="510"/>
        <item x="540"/>
        <item x="668"/>
        <item x="976"/>
        <item x="415"/>
        <item x="175"/>
        <item x="176"/>
        <item x="263"/>
        <item x="228"/>
        <item x="229"/>
        <item x="669"/>
        <item x="226"/>
        <item x="225"/>
        <item x="54"/>
        <item x="227"/>
        <item x="875"/>
        <item x="216"/>
        <item x="741"/>
        <item x="670"/>
        <item x="974"/>
        <item x="337"/>
        <item x="671"/>
        <item x="672"/>
        <item x="673"/>
        <item x="508"/>
        <item x="503"/>
        <item x="505"/>
        <item x="55"/>
        <item x="56"/>
        <item x="504"/>
        <item x="541"/>
        <item x="506"/>
        <item x="507"/>
        <item x="769"/>
        <item x="813"/>
        <item x="674"/>
        <item x="432"/>
        <item x="1005"/>
        <item x="782"/>
        <item x="334"/>
        <item x="806"/>
        <item x="335"/>
        <item x="807"/>
        <item x="336"/>
        <item x="808"/>
        <item x="57"/>
        <item x="58"/>
        <item x="59"/>
        <item x="60"/>
        <item x="177"/>
        <item x="791"/>
        <item x="61"/>
        <item x="675"/>
        <item x="676"/>
        <item x="677"/>
        <item x="542"/>
        <item x="178"/>
        <item x="678"/>
        <item x="679"/>
        <item x="680"/>
        <item x="681"/>
        <item x="682"/>
        <item x="947"/>
        <item x="62"/>
        <item x="683"/>
        <item x="684"/>
        <item x="685"/>
        <item x="953"/>
        <item x="686"/>
        <item x="687"/>
        <item x="340"/>
        <item x="688"/>
        <item x="689"/>
        <item x="690"/>
        <item x="341"/>
        <item x="882"/>
        <item x="691"/>
        <item x="888"/>
        <item x="63"/>
        <item x="342"/>
        <item x="64"/>
        <item x="959"/>
        <item x="692"/>
        <item x="960"/>
        <item x="693"/>
        <item x="930"/>
        <item x="405"/>
        <item x="931"/>
        <item x="406"/>
        <item x="398"/>
        <item x="397"/>
        <item x="894"/>
        <item x="969"/>
        <item x="402"/>
        <item x="401"/>
        <item x="893"/>
        <item x="970"/>
        <item x="347"/>
        <item x="349"/>
        <item x="351"/>
        <item x="353"/>
        <item x="355"/>
        <item x="357"/>
        <item x="359"/>
        <item x="360"/>
        <item x="361"/>
        <item x="362"/>
        <item x="363"/>
        <item x="364"/>
        <item x="371"/>
        <item x="372"/>
        <item x="373"/>
        <item x="380"/>
        <item x="375"/>
        <item x="382"/>
        <item x="377"/>
        <item x="384"/>
        <item x="694"/>
        <item x="695"/>
        <item x="343"/>
        <item x="179"/>
        <item x="180"/>
        <item x="181"/>
        <item x="182"/>
        <item x="344"/>
        <item x="264"/>
        <item x="265"/>
        <item x="266"/>
        <item x="267"/>
        <item x="774"/>
        <item x="775"/>
        <item x="65"/>
        <item x="66"/>
        <item x="67"/>
        <item x="68"/>
        <item x="69"/>
        <item x="70"/>
        <item x="71"/>
        <item x="72"/>
        <item x="73"/>
        <item x="74"/>
        <item x="75"/>
        <item x="76"/>
        <item x="77"/>
        <item x="78"/>
        <item x="79"/>
        <item x="80"/>
        <item x="81"/>
        <item x="82"/>
        <item x="83"/>
        <item x="965"/>
        <item x="84"/>
        <item x="907"/>
        <item x="913"/>
        <item x="467"/>
        <item x="466"/>
        <item x="955"/>
        <item x="697"/>
        <item x="698"/>
        <item x="1020"/>
        <item x="699"/>
        <item x="183"/>
        <item x="700"/>
        <item x="367"/>
        <item x="368"/>
        <item x="762"/>
        <item x="529"/>
        <item x="365"/>
        <item x="366"/>
        <item x="385"/>
        <item x="386"/>
        <item x="379"/>
        <item x="843"/>
        <item x="378"/>
        <item x="839"/>
        <item x="387"/>
        <item x="388"/>
        <item x="383"/>
        <item x="873"/>
        <item x="381"/>
        <item x="844"/>
        <item x="376"/>
        <item x="394"/>
        <item x="374"/>
        <item x="392"/>
        <item x="701"/>
        <item x="369"/>
        <item x="370"/>
        <item x="318"/>
        <item x="1016"/>
        <item x="85"/>
        <item x="702"/>
        <item x="520"/>
        <item x="521"/>
        <item x="522"/>
        <item x="523"/>
        <item x="524"/>
        <item x="525"/>
        <item x="458"/>
        <item x="459"/>
        <item x="86"/>
        <item x="87"/>
        <item x="88"/>
        <item x="339"/>
        <item x="712"/>
        <item x="419"/>
        <item x="420"/>
        <item x="421"/>
        <item x="1040"/>
        <item x="1041"/>
        <item x="1039"/>
        <item x="703"/>
        <item x="704"/>
        <item x="705"/>
        <item x="928"/>
        <item x="89"/>
        <item x="395"/>
        <item x="403"/>
        <item x="404"/>
        <item x="706"/>
        <item x="90"/>
        <item x="433"/>
        <item x="707"/>
        <item x="434"/>
        <item x="989"/>
        <item x="708"/>
        <item x="91"/>
        <item x="435"/>
        <item x="990"/>
        <item x="92"/>
        <item x="93"/>
        <item x="94"/>
        <item x="860"/>
        <item x="709"/>
        <item x="962"/>
        <item x="710"/>
        <item x="711"/>
        <item x="436"/>
        <item x="185"/>
        <item x="713"/>
        <item x="186"/>
        <item x="187"/>
        <item x="461"/>
        <item x="188"/>
        <item x="462"/>
        <item x="463"/>
        <item x="189"/>
        <item x="95"/>
        <item x="96"/>
        <item x="97"/>
        <item x="99"/>
        <item x="437"/>
        <item x="991"/>
        <item x="438"/>
        <item x="992"/>
        <item x="439"/>
        <item x="993"/>
        <item x="98"/>
        <item x="994"/>
        <item x="100"/>
        <item x="985"/>
        <item x="473"/>
        <item x="783"/>
        <item x="785"/>
        <item x="714"/>
        <item x="715"/>
        <item x="919"/>
        <item x="190"/>
        <item x="863"/>
        <item x="716"/>
        <item x="101"/>
        <item x="240"/>
        <item x="1034"/>
        <item x="717"/>
        <item x="986"/>
        <item x="718"/>
        <item x="987"/>
        <item x="191"/>
        <item x="719"/>
        <item x="217"/>
        <item x="192"/>
        <item x="193"/>
        <item x="102"/>
        <item x="720"/>
        <item x="103"/>
        <item x="786"/>
        <item x="721"/>
        <item x="900"/>
        <item x="722"/>
        <item x="723"/>
        <item x="859"/>
        <item x="905"/>
        <item x="587"/>
        <item x="724"/>
        <item x="725"/>
        <item x="308"/>
        <item x="309"/>
        <item x="726"/>
        <item x="545"/>
        <item x="194"/>
        <item x="727"/>
        <item x="858"/>
        <item x="728"/>
        <item x="470"/>
        <item x="195"/>
        <item x="196"/>
        <item x="830"/>
        <item x="831"/>
        <item x="104"/>
        <item x="105"/>
        <item x="954"/>
        <item x="881"/>
        <item x="815"/>
        <item x="814"/>
        <item x="471"/>
        <item x="472"/>
        <item x="817"/>
        <item x="816"/>
        <item x="527"/>
        <item x="730"/>
        <item x="696"/>
        <item x="482"/>
        <item x="248"/>
        <item x="249"/>
        <item x="197"/>
        <item x="332"/>
        <item x="854"/>
        <item x="333"/>
        <item x="218"/>
        <item x="897"/>
        <item x="731"/>
        <item x="497"/>
        <item x="853"/>
        <item x="546"/>
        <item x="440"/>
        <item x="1008"/>
        <item x="1009"/>
        <item x="106"/>
        <item x="441"/>
        <item x="865"/>
        <item x="198"/>
        <item x="871"/>
        <item x="219"/>
        <item x="477"/>
        <item x="732"/>
        <item x="478"/>
        <item x="1015"/>
        <item x="107"/>
        <item x="733"/>
        <item x="918"/>
        <item x="468"/>
        <item x="922"/>
        <item x="108"/>
        <item x="282"/>
        <item x="961"/>
        <item x="734"/>
        <item x="594"/>
        <item x="735"/>
        <item x="736"/>
        <item x="737"/>
        <item x="307"/>
        <item x="754"/>
        <item x="417"/>
        <item x="410"/>
        <item x="411"/>
        <item x="184"/>
        <item x="416"/>
        <item x="924"/>
        <item x="838"/>
        <item x="738"/>
        <item x="199"/>
        <item x="109"/>
        <item x="110"/>
        <item x="111"/>
        <item x="112"/>
        <item x="113"/>
        <item x="114"/>
        <item x="115"/>
        <item x="739"/>
        <item x="200"/>
        <item x="493"/>
        <item x="469"/>
        <item x="242"/>
        <item x="869"/>
        <item x="201"/>
        <item x="202"/>
        <item x="116"/>
        <item x="117"/>
        <item x="479"/>
        <item x="852"/>
        <item x="1003"/>
        <item x="444"/>
        <item x="995"/>
        <item x="445"/>
        <item x="446"/>
        <item x="447"/>
        <item x="448"/>
        <item x="449"/>
        <item x="450"/>
        <item x="452"/>
        <item x="1002"/>
        <item x="451"/>
        <item x="119"/>
        <item x="120"/>
        <item x="996"/>
        <item x="121"/>
        <item x="498"/>
        <item x="885"/>
        <item x="443"/>
        <item x="474"/>
        <item x="122"/>
        <item x="740"/>
        <item x="123"/>
        <item x="932"/>
        <item x="581"/>
        <item x="792"/>
        <item x="742"/>
        <item x="743"/>
        <item x="787"/>
        <item x="480"/>
        <item x="481"/>
        <item x="744"/>
        <item x="442"/>
        <item x="1010"/>
        <item x="878"/>
        <item x="745"/>
        <item x="767"/>
        <item x="667"/>
        <item x="746"/>
        <item x="747"/>
        <item x="748"/>
        <item x="1019"/>
        <item x="749"/>
        <item x="548"/>
        <item x="418"/>
        <item x="751"/>
        <item x="475"/>
        <item x="832"/>
        <item x="752"/>
        <item x="124"/>
        <item x="125"/>
        <item x="126"/>
        <item x="127"/>
        <item x="128"/>
        <item x="129"/>
        <item x="130"/>
        <item x="131"/>
        <item x="132"/>
        <item x="133"/>
        <item x="203"/>
        <item x="204"/>
        <item x="134"/>
        <item x="230"/>
        <item x="205"/>
        <item x="753"/>
        <item x="135"/>
        <item x="320"/>
        <item x="321"/>
        <item x="313"/>
        <item x="319"/>
        <item x="261"/>
        <item x="908"/>
        <item x="322"/>
        <item x="848"/>
        <item x="317"/>
        <item x="849"/>
        <item x="917"/>
        <item x="206"/>
        <item x="899"/>
        <item x="207"/>
        <item x="136"/>
        <item x="137"/>
        <item x="138"/>
        <item x="139"/>
        <item x="755"/>
        <item x="757"/>
        <item x="140"/>
        <item x="758"/>
        <item x="1031"/>
        <item x="872"/>
        <item x="141"/>
        <item x="142"/>
        <item x="921"/>
        <item x="143"/>
        <item x="144"/>
        <item x="208"/>
        <item x="759"/>
        <item x="145"/>
        <item x="862"/>
        <item x="760"/>
        <item x="761"/>
        <item x="528"/>
        <item x="314"/>
        <item x="348"/>
        <item x="350"/>
        <item x="352"/>
        <item x="354"/>
        <item x="356"/>
        <item x="358"/>
        <item x="389"/>
        <item x="390"/>
        <item x="391"/>
        <item x="393"/>
        <item x="543"/>
        <item x="544"/>
        <item x="771"/>
        <item x="789"/>
        <item x="790"/>
        <item x="793"/>
        <item x="799"/>
        <item x="800"/>
        <item x="809"/>
        <item x="818"/>
        <item x="819"/>
        <item x="820"/>
        <item x="821"/>
        <item x="822"/>
        <item x="823"/>
        <item x="824"/>
        <item x="825"/>
        <item x="826"/>
        <item x="827"/>
        <item x="828"/>
        <item x="829"/>
        <item x="840"/>
        <item x="841"/>
        <item x="842"/>
        <item x="874"/>
        <item x="884"/>
        <item x="891"/>
        <item x="892"/>
        <item x="895"/>
        <item x="949"/>
        <item x="956"/>
        <item x="1001"/>
        <item x="1012"/>
        <item x="1017"/>
        <item t="default"/>
      </items>
    </pivotField>
    <pivotField compact="0" outline="0" showAll="0"/>
    <pivotField axis="axisRow" compact="0" outline="0" showAll="0" defaultSubtotal="0">
      <items count="4">
        <item x="2"/>
        <item x="1"/>
        <item x="0"/>
        <item m="1" x="3"/>
      </items>
    </pivotField>
    <pivotField compact="0" outline="0" showAll="0"/>
    <pivotField compact="0" outline="0" showAll="0"/>
    <pivotField compact="0" outline="0" showAll="0"/>
    <pivotField compact="0" outline="0" showAll="0"/>
    <pivotField compact="0" outline="0" showAll="0"/>
    <pivotField compact="0" outline="0" showAll="0"/>
    <pivotField axis="axisRow" compact="0" outline="0" showAll="0" defaultSubtotal="0">
      <items count="865">
        <item h="1" x="840"/>
        <item x="850"/>
        <item x="700"/>
        <item x="301"/>
        <item x="141"/>
        <item x="302"/>
        <item x="543"/>
        <item x="299"/>
        <item x="475"/>
        <item x="476"/>
        <item x="831"/>
        <item x="223"/>
        <item x="478"/>
        <item x="224"/>
        <item x="479"/>
        <item x="738"/>
        <item x="480"/>
        <item x="835"/>
        <item x="225"/>
        <item x="1"/>
        <item x="481"/>
        <item x="705"/>
        <item x="298"/>
        <item x="201"/>
        <item x="233"/>
        <item x="482"/>
        <item x="483"/>
        <item x="484"/>
        <item x="234"/>
        <item x="485"/>
        <item x="749"/>
        <item x="486"/>
        <item x="254"/>
        <item x="226"/>
        <item x="142"/>
        <item x="655"/>
        <item x="487"/>
        <item x="375"/>
        <item x="488"/>
        <item x="489"/>
        <item x="490"/>
        <item x="238"/>
        <item x="491"/>
        <item x="492"/>
        <item x="811"/>
        <item x="841"/>
        <item x="493"/>
        <item x="376"/>
        <item x="222"/>
        <item x="769"/>
        <item m="1" x="862"/>
        <item x="377"/>
        <item x="378"/>
        <item x="379"/>
        <item x="213"/>
        <item x="214"/>
        <item x="494"/>
        <item x="495"/>
        <item x="833"/>
        <item x="775"/>
        <item x="247"/>
        <item x="694"/>
        <item x="245"/>
        <item x="242"/>
        <item x="2"/>
        <item x="3"/>
        <item x="4"/>
        <item x="244"/>
        <item x="243"/>
        <item x="246"/>
        <item x="6"/>
        <item x="496"/>
        <item x="823"/>
        <item x="5"/>
        <item x="724"/>
        <item x="140"/>
        <item x="143"/>
        <item x="138"/>
        <item x="834"/>
        <item x="139"/>
        <item x="818"/>
        <item x="137"/>
        <item x="802"/>
        <item x="702"/>
        <item x="588"/>
        <item x="211"/>
        <item x="497"/>
        <item x="800"/>
        <item x="804"/>
        <item x="7"/>
        <item x="764"/>
        <item x="498"/>
        <item x="499"/>
        <item x="144"/>
        <item x="500"/>
        <item x="783"/>
        <item x="501"/>
        <item x="502"/>
        <item x="241"/>
        <item x="503"/>
        <item x="8"/>
        <item x="504"/>
        <item x="145"/>
        <item x="505"/>
        <item x="437"/>
        <item x="438"/>
        <item x="382"/>
        <item x="239"/>
        <item x="240"/>
        <item x="506"/>
        <item x="380"/>
        <item x="381"/>
        <item x="146"/>
        <item x="759"/>
        <item x="147"/>
        <item x="282"/>
        <item x="202"/>
        <item x="148"/>
        <item x="408"/>
        <item x="383"/>
        <item x="458"/>
        <item x="440"/>
        <item x="203"/>
        <item x="441"/>
        <item x="508"/>
        <item x="149"/>
        <item x="830"/>
        <item x="825"/>
        <item x="817"/>
        <item x="9"/>
        <item x="232"/>
        <item x="10"/>
        <item x="721"/>
        <item x="723"/>
        <item x="722"/>
        <item x="509"/>
        <item x="510"/>
        <item x="779"/>
        <item x="364"/>
        <item x="11"/>
        <item x="12"/>
        <item x="13"/>
        <item x="14"/>
        <item x="511"/>
        <item x="416"/>
        <item x="150"/>
        <item x="15"/>
        <item x="151"/>
        <item x="16"/>
        <item x="442"/>
        <item x="17"/>
        <item x="18"/>
        <item x="19"/>
        <item x="512"/>
        <item x="152"/>
        <item x="806"/>
        <item x="455"/>
        <item x="153"/>
        <item x="514"/>
        <item x="20"/>
        <item x="515"/>
        <item x="731"/>
        <item x="516"/>
        <item x="718"/>
        <item x="154"/>
        <item x="285"/>
        <item x="21"/>
        <item x="276"/>
        <item x="277"/>
        <item x="846"/>
        <item x="821"/>
        <item x="699"/>
        <item x="470"/>
        <item x="682"/>
        <item x="517"/>
        <item x="280"/>
        <item x="740"/>
        <item x="518"/>
        <item x="253"/>
        <item x="255"/>
        <item x="212"/>
        <item x="256"/>
        <item x="257"/>
        <item x="258"/>
        <item x="519"/>
        <item x="799"/>
        <item x="430"/>
        <item x="431"/>
        <item x="200"/>
        <item x="432"/>
        <item x="433"/>
        <item x="434"/>
        <item x="435"/>
        <item x="436"/>
        <item x="827"/>
        <item x="767"/>
        <item x="155"/>
        <item x="317"/>
        <item x="318"/>
        <item x="521"/>
        <item x="522"/>
        <item x="156"/>
        <item x="287"/>
        <item x="676"/>
        <item x="523"/>
        <item x="836"/>
        <item x="22"/>
        <item x="524"/>
        <item x="755"/>
        <item x="525"/>
        <item x="857"/>
        <item x="849"/>
        <item x="303"/>
        <item x="304"/>
        <item x="717"/>
        <item x="457"/>
        <item x="526"/>
        <item x="697"/>
        <item x="793"/>
        <item x="794"/>
        <item x="795"/>
        <item x="796"/>
        <item x="797"/>
        <item x="798"/>
        <item x="264"/>
        <item x="265"/>
        <item x="266"/>
        <item x="204"/>
        <item x="267"/>
        <item x="712"/>
        <item x="205"/>
        <item x="713"/>
        <item x="695"/>
        <item x="527"/>
        <item x="528"/>
        <item x="529"/>
        <item x="530"/>
        <item x="531"/>
        <item x="157"/>
        <item x="231"/>
        <item x="791"/>
        <item x="729"/>
        <item x="803"/>
        <item x="268"/>
        <item x="714"/>
        <item x="701"/>
        <item x="532"/>
        <item x="259"/>
        <item x="260"/>
        <item x="261"/>
        <item x="23"/>
        <item x="262"/>
        <item x="24"/>
        <item x="533"/>
        <item x="534"/>
        <item x="229"/>
        <item x="235"/>
        <item x="535"/>
        <item x="735"/>
        <item x="536"/>
        <item x="25"/>
        <item x="860"/>
        <item x="473"/>
        <item x="269"/>
        <item x="822"/>
        <item x="829"/>
        <item x="778"/>
        <item x="537"/>
        <item x="538"/>
        <item x="539"/>
        <item x="540"/>
        <item x="541"/>
        <item x="26"/>
        <item m="1" x="863"/>
        <item m="1" x="861"/>
        <item x="766"/>
        <item x="542"/>
        <item x="27"/>
        <item x="206"/>
        <item x="544"/>
        <item x="271"/>
        <item x="270"/>
        <item x="272"/>
        <item x="273"/>
        <item x="274"/>
        <item x="28"/>
        <item x="29"/>
        <item x="30"/>
        <item x="158"/>
        <item x="31"/>
        <item x="545"/>
        <item x="32"/>
        <item x="546"/>
        <item x="547"/>
        <item x="765"/>
        <item x="159"/>
        <item x="812"/>
        <item x="752"/>
        <item x="786"/>
        <item x="548"/>
        <item x="549"/>
        <item x="550"/>
        <item x="551"/>
        <item x="552"/>
        <item x="33"/>
        <item x="34"/>
        <item x="777"/>
        <item x="832"/>
        <item x="160"/>
        <item x="35"/>
        <item x="553"/>
        <item x="36"/>
        <item x="220"/>
        <item x="221"/>
        <item x="554"/>
        <item x="37"/>
        <item x="730"/>
        <item x="38"/>
        <item x="555"/>
        <item x="161"/>
        <item x="39"/>
        <item x="820"/>
        <item x="754"/>
        <item x="773"/>
        <item x="556"/>
        <item x="824"/>
        <item x="557"/>
        <item x="558"/>
        <item x="559"/>
        <item x="40"/>
        <item x="560"/>
        <item x="561"/>
        <item x="357"/>
        <item x="162"/>
        <item m="1" x="864"/>
        <item x="842"/>
        <item x="562"/>
        <item x="854"/>
        <item x="859"/>
        <item x="851"/>
        <item x="163"/>
        <item x="563"/>
        <item x="789"/>
        <item x="41"/>
        <item x="751"/>
        <item x="761"/>
        <item x="564"/>
        <item x="296"/>
        <item x="42"/>
        <item x="290"/>
        <item x="858"/>
        <item x="297"/>
        <item x="787"/>
        <item x="409"/>
        <item x="565"/>
        <item x="566"/>
        <item x="459"/>
        <item x="164"/>
        <item x="460"/>
        <item x="461"/>
        <item x="567"/>
        <item x="281"/>
        <item x="855"/>
        <item x="772"/>
        <item x="788"/>
        <item x="425"/>
        <item x="568"/>
        <item x="368"/>
        <item x="367"/>
        <item x="365"/>
        <item x="249"/>
        <item x="43"/>
        <item x="570"/>
        <item x="571"/>
        <item x="572"/>
        <item x="573"/>
        <item x="758"/>
        <item x="853"/>
        <item x="746"/>
        <item x="574"/>
        <item x="575"/>
        <item x="576"/>
        <item x="577"/>
        <item x="578"/>
        <item x="579"/>
        <item x="580"/>
        <item x="410"/>
        <item x="569"/>
        <item x="856"/>
        <item x="286"/>
        <item x="227"/>
        <item x="581"/>
        <item x="582"/>
        <item x="583"/>
        <item x="384"/>
        <item x="165"/>
        <item x="698"/>
        <item x="745"/>
        <item x="278"/>
        <item x="584"/>
        <item x="477"/>
        <item x="279"/>
        <item x="289"/>
        <item x="585"/>
        <item x="805"/>
        <item x="44"/>
        <item x="275"/>
        <item x="586"/>
        <item x="587"/>
        <item x="413"/>
        <item x="589"/>
        <item x="462"/>
        <item x="463"/>
        <item x="590"/>
        <item x="591"/>
        <item x="592"/>
        <item x="774"/>
        <item x="300"/>
        <item x="743"/>
        <item x="359"/>
        <item x="360"/>
        <item x="45"/>
        <item x="445"/>
        <item x="446"/>
        <item x="448"/>
        <item x="447"/>
        <item x="456"/>
        <item x="594"/>
        <item x="828"/>
        <item x="369"/>
        <item x="166"/>
        <item x="167"/>
        <item x="250"/>
        <item x="217"/>
        <item x="218"/>
        <item x="595"/>
        <item x="215"/>
        <item x="46"/>
        <item x="216"/>
        <item x="207"/>
        <item x="667"/>
        <item x="596"/>
        <item x="826"/>
        <item x="310"/>
        <item x="597"/>
        <item x="598"/>
        <item x="599"/>
        <item x="454"/>
        <item x="449"/>
        <item x="451"/>
        <item x="47"/>
        <item x="48"/>
        <item x="450"/>
        <item x="452"/>
        <item x="474"/>
        <item x="453"/>
        <item x="693"/>
        <item x="600"/>
        <item x="385"/>
        <item x="703"/>
        <item x="307"/>
        <item x="308"/>
        <item x="309"/>
        <item x="49"/>
        <item x="50"/>
        <item x="51"/>
        <item x="52"/>
        <item x="168"/>
        <item x="53"/>
        <item x="601"/>
        <item x="602"/>
        <item x="603"/>
        <item x="169"/>
        <item x="604"/>
        <item x="605"/>
        <item x="606"/>
        <item x="607"/>
        <item x="608"/>
        <item x="810"/>
        <item x="801"/>
        <item x="54"/>
        <item x="609"/>
        <item x="610"/>
        <item x="611"/>
        <item x="807"/>
        <item x="612"/>
        <item x="613"/>
        <item x="312"/>
        <item x="614"/>
        <item x="615"/>
        <item x="616"/>
        <item x="313"/>
        <item x="748"/>
        <item x="617"/>
        <item x="753"/>
        <item x="55"/>
        <item x="314"/>
        <item x="56"/>
        <item x="813"/>
        <item x="618"/>
        <item x="814"/>
        <item x="619"/>
        <item x="709"/>
        <item x="362"/>
        <item x="710"/>
        <item x="363"/>
        <item x="358"/>
        <item x="361"/>
        <item x="319"/>
        <item x="757"/>
        <item x="320"/>
        <item x="756"/>
        <item x="321"/>
        <item x="322"/>
        <item x="323"/>
        <item x="324"/>
        <item x="325"/>
        <item x="326"/>
        <item x="327"/>
        <item x="328"/>
        <item x="329"/>
        <item x="330"/>
        <item x="337"/>
        <item x="338"/>
        <item x="339"/>
        <item x="346"/>
        <item x="341"/>
        <item x="348"/>
        <item x="343"/>
        <item x="350"/>
        <item x="620"/>
        <item x="621"/>
        <item x="315"/>
        <item x="170"/>
        <item x="171"/>
        <item x="172"/>
        <item x="173"/>
        <item x="316"/>
        <item x="251"/>
        <item x="252"/>
        <item x="696"/>
        <item x="819"/>
        <item x="57"/>
        <item x="58"/>
        <item x="59"/>
        <item x="60"/>
        <item x="61"/>
        <item x="62"/>
        <item x="63"/>
        <item x="64"/>
        <item x="65"/>
        <item x="66"/>
        <item x="67"/>
        <item x="68"/>
        <item x="69"/>
        <item x="70"/>
        <item x="71"/>
        <item x="72"/>
        <item x="73"/>
        <item x="74"/>
        <item x="75"/>
        <item x="76"/>
        <item x="770"/>
        <item x="776"/>
        <item x="417"/>
        <item x="809"/>
        <item x="623"/>
        <item x="624"/>
        <item x="848"/>
        <item x="625"/>
        <item x="174"/>
        <item x="626"/>
        <item x="333"/>
        <item x="334"/>
        <item x="688"/>
        <item x="472"/>
        <item x="331"/>
        <item x="332"/>
        <item x="351"/>
        <item x="352"/>
        <item x="345"/>
        <item x="344"/>
        <item x="353"/>
        <item x="354"/>
        <item x="349"/>
        <item x="347"/>
        <item x="342"/>
        <item x="340"/>
        <item x="689"/>
        <item x="690"/>
        <item x="691"/>
        <item x="692"/>
        <item x="627"/>
        <item x="335"/>
        <item x="336"/>
        <item x="292"/>
        <item x="844"/>
        <item x="77"/>
        <item x="628"/>
        <item x="464"/>
        <item x="465"/>
        <item x="466"/>
        <item x="467"/>
        <item x="468"/>
        <item x="469"/>
        <item x="411"/>
        <item x="412"/>
        <item x="78"/>
        <item x="79"/>
        <item x="80"/>
        <item x="311"/>
        <item x="638"/>
        <item x="372"/>
        <item x="373"/>
        <item x="374"/>
        <item x="629"/>
        <item x="630"/>
        <item x="631"/>
        <item x="790"/>
        <item x="81"/>
        <item x="386"/>
        <item x="355"/>
        <item x="356"/>
        <item x="632"/>
        <item x="82"/>
        <item x="633"/>
        <item x="387"/>
        <item x="634"/>
        <item x="388"/>
        <item x="83"/>
        <item x="84"/>
        <item x="85"/>
        <item x="734"/>
        <item x="635"/>
        <item x="816"/>
        <item x="636"/>
        <item x="637"/>
        <item x="389"/>
        <item x="176"/>
        <item x="639"/>
        <item x="177"/>
        <item x="178"/>
        <item x="414"/>
        <item x="179"/>
        <item x="415"/>
        <item x="180"/>
        <item x="86"/>
        <item x="87"/>
        <item x="88"/>
        <item x="89"/>
        <item x="90"/>
        <item x="390"/>
        <item x="391"/>
        <item x="392"/>
        <item x="393"/>
        <item x="91"/>
        <item x="837"/>
        <item x="422"/>
        <item x="704"/>
        <item x="706"/>
        <item x="640"/>
        <item x="641"/>
        <item x="782"/>
        <item x="181"/>
        <item x="737"/>
        <item x="642"/>
        <item x="92"/>
        <item x="228"/>
        <item x="643"/>
        <item x="838"/>
        <item x="644"/>
        <item x="839"/>
        <item x="182"/>
        <item x="645"/>
        <item x="208"/>
        <item x="183"/>
        <item x="184"/>
        <item x="93"/>
        <item x="646"/>
        <item x="94"/>
        <item x="707"/>
        <item x="647"/>
        <item x="763"/>
        <item x="648"/>
        <item x="649"/>
        <item x="733"/>
        <item x="768"/>
        <item x="513"/>
        <item x="650"/>
        <item x="651"/>
        <item x="284"/>
        <item x="652"/>
        <item x="185"/>
        <item x="653"/>
        <item x="732"/>
        <item x="654"/>
        <item x="420"/>
        <item x="186"/>
        <item x="187"/>
        <item x="725"/>
        <item x="726"/>
        <item x="95"/>
        <item x="96"/>
        <item x="808"/>
        <item x="747"/>
        <item x="719"/>
        <item x="421"/>
        <item x="720"/>
        <item x="471"/>
        <item x="656"/>
        <item x="622"/>
        <item x="429"/>
        <item x="236"/>
        <item x="237"/>
        <item x="188"/>
        <item x="305"/>
        <item x="209"/>
        <item x="306"/>
        <item x="760"/>
        <item x="657"/>
        <item x="443"/>
        <item x="394"/>
        <item x="395"/>
        <item x="97"/>
        <item x="741"/>
        <item x="739"/>
        <item x="189"/>
        <item x="210"/>
        <item x="426"/>
        <item x="658"/>
        <item x="843"/>
        <item x="98"/>
        <item x="659"/>
        <item x="781"/>
        <item x="418"/>
        <item x="785"/>
        <item x="99"/>
        <item x="263"/>
        <item x="815"/>
        <item x="660"/>
        <item x="520"/>
        <item x="661"/>
        <item x="662"/>
        <item x="663"/>
        <item x="283"/>
        <item x="680"/>
        <item x="370"/>
        <item x="366"/>
        <item x="175"/>
        <item x="728"/>
        <item x="664"/>
        <item x="190"/>
        <item x="100"/>
        <item x="101"/>
        <item x="102"/>
        <item x="103"/>
        <item x="104"/>
        <item x="105"/>
        <item x="106"/>
        <item x="665"/>
        <item x="191"/>
        <item x="439"/>
        <item x="419"/>
        <item x="750"/>
        <item x="230"/>
        <item x="192"/>
        <item x="193"/>
        <item x="107"/>
        <item x="108"/>
        <item x="427"/>
        <item x="109"/>
        <item x="398"/>
        <item x="399"/>
        <item x="400"/>
        <item x="401"/>
        <item x="402"/>
        <item x="403"/>
        <item x="404"/>
        <item x="406"/>
        <item x="742"/>
        <item x="405"/>
        <item x="110"/>
        <item x="111"/>
        <item x="112"/>
        <item x="444"/>
        <item x="397"/>
        <item x="423"/>
        <item x="113"/>
        <item x="666"/>
        <item x="114"/>
        <item x="792"/>
        <item x="507"/>
        <item x="711"/>
        <item x="668"/>
        <item x="669"/>
        <item x="708"/>
        <item x="428"/>
        <item x="670"/>
        <item x="396"/>
        <item x="744"/>
        <item x="671"/>
        <item x="593"/>
        <item x="715"/>
        <item x="716"/>
        <item x="672"/>
        <item x="673"/>
        <item x="674"/>
        <item x="847"/>
        <item x="675"/>
        <item x="371"/>
        <item x="677"/>
        <item x="424"/>
        <item x="727"/>
        <item x="678"/>
        <item x="115"/>
        <item x="116"/>
        <item x="117"/>
        <item x="118"/>
        <item x="119"/>
        <item x="120"/>
        <item x="121"/>
        <item x="122"/>
        <item x="123"/>
        <item x="124"/>
        <item x="194"/>
        <item x="195"/>
        <item x="125"/>
        <item x="219"/>
        <item x="196"/>
        <item x="679"/>
        <item x="126"/>
        <item x="294"/>
        <item x="288"/>
        <item x="293"/>
        <item x="248"/>
        <item x="771"/>
        <item x="295"/>
        <item x="291"/>
        <item x="780"/>
        <item x="197"/>
        <item x="762"/>
        <item x="198"/>
        <item x="127"/>
        <item x="128"/>
        <item x="129"/>
        <item x="130"/>
        <item x="681"/>
        <item x="683"/>
        <item x="131"/>
        <item x="684"/>
        <item x="852"/>
        <item x="407"/>
        <item x="132"/>
        <item x="133"/>
        <item x="784"/>
        <item x="134"/>
        <item x="135"/>
        <item x="199"/>
        <item x="685"/>
        <item x="136"/>
        <item x="736"/>
        <item x="686"/>
        <item x="687"/>
        <item h="1" x="0"/>
        <item h="1" x="845"/>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281">
        <item h="1" x="155"/>
        <item h="1" x="270"/>
        <item h="1" x="2"/>
        <item h="1" x="6"/>
        <item h="1" x="4"/>
        <item h="1" x="7"/>
        <item h="1" x="5"/>
        <item h="1" x="169"/>
        <item h="1" x="172"/>
        <item h="1" x="253"/>
        <item h="1" x="8"/>
        <item h="1" x="10"/>
        <item h="1" x="11"/>
        <item h="1" x="12"/>
        <item h="1" x="13"/>
        <item h="1" x="14"/>
        <item h="1" x="15"/>
        <item h="1" x="16"/>
        <item h="1" x="18"/>
        <item h="1" x="17"/>
        <item h="1" x="237"/>
        <item h="1" x="19"/>
        <item h="1" x="263"/>
        <item h="1" x="173"/>
        <item h="1" x="174"/>
        <item h="1" x="20"/>
        <item h="1" x="256"/>
        <item h="1" x="216"/>
        <item h="1" x="194"/>
        <item h="1" x="21"/>
        <item h="1" x="248"/>
        <item h="1" x="26"/>
        <item h="1" x="234"/>
        <item h="1" x="157"/>
        <item h="1" x="257"/>
        <item h="1" x="235"/>
        <item h="1" x="106"/>
        <item h="1" x="22"/>
        <item h="1" x="232"/>
        <item h="1" x="209"/>
        <item h="1" x="23"/>
        <item h="1" x="244"/>
        <item h="1" x="24"/>
        <item h="1" x="224"/>
        <item h="1" x="258"/>
        <item h="1" x="25"/>
        <item h="1" x="71"/>
        <item h="1" x="131"/>
        <item h="1" x="27"/>
        <item h="1" x="175"/>
        <item h="1" x="28"/>
        <item h="1" x="177"/>
        <item h="1" x="178"/>
        <item h="1" x="69"/>
        <item h="1" x="29"/>
        <item h="1" x="250"/>
        <item h="1" x="252"/>
        <item h="1" x="30"/>
        <item h="1" x="31"/>
        <item h="1" x="220"/>
        <item h="1" x="32"/>
        <item h="1" x="33"/>
        <item h="1" x="34"/>
        <item h="1" x="66"/>
        <item h="1" x="35"/>
        <item h="1" x="162"/>
        <item h="1" x="243"/>
        <item h="1" x="266"/>
        <item h="1" x="246"/>
        <item h="1" x="154"/>
        <item h="1" x="36"/>
        <item h="1" x="171"/>
        <item h="1" x="37"/>
        <item h="1" x="38"/>
        <item h="1" x="39"/>
        <item h="1" x="133"/>
        <item h="1" x="212"/>
        <item h="1" x="40"/>
        <item h="1" x="41"/>
        <item h="1" x="259"/>
        <item h="1" x="276"/>
        <item h="1" x="9"/>
        <item h="1" x="42"/>
        <item h="1" x="269"/>
        <item h="1" x="43"/>
        <item h="1" x="152"/>
        <item h="1" x="222"/>
        <item h="1" x="44"/>
        <item h="1" x="45"/>
        <item h="1" x="46"/>
        <item h="1" x="230"/>
        <item h="1" x="156"/>
        <item h="1" x="48"/>
        <item h="1" x="247"/>
        <item h="1" x="251"/>
        <item h="1" x="166"/>
        <item h="1" x="219"/>
        <item h="1" x="49"/>
        <item h="1" x="70"/>
        <item h="1" x="50"/>
        <item h="1" x="211"/>
        <item h="1" x="51"/>
        <item h="1" x="52"/>
        <item h="1" x="53"/>
        <item h="1" x="55"/>
        <item h="1" x="56"/>
        <item h="1" x="279"/>
        <item h="1" x="54"/>
        <item h="1" x="210"/>
        <item h="1" x="238"/>
        <item h="1" x="202"/>
        <item h="1" x="227"/>
        <item h="1" x="57"/>
        <item h="1" x="58"/>
        <item h="1" x="218"/>
        <item h="1" x="254"/>
        <item h="1" x="161"/>
        <item h="1" x="59"/>
        <item h="1" x="60"/>
        <item h="1" x="226"/>
        <item h="1" x="245"/>
        <item h="1" x="214"/>
        <item h="1" x="204"/>
        <item h="1" x="62"/>
        <item h="1" x="61"/>
        <item h="1" x="264"/>
        <item h="1" x="249"/>
        <item h="1" x="63"/>
        <item h="1" x="273"/>
        <item h="1" x="278"/>
        <item h="1" x="271"/>
        <item h="1" x="64"/>
        <item h="1" x="228"/>
        <item h="1" x="206"/>
        <item h="1" x="277"/>
        <item h="1" x="201"/>
        <item h="1" x="274"/>
        <item h="1" x="213"/>
        <item h="1" x="67"/>
        <item h="1" x="159"/>
        <item h="1" x="68"/>
        <item h="1" x="190"/>
        <item h="1" x="47"/>
        <item h="1" x="197"/>
        <item h="1" x="72"/>
        <item h="1" x="272"/>
        <item h="1" x="73"/>
        <item h="1" x="74"/>
        <item h="1" x="75"/>
        <item h="1" x="180"/>
        <item h="1" x="77"/>
        <item h="1" x="153"/>
        <item h="1" x="265"/>
        <item h="1" x="236"/>
        <item h="1" x="78"/>
        <item h="1" x="275"/>
        <item h="1" x="80"/>
        <item h="1" x="79"/>
        <item h="1" x="81"/>
        <item h="1" x="231"/>
        <item h="1" x="196"/>
        <item h="1" x="215"/>
        <item h="1" x="83"/>
        <item h="1" x="84"/>
        <item h="1" x="86"/>
        <item h="1" x="85"/>
        <item h="1" x="181"/>
        <item h="1" x="158"/>
        <item h="1" x="87"/>
        <item h="1" x="88"/>
        <item h="1" x="89"/>
        <item h="1" x="90"/>
        <item h="1" x="91"/>
        <item h="1" x="233"/>
        <item h="1" x="92"/>
        <item h="1" x="93"/>
        <item h="1" x="94"/>
        <item h="1" x="95"/>
        <item h="1" x="241"/>
        <item h="1" x="97"/>
        <item h="1" x="96"/>
        <item h="1" x="98"/>
        <item h="1" x="199"/>
        <item h="1" x="203"/>
        <item h="1" x="99"/>
        <item h="1" x="239"/>
        <item h="1" x="240"/>
        <item h="1" x="100"/>
        <item h="1" x="101"/>
        <item h="1" x="102"/>
        <item h="1" x="217"/>
        <item h="1" x="103"/>
        <item h="1" x="104"/>
        <item h="1" x="105"/>
        <item h="1" x="268"/>
        <item h="1" x="3"/>
        <item h="1" x="107"/>
        <item h="1" x="108"/>
        <item h="1" x="109"/>
        <item h="1" x="110"/>
        <item h="1" x="182"/>
        <item h="1" x="65"/>
        <item h="1" x="183"/>
        <item h="1" x="165"/>
        <item h="1" x="229"/>
        <item h="1" x="111"/>
        <item h="1" x="242"/>
        <item h="1" x="112"/>
        <item h="1" x="184"/>
        <item h="1" x="113"/>
        <item h="1" x="185"/>
        <item h="1" x="260"/>
        <item h="1" x="114"/>
        <item h="1" x="223"/>
        <item h="1" x="168"/>
        <item h="1" x="115"/>
        <item h="1" x="261"/>
        <item h="1" x="262"/>
        <item h="1" x="116"/>
        <item h="1" x="132"/>
        <item h="1" x="118"/>
        <item h="1" x="119"/>
        <item h="1" x="208"/>
        <item h="1" x="120"/>
        <item h="1" x="76"/>
        <item h="1" x="164"/>
        <item h="1" x="121"/>
        <item h="1" x="122"/>
        <item h="1" x="123"/>
        <item h="1" x="124"/>
        <item h="1" x="125"/>
        <item h="1" x="163"/>
        <item h="1" x="126"/>
        <item h="1" x="198"/>
        <item h="1" x="127"/>
        <item h="1" x="200"/>
        <item h="1" x="128"/>
        <item h="1" x="189"/>
        <item h="1" x="170"/>
        <item h="1" x="129"/>
        <item h="1" x="130"/>
        <item h="1" x="134"/>
        <item h="1" x="205"/>
        <item h="1" x="176"/>
        <item h="1" x="192"/>
        <item h="1" x="186"/>
        <item h="1" x="135"/>
        <item h="1" x="136"/>
        <item h="1" x="187"/>
        <item h="1" x="191"/>
        <item h="1" x="188"/>
        <item h="1" x="137"/>
        <item h="1" x="160"/>
        <item h="1" x="139"/>
        <item h="1" x="138"/>
        <item h="1" x="140"/>
        <item h="1" x="267"/>
        <item h="1" x="195"/>
        <item h="1" x="141"/>
        <item h="1" x="82"/>
        <item h="1" x="142"/>
        <item h="1" x="143"/>
        <item h="1" x="144"/>
        <item h="1" x="145"/>
        <item h="1" x="221"/>
        <item h="1" x="146"/>
        <item h="1" x="207"/>
        <item h="1" x="147"/>
        <item h="1" x="117"/>
        <item h="1" x="148"/>
        <item h="1" x="149"/>
        <item h="1" x="193"/>
        <item h="1" x="179"/>
        <item h="1" x="225"/>
        <item h="1" x="150"/>
        <item h="1" x="167"/>
        <item h="1" x="151"/>
        <item h="1" x="255"/>
        <item h="1" x="0"/>
        <item x="1"/>
        <item t="default"/>
      </items>
    </pivotField>
    <pivotField compact="0" outline="0" showAll="0"/>
    <pivotField compact="0" outline="0" showAll="0"/>
  </pivotFields>
  <rowFields count="3">
    <field x="12"/>
    <field x="5"/>
    <field x="3"/>
  </rowFields>
  <rowItems count="525">
    <i>
      <x v="3"/>
      <x/>
      <x v="4"/>
    </i>
    <i r="1">
      <x v="2"/>
      <x v="3"/>
    </i>
    <i>
      <x v="5"/>
      <x v="2"/>
      <x v="6"/>
    </i>
    <i>
      <x v="7"/>
      <x v="2"/>
      <x v="9"/>
    </i>
    <i>
      <x v="11"/>
      <x/>
      <x v="17"/>
    </i>
    <i r="1">
      <x v="2"/>
      <x v="16"/>
    </i>
    <i>
      <x v="13"/>
      <x/>
      <x v="20"/>
    </i>
    <i r="1">
      <x v="2"/>
      <x v="19"/>
    </i>
    <i>
      <x v="16"/>
      <x v="2"/>
      <x v="23"/>
    </i>
    <i>
      <x v="18"/>
      <x/>
      <x v="26"/>
    </i>
    <i r="1">
      <x v="2"/>
      <x v="25"/>
    </i>
    <i>
      <x v="21"/>
      <x v="1"/>
      <x v="29"/>
    </i>
    <i>
      <x v="22"/>
      <x v="2"/>
      <x v="30"/>
    </i>
    <i>
      <x v="24"/>
      <x v="2"/>
      <x v="32"/>
    </i>
    <i>
      <x v="28"/>
      <x v="2"/>
      <x v="39"/>
    </i>
    <i>
      <x v="32"/>
      <x/>
      <x v="44"/>
    </i>
    <i r="1">
      <x v="2"/>
      <x v="43"/>
    </i>
    <i>
      <x v="33"/>
      <x v="2"/>
      <x v="45"/>
    </i>
    <i>
      <x v="35"/>
      <x v="2"/>
      <x v="47"/>
    </i>
    <i>
      <x v="37"/>
      <x/>
      <x v="50"/>
    </i>
    <i r="1">
      <x v="2"/>
      <x v="49"/>
    </i>
    <i>
      <x v="41"/>
      <x/>
      <x v="55"/>
    </i>
    <i r="1">
      <x v="2"/>
      <x v="53"/>
    </i>
    <i>
      <x v="47"/>
      <x/>
      <x v="62"/>
    </i>
    <i r="1">
      <x v="2"/>
      <x v="61"/>
    </i>
    <i>
      <x v="48"/>
      <x v="2"/>
      <x v="63"/>
    </i>
    <i>
      <x v="49"/>
      <x v="1"/>
      <x v="64"/>
    </i>
    <i>
      <x v="51"/>
      <x v="2"/>
      <x v="65"/>
    </i>
    <i>
      <x v="52"/>
      <x v="2"/>
      <x v="66"/>
    </i>
    <i>
      <x v="53"/>
      <x v="2"/>
      <x v="67"/>
    </i>
    <i>
      <x v="54"/>
      <x v="2"/>
      <x v="68"/>
    </i>
    <i>
      <x v="55"/>
      <x v="2"/>
      <x v="69"/>
    </i>
    <i>
      <x v="60"/>
      <x v="2"/>
      <x v="74"/>
    </i>
    <i>
      <x v="61"/>
      <x/>
      <x v="75"/>
    </i>
    <i>
      <x v="62"/>
      <x v="2"/>
      <x v="76"/>
    </i>
    <i>
      <x v="63"/>
      <x/>
      <x v="78"/>
    </i>
    <i r="1">
      <x v="2"/>
      <x v="77"/>
    </i>
    <i>
      <x v="67"/>
      <x v="2"/>
      <x v="82"/>
    </i>
    <i>
      <x v="68"/>
      <x/>
      <x v="84"/>
    </i>
    <i r="1">
      <x v="2"/>
      <x v="83"/>
    </i>
    <i>
      <x v="69"/>
      <x v="2"/>
      <x v="85"/>
    </i>
    <i>
      <x v="74"/>
      <x/>
      <x v="1033"/>
    </i>
    <i>
      <x v="77"/>
      <x/>
      <x v="1028"/>
    </i>
    <i>
      <x v="79"/>
      <x/>
      <x v="1031"/>
    </i>
    <i>
      <x v="81"/>
      <x/>
      <x v="1021"/>
    </i>
    <i>
      <x v="85"/>
      <x/>
      <x v="102"/>
    </i>
    <i r="1">
      <x v="2"/>
      <x v="99"/>
    </i>
    <i>
      <x v="93"/>
      <x/>
      <x v="112"/>
    </i>
    <i>
      <x v="98"/>
      <x v="2"/>
      <x v="117"/>
    </i>
    <i>
      <x v="104"/>
      <x/>
      <x v="124"/>
    </i>
    <i r="1">
      <x v="2"/>
      <x v="123"/>
    </i>
    <i>
      <x v="105"/>
      <x/>
      <x v="126"/>
    </i>
    <i r="1">
      <x v="2"/>
      <x v="125"/>
    </i>
    <i>
      <x v="106"/>
      <x/>
      <x v="128"/>
    </i>
    <i r="1">
      <x v="2"/>
      <x v="127"/>
    </i>
    <i>
      <x v="107"/>
      <x/>
      <x v="130"/>
    </i>
    <i r="1">
      <x v="2"/>
      <x v="129"/>
    </i>
    <i>
      <x v="108"/>
      <x v="2"/>
      <x v="131"/>
    </i>
    <i>
      <x v="110"/>
      <x/>
      <x v="134"/>
    </i>
    <i r="1">
      <x v="2"/>
      <x v="133"/>
    </i>
    <i>
      <x v="111"/>
      <x/>
      <x v="136"/>
    </i>
    <i r="1">
      <x v="2"/>
      <x v="135"/>
    </i>
    <i>
      <x v="113"/>
      <x/>
      <x v="138"/>
    </i>
    <i>
      <x v="115"/>
      <x v="2"/>
      <x v="140"/>
    </i>
    <i>
      <x v="118"/>
      <x/>
      <x v="144"/>
    </i>
    <i r="1">
      <x v="2"/>
      <x v="143"/>
    </i>
    <i>
      <x v="119"/>
      <x/>
      <x v="146"/>
    </i>
    <i r="1">
      <x v="2"/>
      <x v="145"/>
    </i>
    <i>
      <x v="120"/>
      <x/>
      <x v="148"/>
    </i>
    <i r="1">
      <x v="2"/>
      <x v="147"/>
    </i>
    <i>
      <x v="121"/>
      <x/>
      <x v="150"/>
    </i>
    <i r="1">
      <x v="2"/>
      <x v="149"/>
    </i>
    <i>
      <x v="123"/>
      <x/>
      <x v="152"/>
    </i>
    <i r="1">
      <x v="2"/>
      <x v="151"/>
    </i>
    <i>
      <x v="130"/>
      <x v="2"/>
      <x v="160"/>
    </i>
    <i>
      <x v="132"/>
      <x/>
      <x v="1029"/>
    </i>
    <i>
      <x v="133"/>
      <x/>
      <x v="1032"/>
    </i>
    <i>
      <x v="134"/>
      <x/>
      <x v="1030"/>
    </i>
    <i>
      <x v="138"/>
      <x v="2"/>
      <x v="165"/>
    </i>
    <i>
      <x v="144"/>
      <x/>
      <x v="172"/>
    </i>
    <i r="1">
      <x v="2"/>
      <x v="171"/>
    </i>
    <i>
      <x v="149"/>
      <x/>
      <x v="177"/>
    </i>
    <i r="1">
      <x v="2"/>
      <x v="178"/>
    </i>
    <i>
      <x v="155"/>
      <x v="2"/>
      <x v="184"/>
    </i>
    <i>
      <x v="156"/>
      <x/>
      <x v="186"/>
    </i>
    <i r="1">
      <x v="2"/>
      <x v="185"/>
    </i>
    <i>
      <x v="163"/>
      <x/>
      <x v="193"/>
    </i>
    <i>
      <x v="165"/>
      <x/>
      <x v="195"/>
    </i>
    <i>
      <x v="167"/>
      <x/>
      <x v="198"/>
    </i>
    <i r="1">
      <x v="2"/>
      <x v="197"/>
    </i>
    <i>
      <x v="168"/>
      <x/>
      <x v="200"/>
    </i>
    <i r="1">
      <x v="2"/>
      <x v="199"/>
    </i>
    <i>
      <x v="172"/>
      <x v="2"/>
      <x v="204"/>
    </i>
    <i>
      <x v="175"/>
      <x v="2"/>
      <x v="207"/>
    </i>
    <i>
      <x v="178"/>
      <x/>
      <x v="211"/>
    </i>
    <i r="1">
      <x v="2"/>
      <x v="210"/>
    </i>
    <i>
      <x v="179"/>
      <x/>
      <x v="213"/>
    </i>
    <i r="1">
      <x v="2"/>
      <x v="212"/>
    </i>
    <i>
      <x v="180"/>
      <x v="2"/>
      <x v="214"/>
    </i>
    <i>
      <x v="181"/>
      <x/>
      <x v="216"/>
    </i>
    <i r="1">
      <x v="2"/>
      <x v="215"/>
    </i>
    <i>
      <x v="182"/>
      <x/>
      <x v="218"/>
    </i>
    <i r="1">
      <x v="2"/>
      <x v="217"/>
    </i>
    <i>
      <x v="183"/>
      <x v="2"/>
      <x v="220"/>
    </i>
    <i>
      <x v="185"/>
      <x v="2"/>
      <x v="222"/>
    </i>
    <i>
      <x v="186"/>
      <x/>
      <x v="224"/>
    </i>
    <i r="1">
      <x v="2"/>
      <x v="223"/>
    </i>
    <i>
      <x v="187"/>
      <x/>
      <x v="226"/>
    </i>
    <i r="1">
      <x v="2"/>
      <x v="225"/>
    </i>
    <i>
      <x v="188"/>
      <x v="2"/>
      <x v="227"/>
    </i>
    <i>
      <x v="189"/>
      <x/>
      <x v="229"/>
    </i>
    <i r="1">
      <x v="2"/>
      <x v="228"/>
    </i>
    <i>
      <x v="190"/>
      <x/>
      <x v="230"/>
    </i>
    <i r="1">
      <x v="2"/>
      <x v="231"/>
    </i>
    <i>
      <x v="191"/>
      <x v="2"/>
      <x v="232"/>
    </i>
    <i>
      <x v="192"/>
      <x/>
      <x v="234"/>
    </i>
    <i r="1">
      <x v="2"/>
      <x v="233"/>
    </i>
    <i>
      <x v="193"/>
      <x v="2"/>
      <x v="235"/>
    </i>
    <i>
      <x v="194"/>
      <x/>
      <x v="236"/>
    </i>
    <i>
      <x v="197"/>
      <x/>
      <x v="239"/>
    </i>
    <i>
      <x v="198"/>
      <x/>
      <x v="241"/>
    </i>
    <i r="1">
      <x v="2"/>
      <x v="240"/>
    </i>
    <i>
      <x v="202"/>
      <x v="2"/>
      <x v="245"/>
    </i>
    <i>
      <x v="208"/>
      <x v="2"/>
      <x v="251"/>
    </i>
    <i>
      <x v="212"/>
      <x/>
      <x v="256"/>
    </i>
    <i r="1">
      <x v="2"/>
      <x v="255"/>
    </i>
    <i>
      <x v="213"/>
      <x/>
      <x v="258"/>
    </i>
    <i r="1">
      <x v="2"/>
      <x v="257"/>
    </i>
    <i>
      <x v="214"/>
      <x/>
      <x v="259"/>
    </i>
    <i>
      <x v="215"/>
      <x/>
      <x v="261"/>
    </i>
    <i r="1">
      <x v="2"/>
      <x v="260"/>
    </i>
    <i>
      <x v="218"/>
      <x/>
      <x v="265"/>
    </i>
    <i r="1">
      <x v="2"/>
      <x v="264"/>
    </i>
    <i>
      <x v="219"/>
      <x/>
      <x v="267"/>
    </i>
    <i r="1">
      <x v="2"/>
      <x v="266"/>
    </i>
    <i>
      <x v="220"/>
      <x/>
      <x v="269"/>
    </i>
    <i r="1">
      <x v="2"/>
      <x v="268"/>
    </i>
    <i>
      <x v="221"/>
      <x/>
      <x v="271"/>
    </i>
    <i r="1">
      <x v="2"/>
      <x v="270"/>
    </i>
    <i>
      <x v="222"/>
      <x/>
      <x v="273"/>
    </i>
    <i r="1">
      <x v="2"/>
      <x v="272"/>
    </i>
    <i>
      <x v="223"/>
      <x/>
      <x v="275"/>
    </i>
    <i r="1">
      <x v="2"/>
      <x v="274"/>
    </i>
    <i>
      <x v="224"/>
      <x/>
      <x v="277"/>
    </i>
    <i r="1">
      <x v="2"/>
      <x v="276"/>
    </i>
    <i>
      <x v="225"/>
      <x/>
      <x v="279"/>
    </i>
    <i r="1">
      <x v="2"/>
      <x v="278"/>
    </i>
    <i>
      <x v="226"/>
      <x/>
      <x v="281"/>
    </i>
    <i r="1">
      <x v="2"/>
      <x v="280"/>
    </i>
    <i>
      <x v="228"/>
      <x/>
      <x v="283"/>
    </i>
    <i r="1">
      <x v="2"/>
      <x v="282"/>
    </i>
    <i>
      <x v="229"/>
      <x/>
      <x v="286"/>
    </i>
    <i r="1">
      <x v="2"/>
      <x v="285"/>
    </i>
    <i>
      <x v="231"/>
      <x/>
      <x v="288"/>
    </i>
    <i r="1">
      <x v="2"/>
      <x v="287"/>
    </i>
    <i>
      <x v="232"/>
      <x/>
      <x v="290"/>
    </i>
    <i>
      <x v="239"/>
      <x v="2"/>
      <x v="297"/>
    </i>
    <i>
      <x v="241"/>
      <x/>
      <x v="301"/>
    </i>
    <i>
      <x v="242"/>
      <x/>
      <x v="1048"/>
    </i>
    <i>
      <x v="243"/>
      <x v="2"/>
      <x v="302"/>
    </i>
    <i>
      <x v="244"/>
      <x v="2"/>
      <x v="303"/>
    </i>
    <i>
      <x v="246"/>
      <x v="2"/>
      <x v="305"/>
    </i>
    <i>
      <x v="247"/>
      <x/>
      <x v="307"/>
    </i>
    <i r="1">
      <x v="2"/>
      <x v="306"/>
    </i>
    <i>
      <x v="248"/>
      <x/>
      <x v="309"/>
    </i>
    <i r="1">
      <x v="2"/>
      <x v="308"/>
    </i>
    <i>
      <x v="249"/>
      <x/>
      <x v="311"/>
    </i>
    <i r="1">
      <x v="2"/>
      <x v="310"/>
    </i>
    <i>
      <x v="251"/>
      <x/>
      <x v="314"/>
    </i>
    <i r="1">
      <x v="2"/>
      <x v="313"/>
    </i>
    <i>
      <x v="252"/>
      <x/>
      <x v="316"/>
    </i>
    <i>
      <x v="255"/>
      <x v="2"/>
      <x v="319"/>
    </i>
    <i>
      <x v="256"/>
      <x v="2"/>
      <x v="320"/>
    </i>
    <i>
      <x v="262"/>
      <x v="2"/>
      <x v="326"/>
    </i>
    <i>
      <x v="263"/>
      <x v="2"/>
      <x v="327"/>
    </i>
    <i>
      <x v="272"/>
      <x/>
      <x v="339"/>
    </i>
    <i r="1">
      <x v="2"/>
      <x v="338"/>
    </i>
    <i>
      <x v="278"/>
      <x/>
      <x v="344"/>
    </i>
    <i>
      <x v="280"/>
      <x/>
      <x v="347"/>
    </i>
    <i r="1">
      <x v="2"/>
      <x v="346"/>
    </i>
    <i>
      <x v="281"/>
      <x/>
      <x v="349"/>
    </i>
    <i r="1">
      <x v="2"/>
      <x v="348"/>
    </i>
    <i>
      <x v="282"/>
      <x/>
      <x v="351"/>
    </i>
    <i r="1">
      <x v="2"/>
      <x v="350"/>
    </i>
    <i>
      <x v="283"/>
      <x/>
      <x v="353"/>
    </i>
    <i r="1">
      <x v="2"/>
      <x v="352"/>
    </i>
    <i>
      <x v="284"/>
      <x/>
      <x v="355"/>
    </i>
    <i r="1">
      <x v="2"/>
      <x v="354"/>
    </i>
    <i>
      <x v="295"/>
      <x v="2"/>
      <x v="366"/>
    </i>
    <i>
      <x v="305"/>
      <x/>
      <x v="377"/>
    </i>
    <i>
      <x v="312"/>
      <x/>
      <x v="387"/>
    </i>
    <i r="1">
      <x v="2"/>
      <x v="386"/>
    </i>
    <i>
      <x v="313"/>
      <x/>
      <x v="390"/>
    </i>
    <i r="1">
      <x v="2"/>
      <x v="388"/>
    </i>
    <i>
      <x v="332"/>
      <x v="2"/>
      <x v="408"/>
    </i>
    <i>
      <x v="347"/>
      <x v="2"/>
      <x v="422"/>
    </i>
    <i>
      <x v="349"/>
      <x v="2"/>
      <x v="424"/>
    </i>
    <i>
      <x v="351"/>
      <x v="2"/>
      <x v="426"/>
    </i>
    <i>
      <x v="352"/>
      <x/>
      <x v="427"/>
    </i>
    <i>
      <x v="353"/>
      <x/>
      <x v="429"/>
    </i>
    <i r="1">
      <x v="2"/>
      <x v="428"/>
    </i>
    <i>
      <x v="356"/>
      <x/>
      <x v="433"/>
    </i>
    <i r="1">
      <x v="2"/>
      <x v="432"/>
    </i>
    <i>
      <x v="358"/>
      <x v="2"/>
      <x v="437"/>
    </i>
    <i>
      <x v="359"/>
      <x v="2"/>
      <x v="438"/>
    </i>
    <i>
      <x v="361"/>
      <x v="2"/>
      <x v="440"/>
    </i>
    <i>
      <x v="364"/>
      <x/>
      <x v="443"/>
    </i>
    <i>
      <x v="365"/>
      <x/>
      <x v="445"/>
    </i>
    <i r="1">
      <x v="2"/>
      <x v="444"/>
    </i>
    <i>
      <x v="367"/>
      <x v="2"/>
      <x v="447"/>
    </i>
    <i>
      <x v="368"/>
      <x/>
      <x v="449"/>
    </i>
    <i r="1">
      <x v="2"/>
      <x v="448"/>
    </i>
    <i>
      <x v="369"/>
      <x/>
      <x v="451"/>
    </i>
    <i r="1">
      <x v="2"/>
      <x v="450"/>
    </i>
    <i>
      <x v="370"/>
      <x v="2"/>
      <x v="452"/>
    </i>
    <i>
      <x v="376"/>
      <x/>
      <x v="1047"/>
    </i>
    <i>
      <x v="386"/>
      <x v="2"/>
      <x v="470"/>
    </i>
    <i>
      <x v="389"/>
      <x v="2"/>
      <x v="473"/>
    </i>
    <i>
      <x v="390"/>
      <x/>
      <x v="475"/>
    </i>
    <i r="1">
      <x v="2"/>
      <x v="474"/>
    </i>
    <i>
      <x v="394"/>
      <x/>
      <x v="481"/>
    </i>
    <i r="1">
      <x v="2"/>
      <x v="480"/>
    </i>
    <i>
      <x v="398"/>
      <x v="2"/>
      <x v="486"/>
    </i>
    <i>
      <x v="401"/>
      <x v="2"/>
      <x v="489"/>
    </i>
    <i>
      <x v="402"/>
      <x/>
      <x v="491"/>
    </i>
    <i r="1">
      <x v="2"/>
      <x v="490"/>
    </i>
    <i>
      <x v="406"/>
      <x/>
      <x v="495"/>
    </i>
    <i>
      <x v="409"/>
      <x v="2"/>
      <x v="498"/>
    </i>
    <i>
      <x v="411"/>
      <x v="2"/>
      <x v="500"/>
    </i>
    <i>
      <x v="412"/>
      <x v="2"/>
      <x v="501"/>
    </i>
    <i>
      <x v="417"/>
      <x v="2"/>
      <x v="506"/>
    </i>
    <i>
      <x v="418"/>
      <x/>
      <x v="508"/>
    </i>
    <i r="1">
      <x v="2"/>
      <x v="507"/>
    </i>
    <i>
      <x v="419"/>
      <x v="2"/>
      <x v="509"/>
    </i>
    <i>
      <x v="420"/>
      <x v="2"/>
      <x v="510"/>
    </i>
    <i>
      <x v="422"/>
      <x v="2"/>
      <x v="512"/>
    </i>
    <i>
      <x v="423"/>
      <x v="2"/>
      <x v="513"/>
    </i>
    <i>
      <x v="424"/>
      <x/>
      <x v="514"/>
    </i>
    <i>
      <x v="425"/>
      <x v="2"/>
      <x v="515"/>
    </i>
    <i>
      <x v="426"/>
      <x v="2"/>
      <x v="516"/>
    </i>
    <i>
      <x v="428"/>
      <x v="2"/>
      <x v="519"/>
    </i>
    <i>
      <x v="429"/>
      <x v="2"/>
      <x v="520"/>
    </i>
    <i>
      <x v="431"/>
      <x v="2"/>
      <x v="522"/>
    </i>
    <i>
      <x v="432"/>
      <x v="2"/>
      <x v="523"/>
    </i>
    <i>
      <x v="433"/>
      <x/>
      <x v="524"/>
    </i>
    <i>
      <x v="434"/>
      <x/>
      <x v="525"/>
    </i>
    <i>
      <x v="436"/>
      <x/>
      <x v="528"/>
    </i>
    <i r="1">
      <x v="2"/>
      <x v="527"/>
    </i>
    <i>
      <x v="438"/>
      <x/>
      <x v="531"/>
    </i>
    <i r="1">
      <x v="2"/>
      <x v="530"/>
    </i>
    <i>
      <x v="442"/>
      <x/>
      <x v="535"/>
    </i>
    <i>
      <x v="443"/>
      <x v="2"/>
      <x v="536"/>
    </i>
    <i>
      <x v="447"/>
      <x v="2"/>
      <x v="540"/>
    </i>
    <i>
      <x v="448"/>
      <x v="2"/>
      <x v="541"/>
    </i>
    <i>
      <x v="449"/>
      <x v="2"/>
      <x v="542"/>
    </i>
    <i>
      <x v="452"/>
      <x v="2"/>
      <x v="545"/>
    </i>
    <i>
      <x v="453"/>
      <x/>
      <x v="546"/>
    </i>
    <i r="1">
      <x v="2"/>
      <x v="547"/>
    </i>
    <i>
      <x v="454"/>
      <x/>
      <x v="546"/>
    </i>
    <i>
      <x v="455"/>
      <x v="2"/>
      <x v="548"/>
    </i>
    <i>
      <x v="456"/>
      <x/>
      <x v="550"/>
    </i>
    <i r="1">
      <x v="2"/>
      <x v="549"/>
    </i>
    <i>
      <x v="458"/>
      <x/>
      <x v="553"/>
    </i>
    <i r="1">
      <x v="2"/>
      <x v="552"/>
    </i>
    <i>
      <x v="460"/>
      <x/>
      <x v="556"/>
    </i>
    <i r="1">
      <x v="2"/>
      <x v="555"/>
    </i>
    <i>
      <x v="461"/>
      <x/>
      <x v="558"/>
    </i>
    <i r="1">
      <x v="2"/>
      <x v="557"/>
    </i>
    <i>
      <x v="462"/>
      <x/>
      <x v="560"/>
    </i>
    <i r="1">
      <x v="2"/>
      <x v="559"/>
    </i>
    <i>
      <x v="467"/>
      <x/>
      <x v="566"/>
    </i>
    <i>
      <x v="478"/>
      <x/>
      <x v="1049"/>
    </i>
    <i>
      <x v="484"/>
      <x v="2"/>
      <x v="583"/>
    </i>
    <i>
      <x v="487"/>
      <x v="2"/>
      <x v="586"/>
    </i>
    <i>
      <x v="491"/>
      <x v="2"/>
      <x v="590"/>
    </i>
    <i>
      <x v="496"/>
      <x/>
      <x v="595"/>
    </i>
    <i>
      <x v="502"/>
      <x/>
      <x v="1022"/>
    </i>
    <i r="1">
      <x v="2"/>
      <x v="601"/>
    </i>
    <i>
      <x v="503"/>
      <x/>
      <x v="1050"/>
    </i>
    <i r="1">
      <x v="2"/>
      <x v="602"/>
    </i>
    <i>
      <x v="504"/>
      <x/>
      <x v="1023"/>
    </i>
    <i r="1">
      <x v="2"/>
      <x v="603"/>
    </i>
    <i>
      <x v="505"/>
      <x/>
      <x v="1051"/>
    </i>
    <i r="1">
      <x v="2"/>
      <x v="604"/>
    </i>
    <i>
      <x v="506"/>
      <x/>
      <x v="606"/>
    </i>
    <i r="2">
      <x v="607"/>
    </i>
    <i r="2">
      <x v="608"/>
    </i>
    <i r="1">
      <x v="2"/>
      <x v="605"/>
    </i>
    <i>
      <x v="507"/>
      <x/>
      <x v="610"/>
    </i>
    <i r="2">
      <x v="611"/>
    </i>
    <i r="2">
      <x v="612"/>
    </i>
    <i r="1">
      <x v="2"/>
      <x v="609"/>
    </i>
    <i>
      <x v="508"/>
      <x/>
      <x v="1009"/>
    </i>
    <i r="1">
      <x v="2"/>
      <x v="613"/>
    </i>
    <i>
      <x v="509"/>
      <x/>
      <x v="1046"/>
    </i>
    <i>
      <x v="510"/>
      <x/>
      <x v="1010"/>
    </i>
    <i r="1">
      <x v="2"/>
      <x v="614"/>
    </i>
    <i>
      <x v="511"/>
      <x/>
      <x v="1045"/>
    </i>
    <i>
      <x v="512"/>
      <x/>
      <x v="1011"/>
    </i>
    <i r="1">
      <x v="2"/>
      <x v="615"/>
    </i>
    <i>
      <x v="513"/>
      <x/>
      <x v="1012"/>
    </i>
    <i r="1">
      <x v="2"/>
      <x v="616"/>
    </i>
    <i>
      <x v="514"/>
      <x/>
      <x v="1013"/>
    </i>
    <i r="1">
      <x v="2"/>
      <x v="617"/>
    </i>
    <i>
      <x v="515"/>
      <x/>
      <x v="1014"/>
    </i>
    <i r="1">
      <x v="2"/>
      <x v="618"/>
    </i>
    <i>
      <x v="516"/>
      <x/>
      <x v="1034"/>
    </i>
    <i r="1">
      <x v="2"/>
      <x v="619"/>
    </i>
    <i>
      <x v="517"/>
      <x/>
      <x v="1035"/>
    </i>
    <i r="1">
      <x v="2"/>
      <x v="620"/>
    </i>
    <i>
      <x v="518"/>
      <x/>
      <x v="1036"/>
    </i>
    <i r="1">
      <x v="2"/>
      <x v="621"/>
    </i>
    <i>
      <x v="519"/>
      <x/>
      <x v="1037"/>
    </i>
    <i r="1">
      <x v="2"/>
      <x v="622"/>
    </i>
    <i>
      <x v="520"/>
      <x/>
      <x v="1038"/>
    </i>
    <i r="1">
      <x v="2"/>
      <x v="623"/>
    </i>
    <i>
      <x v="521"/>
      <x/>
      <x v="1039"/>
    </i>
    <i r="1">
      <x v="2"/>
      <x v="624"/>
    </i>
    <i>
      <x v="522"/>
      <x/>
      <x v="1015"/>
    </i>
    <i r="1">
      <x v="2"/>
      <x v="625"/>
    </i>
    <i>
      <x v="523"/>
      <x/>
      <x v="1016"/>
    </i>
    <i r="1">
      <x v="2"/>
      <x v="626"/>
    </i>
    <i>
      <x v="524"/>
      <x/>
      <x v="1017"/>
    </i>
    <i r="1">
      <x v="2"/>
      <x v="627"/>
    </i>
    <i>
      <x v="525"/>
      <x/>
      <x v="1040"/>
    </i>
    <i r="1">
      <x v="2"/>
      <x v="628"/>
    </i>
    <i>
      <x v="526"/>
      <x/>
      <x v="1018"/>
    </i>
    <i r="1">
      <x v="2"/>
      <x v="629"/>
    </i>
    <i>
      <x v="527"/>
      <x/>
      <x v="1041"/>
    </i>
    <i r="1">
      <x v="2"/>
      <x v="630"/>
    </i>
    <i>
      <x v="528"/>
      <x/>
      <x v="1042"/>
    </i>
    <i r="1">
      <x v="2"/>
      <x v="631"/>
    </i>
    <i>
      <x v="529"/>
      <x/>
      <x v="1043"/>
    </i>
    <i r="1">
      <x v="2"/>
      <x v="632"/>
    </i>
    <i>
      <x v="532"/>
      <x v="2"/>
      <x v="635"/>
    </i>
    <i>
      <x v="537"/>
      <x/>
      <x v="640"/>
    </i>
    <i>
      <x v="538"/>
      <x/>
      <x v="642"/>
    </i>
    <i r="1">
      <x v="2"/>
      <x v="641"/>
    </i>
    <i>
      <x v="539"/>
      <x/>
      <x v="644"/>
    </i>
    <i r="1">
      <x v="2"/>
      <x v="643"/>
    </i>
    <i>
      <x v="540"/>
      <x/>
      <x v="646"/>
    </i>
    <i r="1">
      <x v="2"/>
      <x v="645"/>
    </i>
    <i>
      <x v="541"/>
      <x/>
      <x v="666"/>
    </i>
    <i>
      <x v="562"/>
      <x v="2"/>
      <x v="668"/>
    </i>
    <i>
      <x v="564"/>
      <x/>
      <x v="671"/>
    </i>
    <i r="1">
      <x v="2"/>
      <x v="670"/>
    </i>
    <i>
      <x v="565"/>
      <x v="2"/>
      <x v="672"/>
    </i>
    <i>
      <x v="570"/>
      <x/>
      <x v="1019"/>
    </i>
    <i>
      <x v="572"/>
      <x v="2"/>
      <x v="679"/>
    </i>
    <i>
      <x v="573"/>
      <x v="2"/>
      <x v="680"/>
    </i>
    <i>
      <x v="574"/>
      <x v="2"/>
      <x v="681"/>
    </i>
    <i>
      <x v="575"/>
      <x v="2"/>
      <x v="682"/>
    </i>
    <i>
      <x v="576"/>
      <x v="2"/>
      <x v="683"/>
    </i>
    <i>
      <x v="577"/>
      <x v="2"/>
      <x v="684"/>
    </i>
    <i>
      <x v="578"/>
      <x v="2"/>
      <x v="685"/>
    </i>
    <i>
      <x v="579"/>
      <x v="2"/>
      <x v="686"/>
    </i>
    <i>
      <x v="580"/>
      <x/>
      <x v="688"/>
    </i>
    <i r="1">
      <x v="2"/>
      <x v="687"/>
    </i>
    <i>
      <x v="581"/>
      <x/>
      <x v="690"/>
    </i>
    <i r="1">
      <x v="2"/>
      <x v="689"/>
    </i>
    <i>
      <x v="582"/>
      <x v="2"/>
      <x v="691"/>
    </i>
    <i>
      <x v="583"/>
      <x v="2"/>
      <x v="692"/>
    </i>
    <i>
      <x v="584"/>
      <x/>
      <x v="694"/>
    </i>
    <i r="1">
      <x v="2"/>
      <x v="693"/>
    </i>
    <i>
      <x v="585"/>
      <x/>
      <x v="696"/>
    </i>
    <i r="1">
      <x v="2"/>
      <x v="695"/>
    </i>
    <i>
      <x v="586"/>
      <x/>
      <x v="698"/>
    </i>
    <i r="1">
      <x v="2"/>
      <x v="697"/>
    </i>
    <i>
      <x v="587"/>
      <x/>
      <x v="700"/>
    </i>
    <i r="1">
      <x v="2"/>
      <x v="699"/>
    </i>
    <i>
      <x v="588"/>
      <x v="2"/>
      <x v="333"/>
    </i>
    <i>
      <x v="589"/>
      <x v="2"/>
      <x v="334"/>
    </i>
    <i>
      <x v="590"/>
      <x v="2"/>
      <x v="434"/>
    </i>
    <i>
      <x v="591"/>
      <x v="2"/>
      <x v="435"/>
    </i>
    <i>
      <x v="593"/>
      <x v="2"/>
      <x v="702"/>
    </i>
    <i>
      <x v="594"/>
      <x v="2"/>
      <x v="703"/>
    </i>
    <i>
      <x v="595"/>
      <x v="2"/>
      <x v="704"/>
    </i>
    <i>
      <x v="596"/>
      <x/>
      <x v="705"/>
    </i>
    <i>
      <x v="599"/>
      <x v="2"/>
      <x v="708"/>
    </i>
    <i>
      <x v="600"/>
      <x v="2"/>
      <x v="709"/>
    </i>
    <i>
      <x v="601"/>
      <x v="2"/>
      <x v="710"/>
    </i>
    <i>
      <x v="602"/>
      <x v="2"/>
      <x v="711"/>
    </i>
    <i>
      <x v="603"/>
      <x v="2"/>
      <x v="712"/>
    </i>
    <i>
      <x v="604"/>
      <x v="2"/>
      <x v="713"/>
    </i>
    <i>
      <x v="605"/>
      <x v="2"/>
      <x v="714"/>
    </i>
    <i>
      <x v="606"/>
      <x v="2"/>
      <x v="715"/>
    </i>
    <i>
      <x v="610"/>
      <x v="2"/>
      <x v="719"/>
    </i>
    <i>
      <x v="612"/>
      <x/>
      <x v="726"/>
    </i>
    <i r="1">
      <x v="2"/>
      <x v="721"/>
    </i>
    <i>
      <x v="613"/>
      <x/>
      <x v="724"/>
    </i>
    <i r="1">
      <x v="2"/>
      <x v="722"/>
    </i>
    <i>
      <x v="614"/>
      <x/>
      <x v="725"/>
    </i>
    <i r="1">
      <x v="2"/>
      <x v="723"/>
    </i>
    <i>
      <x v="620"/>
      <x v="2"/>
      <x v="737"/>
    </i>
    <i>
      <x v="621"/>
      <x v="2"/>
      <x v="732"/>
    </i>
    <i r="2">
      <x v="733"/>
    </i>
    <i>
      <x v="622"/>
      <x v="2"/>
      <x v="732"/>
    </i>
    <i r="2">
      <x v="734"/>
    </i>
    <i>
      <x v="626"/>
      <x/>
      <x v="740"/>
    </i>
    <i r="1">
      <x v="2"/>
      <x v="739"/>
    </i>
    <i>
      <x v="628"/>
      <x/>
      <x v="744"/>
    </i>
    <i r="1">
      <x v="2"/>
      <x v="743"/>
    </i>
    <i>
      <x v="637"/>
      <x/>
      <x v="754"/>
    </i>
    <i r="1">
      <x v="2"/>
      <x v="753"/>
    </i>
    <i>
      <x v="642"/>
      <x v="2"/>
      <x v="758"/>
    </i>
    <i>
      <x v="644"/>
      <x/>
      <x v="761"/>
    </i>
    <i r="1">
      <x v="2"/>
      <x v="760"/>
    </i>
    <i>
      <x v="647"/>
      <x v="2"/>
      <x v="764"/>
    </i>
    <i>
      <x v="648"/>
      <x v="2"/>
      <x v="765"/>
    </i>
    <i>
      <x v="649"/>
      <x v="2"/>
      <x v="773"/>
    </i>
    <i>
      <x v="650"/>
      <x v="2"/>
      <x v="766"/>
    </i>
    <i>
      <x v="651"/>
      <x/>
      <x v="768"/>
    </i>
    <i r="1">
      <x v="2"/>
      <x v="767"/>
    </i>
    <i>
      <x v="652"/>
      <x/>
      <x v="770"/>
    </i>
    <i r="1">
      <x v="2"/>
      <x v="769"/>
    </i>
    <i>
      <x v="653"/>
      <x v="2"/>
      <x v="771"/>
    </i>
    <i>
      <x v="654"/>
      <x v="2"/>
      <x v="773"/>
    </i>
    <i>
      <x v="657"/>
      <x v="2"/>
      <x v="777"/>
    </i>
    <i>
      <x v="658"/>
      <x v="1"/>
      <x v="778"/>
    </i>
    <i>
      <x v="659"/>
      <x v="1"/>
      <x v="779"/>
    </i>
    <i>
      <x v="663"/>
      <x/>
      <x v="1020"/>
    </i>
    <i>
      <x v="667"/>
      <x/>
      <x v="788"/>
    </i>
    <i r="1">
      <x v="2"/>
      <x v="787"/>
    </i>
    <i>
      <x v="668"/>
      <x v="2"/>
      <x v="789"/>
    </i>
    <i>
      <x v="670"/>
      <x v="2"/>
      <x v="791"/>
    </i>
    <i>
      <x v="675"/>
      <x/>
      <x v="796"/>
    </i>
    <i>
      <x v="680"/>
      <x v="1"/>
      <x v="801"/>
    </i>
    <i>
      <x v="686"/>
      <x v="1"/>
      <x v="807"/>
    </i>
    <i>
      <x v="690"/>
      <x/>
      <x v="812"/>
    </i>
    <i r="1">
      <x v="2"/>
      <x v="811"/>
    </i>
    <i>
      <x v="696"/>
      <x/>
      <x v="819"/>
    </i>
    <i>
      <x v="699"/>
      <x/>
      <x v="822"/>
    </i>
    <i>
      <x v="700"/>
      <x/>
      <x v="823"/>
    </i>
    <i>
      <x v="703"/>
      <x v="2"/>
      <x v="826"/>
    </i>
    <i>
      <x v="705"/>
      <x/>
      <x v="829"/>
    </i>
    <i r="1">
      <x v="2"/>
      <x v="828"/>
    </i>
    <i>
      <x v="706"/>
      <x/>
      <x v="831"/>
    </i>
    <i r="1">
      <x v="2"/>
      <x v="830"/>
    </i>
    <i>
      <x v="707"/>
      <x/>
      <x v="833"/>
    </i>
    <i r="1">
      <x v="2"/>
      <x v="832"/>
    </i>
    <i>
      <x v="708"/>
      <x v="2"/>
      <x v="834"/>
    </i>
    <i>
      <x v="711"/>
      <x v="2"/>
      <x v="837"/>
    </i>
    <i>
      <x v="712"/>
      <x/>
      <x v="838"/>
    </i>
    <i>
      <x v="713"/>
      <x/>
      <x v="839"/>
    </i>
    <i>
      <x v="715"/>
      <x/>
      <x v="842"/>
    </i>
    <i r="1">
      <x v="2"/>
      <x v="841"/>
    </i>
    <i>
      <x v="717"/>
      <x v="2"/>
      <x v="843"/>
    </i>
    <i>
      <x v="720"/>
      <x/>
      <x v="848"/>
    </i>
    <i r="1">
      <x v="2"/>
      <x v="847"/>
    </i>
    <i r="2">
      <x v="849"/>
    </i>
    <i>
      <x v="721"/>
      <x/>
      <x v="851"/>
    </i>
    <i r="1">
      <x v="2"/>
      <x v="850"/>
    </i>
    <i>
      <x v="722"/>
      <x/>
      <x v="852"/>
    </i>
    <i r="1">
      <x v="2"/>
      <x v="854"/>
    </i>
    <i>
      <x v="727"/>
      <x/>
      <x v="858"/>
    </i>
    <i>
      <x v="728"/>
      <x/>
      <x v="861"/>
    </i>
    <i r="1">
      <x v="2"/>
      <x v="859"/>
    </i>
    <i>
      <x v="730"/>
      <x/>
      <x v="862"/>
    </i>
    <i>
      <x v="734"/>
      <x/>
      <x v="866"/>
    </i>
    <i>
      <x v="737"/>
      <x/>
      <x v="869"/>
    </i>
    <i>
      <x v="744"/>
      <x v="2"/>
      <x v="876"/>
    </i>
    <i>
      <x v="746"/>
      <x v="2"/>
      <x v="878"/>
    </i>
    <i>
      <x v="747"/>
      <x/>
      <x v="880"/>
    </i>
    <i r="1">
      <x v="2"/>
      <x v="879"/>
    </i>
    <i>
      <x v="748"/>
      <x/>
      <x v="882"/>
    </i>
    <i>
      <x v="749"/>
      <x/>
      <x v="884"/>
    </i>
    <i r="1">
      <x v="2"/>
      <x v="883"/>
    </i>
    <i>
      <x v="761"/>
      <x v="2"/>
      <x v="896"/>
    </i>
    <i>
      <x v="762"/>
      <x v="2"/>
      <x v="897"/>
    </i>
    <i>
      <x v="763"/>
      <x/>
      <x v="1044"/>
    </i>
    <i>
      <x v="764"/>
      <x/>
      <x v="899"/>
    </i>
    <i r="1">
      <x v="2"/>
      <x v="898"/>
    </i>
    <i>
      <x v="769"/>
      <x/>
      <x v="905"/>
    </i>
    <i r="1">
      <x v="2"/>
      <x v="904"/>
    </i>
    <i>
      <x v="770"/>
      <x v="2"/>
      <x v="133"/>
    </i>
    <i>
      <x v="771"/>
      <x/>
      <x v="908"/>
    </i>
    <i r="1">
      <x v="2"/>
      <x v="907"/>
    </i>
    <i>
      <x v="772"/>
      <x v="2"/>
      <x v="909"/>
    </i>
    <i>
      <x v="773"/>
      <x v="2"/>
      <x v="910"/>
    </i>
    <i>
      <x v="774"/>
      <x v="2"/>
      <x v="911"/>
    </i>
    <i>
      <x v="775"/>
      <x v="2"/>
      <x v="912"/>
    </i>
    <i>
      <x v="776"/>
      <x v="2"/>
      <x v="913"/>
    </i>
    <i>
      <x v="777"/>
      <x v="2"/>
      <x v="914"/>
    </i>
    <i>
      <x v="778"/>
      <x/>
      <x v="916"/>
    </i>
    <i r="1">
      <x v="2"/>
      <x v="915"/>
    </i>
    <i>
      <x v="780"/>
      <x/>
      <x v="920"/>
    </i>
    <i r="1">
      <x v="2"/>
      <x v="917"/>
    </i>
    <i>
      <x v="781"/>
      <x v="2"/>
      <x v="918"/>
    </i>
    <i>
      <x v="782"/>
      <x v="2"/>
      <x v="919"/>
    </i>
    <i>
      <x v="784"/>
      <x/>
      <x v="923"/>
    </i>
    <i r="1">
      <x v="2"/>
      <x v="922"/>
    </i>
    <i>
      <x v="785"/>
      <x/>
      <x v="906"/>
    </i>
    <i r="1">
      <x v="2"/>
      <x v="924"/>
    </i>
    <i>
      <x v="786"/>
      <x v="2"/>
      <x v="925"/>
    </i>
    <i>
      <x v="795"/>
      <x v="1"/>
      <x v="934"/>
    </i>
    <i>
      <x v="796"/>
      <x/>
      <x v="936"/>
    </i>
    <i r="1">
      <x v="2"/>
      <x v="935"/>
    </i>
    <i>
      <x v="798"/>
      <x/>
      <x v="939"/>
    </i>
    <i r="1">
      <x v="2"/>
      <x v="938"/>
    </i>
    <i>
      <x v="802"/>
      <x/>
      <x v="1025"/>
    </i>
    <i>
      <x v="803"/>
      <x/>
      <x v="1026"/>
    </i>
    <i>
      <x v="809"/>
      <x v="1"/>
      <x v="950"/>
    </i>
    <i>
      <x v="811"/>
      <x v="2"/>
      <x v="952"/>
    </i>
    <i>
      <x v="812"/>
      <x/>
      <x v="953"/>
    </i>
    <i>
      <x v="827"/>
      <x v="2"/>
      <x v="968"/>
    </i>
    <i>
      <x v="830"/>
      <x v="2"/>
      <x v="971"/>
    </i>
    <i>
      <x v="831"/>
      <x/>
      <x v="973"/>
    </i>
    <i r="1">
      <x v="2"/>
      <x v="972"/>
    </i>
    <i>
      <x v="832"/>
      <x/>
      <x v="1008"/>
    </i>
    <i r="1">
      <x v="2"/>
      <x v="974"/>
    </i>
    <i>
      <x v="833"/>
      <x/>
      <x v="1027"/>
    </i>
    <i r="1">
      <x v="2"/>
      <x v="975"/>
    </i>
    <i>
      <x v="834"/>
      <x/>
      <x v="1024"/>
    </i>
    <i r="1">
      <x v="2"/>
      <x v="976"/>
    </i>
    <i>
      <x v="835"/>
      <x/>
      <x v="977"/>
    </i>
    <i>
      <x v="836"/>
      <x/>
      <x v="979"/>
    </i>
    <i r="1">
      <x v="2"/>
      <x v="978"/>
    </i>
    <i>
      <x v="837"/>
      <x/>
      <x v="981"/>
    </i>
    <i r="1">
      <x v="2"/>
      <x v="980"/>
    </i>
    <i>
      <x v="850"/>
      <x v="2"/>
      <x v="994"/>
    </i>
    <i>
      <x v="851"/>
      <x/>
      <x v="997"/>
    </i>
    <i r="1">
      <x v="2"/>
      <x v="996"/>
    </i>
    <i>
      <x v="852"/>
      <x v="2"/>
      <x v="996"/>
    </i>
    <i>
      <x v="853"/>
      <x/>
      <x v="997"/>
    </i>
    <i t="grand">
      <x/>
    </i>
  </rowItems>
  <colItems count="1">
    <i/>
  </colItems>
  <pageFields count="1">
    <pageField fld="24" hier="-1"/>
  </pageFields>
  <formats count="5">
    <format dxfId="18">
      <pivotArea dataOnly="0" labelOnly="1" outline="0" fieldPosition="0">
        <references count="3">
          <reference field="3" count="1">
            <x v="78"/>
          </reference>
          <reference field="5" count="1" selected="0">
            <x v="1"/>
          </reference>
          <reference field="12" count="1" selected="0">
            <x v="63"/>
          </reference>
        </references>
      </pivotArea>
    </format>
    <format dxfId="17">
      <pivotArea dataOnly="0" labelOnly="1" outline="0" fieldPosition="0">
        <references count="3">
          <reference field="3" count="1">
            <x v="78"/>
          </reference>
          <reference field="5" count="1" selected="0">
            <x v="1"/>
          </reference>
          <reference field="12" count="1" selected="0">
            <x v="63"/>
          </reference>
        </references>
      </pivotArea>
    </format>
    <format dxfId="16">
      <pivotArea dataOnly="0" labelOnly="1" outline="0" fieldPosition="0">
        <references count="2">
          <reference field="5" count="1">
            <x v="1"/>
          </reference>
          <reference field="12" count="1" selected="0">
            <x v="63"/>
          </reference>
        </references>
      </pivotArea>
    </format>
    <format dxfId="15">
      <pivotArea dataOnly="0" labelOnly="1" outline="0" fieldPosition="0">
        <references count="2">
          <reference field="5" count="1">
            <x v="1"/>
          </reference>
          <reference field="12" count="1" selected="0">
            <x v="63"/>
          </reference>
        </references>
      </pivotArea>
    </format>
    <format dxfId="14">
      <pivotArea dataOnly="0" labelOnly="1" outline="0" fieldPosition="0">
        <references count="1">
          <reference field="12" count="1">
            <x v="50"/>
          </reference>
        </references>
      </pivotArea>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location ref="K4:N336" firstHeaderRow="2" firstDataRow="2" firstDataCol="3" rowPageCount="1" colPageCount="1"/>
  <pivotFields count="27">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89">
        <item x="263"/>
        <item x="6"/>
        <item x="298"/>
        <item x="68"/>
        <item x="69"/>
        <item x="24"/>
        <item x="70"/>
        <item x="71"/>
        <item x="286"/>
        <item x="72"/>
        <item x="268"/>
        <item x="1"/>
        <item x="73"/>
        <item x="74"/>
        <item x="75"/>
        <item x="76"/>
        <item x="25"/>
        <item x="77"/>
        <item x="78"/>
        <item x="79"/>
        <item x="80"/>
        <item x="26"/>
        <item x="81"/>
        <item x="82"/>
        <item x="338"/>
        <item x="357"/>
        <item x="83"/>
        <item x="310"/>
        <item x="84"/>
        <item x="85"/>
        <item x="353"/>
        <item x="315"/>
        <item x="86"/>
        <item x="348"/>
        <item x="354"/>
        <item x="10"/>
        <item x="333"/>
        <item x="265"/>
        <item x="173"/>
        <item x="87"/>
        <item x="331"/>
        <item x="335"/>
        <item x="27"/>
        <item x="305"/>
        <item x="88"/>
        <item x="89"/>
        <item x="90"/>
        <item x="66"/>
        <item x="323"/>
        <item x="91"/>
        <item x="92"/>
        <item x="28"/>
        <item x="93"/>
        <item x="94"/>
        <item x="95"/>
        <item x="96"/>
        <item x="2"/>
        <item x="98"/>
        <item x="352"/>
        <item x="350"/>
        <item x="294"/>
        <item x="344"/>
        <item x="99"/>
        <item x="100"/>
        <item x="319"/>
        <item x="101"/>
        <item x="29"/>
        <item x="102"/>
        <item x="104"/>
        <item x="105"/>
        <item x="279"/>
        <item x="106"/>
        <item x="359"/>
        <item x="346"/>
        <item x="262"/>
        <item m="1" x="388"/>
        <item x="107"/>
        <item x="288"/>
        <item x="108"/>
        <item x="22"/>
        <item x="109"/>
        <item x="308"/>
        <item x="110"/>
        <item x="30"/>
        <item x="111"/>
        <item x="355"/>
        <item x="112"/>
        <item x="113"/>
        <item x="114"/>
        <item x="260"/>
        <item x="21"/>
        <item x="115"/>
        <item x="116"/>
        <item x="117"/>
        <item x="118"/>
        <item x="119"/>
        <item x="277"/>
        <item x="329"/>
        <item x="32"/>
        <item x="264"/>
        <item x="273"/>
        <item x="120"/>
        <item x="121"/>
        <item x="122"/>
        <item x="283"/>
        <item x="123"/>
        <item m="1" x="387"/>
        <item x="347"/>
        <item x="351"/>
        <item x="318"/>
        <item x="124"/>
        <item x="125"/>
        <item x="126"/>
        <item x="127"/>
        <item x="128"/>
        <item x="307"/>
        <item x="129"/>
        <item x="130"/>
        <item x="34"/>
        <item x="131"/>
        <item x="5"/>
        <item x="132"/>
        <item x="133"/>
        <item x="306"/>
        <item x="339"/>
        <item x="296"/>
        <item x="326"/>
        <item x="134"/>
        <item x="135"/>
        <item x="136"/>
        <item x="36"/>
        <item x="137"/>
        <item x="138"/>
        <item x="300"/>
        <item x="37"/>
        <item x="317"/>
        <item x="38"/>
        <item x="139"/>
        <item x="140"/>
        <item x="278"/>
        <item x="141"/>
        <item x="345"/>
        <item x="297"/>
        <item x="313"/>
        <item x="142"/>
        <item x="349"/>
        <item x="143"/>
        <item x="144"/>
        <item x="145"/>
        <item x="146"/>
        <item x="147"/>
        <item x="148"/>
        <item x="39"/>
        <item x="149"/>
        <item x="327"/>
        <item x="295"/>
        <item x="302"/>
        <item x="150"/>
        <item x="151"/>
        <item x="152"/>
        <item x="153"/>
        <item x="40"/>
        <item x="312"/>
        <item x="154"/>
        <item x="155"/>
        <item x="35"/>
        <item x="156"/>
        <item x="157"/>
        <item x="158"/>
        <item x="299"/>
        <item x="42"/>
        <item x="293"/>
        <item x="159"/>
        <item x="160"/>
        <item x="161"/>
        <item x="162"/>
        <item x="163"/>
        <item x="164"/>
        <item x="165"/>
        <item x="20"/>
        <item x="43"/>
        <item x="166"/>
        <item x="14"/>
        <item x="167"/>
        <item x="168"/>
        <item x="261"/>
        <item x="292"/>
        <item x="169"/>
        <item x="12"/>
        <item x="45"/>
        <item x="44"/>
        <item x="170"/>
        <item x="336"/>
        <item x="171"/>
        <item x="172"/>
        <item x="174"/>
        <item x="175"/>
        <item x="176"/>
        <item x="177"/>
        <item x="314"/>
        <item x="19"/>
        <item x="46"/>
        <item x="47"/>
        <item x="178"/>
        <item x="179"/>
        <item x="11"/>
        <item x="7"/>
        <item x="180"/>
        <item x="48"/>
        <item x="52"/>
        <item x="181"/>
        <item x="13"/>
        <item x="182"/>
        <item x="183"/>
        <item x="184"/>
        <item x="266"/>
        <item x="15"/>
        <item x="185"/>
        <item x="186"/>
        <item x="187"/>
        <item x="188"/>
        <item x="189"/>
        <item x="190"/>
        <item x="191"/>
        <item x="192"/>
        <item x="332"/>
        <item x="193"/>
        <item x="194"/>
        <item x="195"/>
        <item x="196"/>
        <item x="197"/>
        <item x="49"/>
        <item x="198"/>
        <item x="199"/>
        <item x="50"/>
        <item x="8"/>
        <item x="340"/>
        <item x="200"/>
        <item x="341"/>
        <item x="201"/>
        <item x="202"/>
        <item x="203"/>
        <item x="51"/>
        <item x="311"/>
        <item x="316"/>
        <item x="337"/>
        <item x="205"/>
        <item x="206"/>
        <item x="207"/>
        <item x="53"/>
        <item x="67"/>
        <item x="54"/>
        <item x="208"/>
        <item x="209"/>
        <item x="16"/>
        <item x="55"/>
        <item x="210"/>
        <item x="211"/>
        <item x="212"/>
        <item x="328"/>
        <item x="4"/>
        <item x="289"/>
        <item x="213"/>
        <item x="214"/>
        <item x="215"/>
        <item x="282"/>
        <item x="216"/>
        <item x="343"/>
        <item x="217"/>
        <item x="56"/>
        <item x="218"/>
        <item x="17"/>
        <item x="356"/>
        <item x="267"/>
        <item x="269"/>
        <item x="219"/>
        <item x="220"/>
        <item x="322"/>
        <item x="285"/>
        <item x="221"/>
        <item x="57"/>
        <item x="222"/>
        <item x="223"/>
        <item x="270"/>
        <item x="224"/>
        <item x="304"/>
        <item x="225"/>
        <item x="226"/>
        <item x="281"/>
        <item x="309"/>
        <item x="103"/>
        <item x="227"/>
        <item x="228"/>
        <item x="334"/>
        <item x="229"/>
        <item x="230"/>
        <item x="280"/>
        <item x="231"/>
        <item x="58"/>
        <item x="59"/>
        <item x="232"/>
        <item x="204"/>
        <item x="301"/>
        <item x="233"/>
        <item x="9"/>
        <item x="287"/>
        <item x="60"/>
        <item x="61"/>
        <item x="23"/>
        <item x="234"/>
        <item x="321"/>
        <item x="290"/>
        <item x="325"/>
        <item x="342"/>
        <item x="235"/>
        <item x="18"/>
        <item x="236"/>
        <item x="237"/>
        <item x="238"/>
        <item x="253"/>
        <item x="239"/>
        <item x="240"/>
        <item x="62"/>
        <item x="358"/>
        <item x="63"/>
        <item x="241"/>
        <item x="330"/>
        <item x="97"/>
        <item x="272"/>
        <item x="242"/>
        <item x="243"/>
        <item x="271"/>
        <item x="244"/>
        <item x="291"/>
        <item x="245"/>
        <item x="275"/>
        <item x="274"/>
        <item x="246"/>
        <item x="247"/>
        <item x="248"/>
        <item x="249"/>
        <item x="250"/>
        <item x="276"/>
        <item x="65"/>
        <item x="251"/>
        <item x="252"/>
        <item x="320"/>
        <item x="3"/>
        <item x="303"/>
        <item x="254"/>
        <item x="255"/>
        <item x="256"/>
        <item x="324"/>
        <item x="257"/>
        <item x="284"/>
        <item x="258"/>
        <item x="259"/>
        <item h="1" x="0"/>
        <item h="1" x="41"/>
        <item h="1" x="64"/>
        <item h="1" x="360"/>
        <item h="1" x="361"/>
        <item h="1" x="362"/>
        <item h="1" x="363"/>
        <item h="1" x="364"/>
        <item h="1" x="365"/>
        <item h="1" x="366"/>
        <item h="1" x="367"/>
        <item h="1" x="368"/>
        <item h="1" x="369"/>
        <item h="1" x="370"/>
        <item h="1" x="371"/>
        <item h="1" x="372"/>
        <item h="1" x="373"/>
        <item h="1" x="374"/>
        <item h="1" x="375"/>
        <item h="1" x="376"/>
        <item h="1" x="377"/>
        <item h="1" x="378"/>
        <item h="1" x="379"/>
        <item h="1" x="380"/>
        <item h="1" x="381"/>
        <item h="1" x="382"/>
        <item h="1" x="383"/>
        <item h="1" x="384"/>
        <item h="1" x="385"/>
        <item h="1" x="386"/>
        <item h="1" x="31"/>
        <item h="1" x="33"/>
      </items>
      <extLst>
        <ext xmlns:x14="http://schemas.microsoft.com/office/spreadsheetml/2009/9/main" uri="{2946ED86-A175-432a-8AC1-64E0C546D7DE}">
          <x14:pivotField fillDownLabels="1"/>
        </ext>
      </extLst>
    </pivotField>
    <pivotField axis="axisRow" compact="0" outline="0" showAll="0" defaultSubtotal="0">
      <items count="923">
        <item x="697"/>
        <item x="298"/>
        <item x="141"/>
        <item x="299"/>
        <item x="540"/>
        <item x="296"/>
        <item x="472"/>
        <item x="473"/>
        <item x="858"/>
        <item x="222"/>
        <item x="475"/>
        <item x="223"/>
        <item x="476"/>
        <item x="735"/>
        <item x="477"/>
        <item x="862"/>
        <item x="224"/>
        <item x="1"/>
        <item x="478"/>
        <item x="702"/>
        <item x="295"/>
        <item x="200"/>
        <item x="232"/>
        <item x="479"/>
        <item x="480"/>
        <item x="481"/>
        <item x="233"/>
        <item x="482"/>
        <item x="776"/>
        <item x="483"/>
        <item x="252"/>
        <item x="225"/>
        <item x="142"/>
        <item x="652"/>
        <item x="484"/>
        <item x="372"/>
        <item x="485"/>
        <item x="486"/>
        <item x="487"/>
        <item x="237"/>
        <item x="488"/>
        <item x="489"/>
        <item x="838"/>
        <item x="867"/>
        <item x="490"/>
        <item x="373"/>
        <item x="796"/>
        <item x="374"/>
        <item x="375"/>
        <item x="376"/>
        <item x="212"/>
        <item x="213"/>
        <item x="491"/>
        <item x="492"/>
        <item x="860"/>
        <item x="802"/>
        <item x="245"/>
        <item x="691"/>
        <item x="243"/>
        <item x="241"/>
        <item x="2"/>
        <item x="3"/>
        <item x="4"/>
        <item x="242"/>
        <item x="5"/>
        <item x="244"/>
        <item x="6"/>
        <item x="493"/>
        <item x="850"/>
        <item m="1" x="910"/>
        <item x="721"/>
        <item x="140"/>
        <item x="143"/>
        <item x="138"/>
        <item x="861"/>
        <item x="139"/>
        <item x="845"/>
        <item x="137"/>
        <item x="829"/>
        <item x="699"/>
        <item x="585"/>
        <item x="210"/>
        <item x="494"/>
        <item x="827"/>
        <item x="831"/>
        <item x="7"/>
        <item x="791"/>
        <item x="495"/>
        <item x="496"/>
        <item x="144"/>
        <item x="497"/>
        <item x="810"/>
        <item x="498"/>
        <item x="499"/>
        <item x="240"/>
        <item x="500"/>
        <item x="8"/>
        <item x="501"/>
        <item x="145"/>
        <item x="502"/>
        <item x="434"/>
        <item x="435"/>
        <item x="379"/>
        <item x="238"/>
        <item x="239"/>
        <item x="503"/>
        <item x="377"/>
        <item x="378"/>
        <item x="146"/>
        <item x="786"/>
        <item x="147"/>
        <item x="201"/>
        <item m="1" x="908"/>
        <item x="148"/>
        <item x="405"/>
        <item x="380"/>
        <item x="455"/>
        <item x="437"/>
        <item x="202"/>
        <item x="438"/>
        <item x="505"/>
        <item x="149"/>
        <item x="857"/>
        <item x="852"/>
        <item x="844"/>
        <item x="9"/>
        <item x="231"/>
        <item x="10"/>
        <item x="718"/>
        <item x="720"/>
        <item x="719"/>
        <item x="506"/>
        <item x="507"/>
        <item x="806"/>
        <item x="361"/>
        <item x="11"/>
        <item x="12"/>
        <item x="13"/>
        <item x="14"/>
        <item x="508"/>
        <item x="413"/>
        <item x="150"/>
        <item x="15"/>
        <item x="151"/>
        <item x="16"/>
        <item x="439"/>
        <item x="17"/>
        <item x="18"/>
        <item x="19"/>
        <item x="509"/>
        <item x="152"/>
        <item m="1" x="917"/>
        <item m="1" x="916"/>
        <item x="153"/>
        <item x="511"/>
        <item x="20"/>
        <item x="512"/>
        <item x="728"/>
        <item x="513"/>
        <item x="715"/>
        <item x="154"/>
        <item x="282"/>
        <item x="21"/>
        <item x="274"/>
        <item x="275"/>
        <item x="872"/>
        <item x="848"/>
        <item x="696"/>
        <item x="467"/>
        <item m="1" x="907"/>
        <item x="514"/>
        <item x="278"/>
        <item x="737"/>
        <item x="515"/>
        <item x="251"/>
        <item x="253"/>
        <item x="211"/>
        <item x="255"/>
        <item x="256"/>
        <item x="516"/>
        <item x="826"/>
        <item x="427"/>
        <item x="428"/>
        <item x="199"/>
        <item x="429"/>
        <item x="430"/>
        <item x="431"/>
        <item x="432"/>
        <item x="433"/>
        <item x="854"/>
        <item x="794"/>
        <item x="155"/>
        <item x="314"/>
        <item x="315"/>
        <item x="518"/>
        <item x="519"/>
        <item x="156"/>
        <item x="284"/>
        <item x="673"/>
        <item x="520"/>
        <item x="863"/>
        <item x="22"/>
        <item x="521"/>
        <item x="782"/>
        <item x="522"/>
        <item x="300"/>
        <item x="301"/>
        <item x="714"/>
        <item x="454"/>
        <item x="523"/>
        <item x="694"/>
        <item m="1" x="918"/>
        <item m="1" x="912"/>
        <item m="1" x="919"/>
        <item m="1" x="913"/>
        <item m="1" x="920"/>
        <item m="1" x="915"/>
        <item x="262"/>
        <item x="263"/>
        <item x="264"/>
        <item x="203"/>
        <item x="265"/>
        <item x="709"/>
        <item x="204"/>
        <item x="710"/>
        <item x="692"/>
        <item x="524"/>
        <item x="525"/>
        <item x="526"/>
        <item x="527"/>
        <item x="528"/>
        <item x="157"/>
        <item x="230"/>
        <item x="818"/>
        <item x="726"/>
        <item x="830"/>
        <item x="266"/>
        <item x="711"/>
        <item x="698"/>
        <item x="529"/>
        <item x="257"/>
        <item x="258"/>
        <item x="259"/>
        <item x="23"/>
        <item x="260"/>
        <item x="24"/>
        <item x="530"/>
        <item x="531"/>
        <item x="228"/>
        <item x="234"/>
        <item x="532"/>
        <item x="732"/>
        <item x="533"/>
        <item x="25"/>
        <item x="470"/>
        <item m="1" x="922"/>
        <item x="849"/>
        <item x="856"/>
        <item x="805"/>
        <item x="534"/>
        <item x="535"/>
        <item x="536"/>
        <item x="537"/>
        <item x="538"/>
        <item x="26"/>
        <item x="793"/>
        <item x="539"/>
        <item x="27"/>
        <item x="205"/>
        <item x="541"/>
        <item x="269"/>
        <item x="268"/>
        <item x="270"/>
        <item x="271"/>
        <item x="272"/>
        <item x="28"/>
        <item x="29"/>
        <item x="30"/>
        <item x="31"/>
        <item m="1" x="921"/>
        <item x="542"/>
        <item x="32"/>
        <item x="543"/>
        <item x="544"/>
        <item x="792"/>
        <item x="158"/>
        <item x="839"/>
        <item x="779"/>
        <item x="813"/>
        <item x="545"/>
        <item x="546"/>
        <item x="547"/>
        <item x="548"/>
        <item x="549"/>
        <item m="1" x="904"/>
        <item x="34"/>
        <item x="804"/>
        <item x="859"/>
        <item x="159"/>
        <item x="35"/>
        <item x="550"/>
        <item x="36"/>
        <item x="219"/>
        <item x="220"/>
        <item x="551"/>
        <item x="37"/>
        <item x="727"/>
        <item x="38"/>
        <item x="552"/>
        <item x="160"/>
        <item x="39"/>
        <item x="847"/>
        <item x="781"/>
        <item x="800"/>
        <item x="553"/>
        <item x="851"/>
        <item x="554"/>
        <item x="555"/>
        <item x="556"/>
        <item x="40"/>
        <item x="557"/>
        <item x="558"/>
        <item x="354"/>
        <item x="161"/>
        <item x="871"/>
        <item x="868"/>
        <item x="559"/>
        <item x="162"/>
        <item x="560"/>
        <item x="816"/>
        <item x="41"/>
        <item x="778"/>
        <item x="788"/>
        <item x="561"/>
        <item x="293"/>
        <item x="42"/>
        <item x="287"/>
        <item x="294"/>
        <item x="814"/>
        <item x="406"/>
        <item x="562"/>
        <item x="563"/>
        <item x="456"/>
        <item x="163"/>
        <item x="457"/>
        <item x="458"/>
        <item x="564"/>
        <item x="279"/>
        <item x="799"/>
        <item x="815"/>
        <item x="422"/>
        <item x="565"/>
        <item x="365"/>
        <item x="364"/>
        <item x="362"/>
        <item x="247"/>
        <item x="43"/>
        <item x="567"/>
        <item x="568"/>
        <item x="569"/>
        <item x="570"/>
        <item m="1" x="914"/>
        <item x="773"/>
        <item x="571"/>
        <item x="572"/>
        <item x="573"/>
        <item x="574"/>
        <item x="575"/>
        <item x="576"/>
        <item x="577"/>
        <item x="407"/>
        <item x="566"/>
        <item x="283"/>
        <item x="226"/>
        <item x="578"/>
        <item x="579"/>
        <item x="580"/>
        <item x="381"/>
        <item x="164"/>
        <item x="695"/>
        <item x="772"/>
        <item x="276"/>
        <item x="581"/>
        <item x="474"/>
        <item x="277"/>
        <item x="286"/>
        <item x="582"/>
        <item x="832"/>
        <item x="44"/>
        <item x="273"/>
        <item x="583"/>
        <item x="584"/>
        <item x="410"/>
        <item x="586"/>
        <item x="459"/>
        <item x="460"/>
        <item x="587"/>
        <item x="588"/>
        <item x="589"/>
        <item x="801"/>
        <item x="297"/>
        <item x="770"/>
        <item x="356"/>
        <item x="357"/>
        <item x="45"/>
        <item x="442"/>
        <item x="443"/>
        <item x="445"/>
        <item x="444"/>
        <item x="453"/>
        <item x="591"/>
        <item x="855"/>
        <item x="366"/>
        <item x="165"/>
        <item x="166"/>
        <item x="248"/>
        <item x="216"/>
        <item x="217"/>
        <item x="592"/>
        <item x="214"/>
        <item x="46"/>
        <item x="215"/>
        <item x="206"/>
        <item x="664"/>
        <item x="593"/>
        <item x="853"/>
        <item x="307"/>
        <item x="594"/>
        <item x="595"/>
        <item x="596"/>
        <item x="451"/>
        <item x="446"/>
        <item x="448"/>
        <item x="47"/>
        <item x="48"/>
        <item x="447"/>
        <item x="449"/>
        <item x="471"/>
        <item x="450"/>
        <item x="690"/>
        <item x="597"/>
        <item x="382"/>
        <item x="700"/>
        <item x="304"/>
        <item x="305"/>
        <item x="306"/>
        <item x="49"/>
        <item x="50"/>
        <item x="51"/>
        <item x="52"/>
        <item x="167"/>
        <item x="53"/>
        <item x="598"/>
        <item x="599"/>
        <item x="600"/>
        <item x="168"/>
        <item x="601"/>
        <item x="602"/>
        <item x="603"/>
        <item x="604"/>
        <item x="605"/>
        <item x="837"/>
        <item x="828"/>
        <item x="54"/>
        <item x="606"/>
        <item x="607"/>
        <item x="608"/>
        <item x="834"/>
        <item x="609"/>
        <item x="610"/>
        <item x="309"/>
        <item x="611"/>
        <item x="612"/>
        <item x="613"/>
        <item x="310"/>
        <item x="775"/>
        <item x="614"/>
        <item x="780"/>
        <item x="55"/>
        <item x="311"/>
        <item x="56"/>
        <item x="840"/>
        <item x="615"/>
        <item x="841"/>
        <item x="616"/>
        <item x="706"/>
        <item x="359"/>
        <item x="707"/>
        <item x="360"/>
        <item m="1" x="905"/>
        <item m="1" x="911"/>
        <item x="316"/>
        <item x="784"/>
        <item x="317"/>
        <item x="783"/>
        <item x="318"/>
        <item x="319"/>
        <item x="320"/>
        <item x="321"/>
        <item x="322"/>
        <item x="323"/>
        <item x="324"/>
        <item x="325"/>
        <item x="326"/>
        <item x="327"/>
        <item x="334"/>
        <item x="335"/>
        <item x="336"/>
        <item x="343"/>
        <item x="338"/>
        <item x="345"/>
        <item x="340"/>
        <item x="347"/>
        <item x="617"/>
        <item x="618"/>
        <item x="312"/>
        <item x="169"/>
        <item x="170"/>
        <item x="171"/>
        <item x="172"/>
        <item x="313"/>
        <item x="249"/>
        <item x="250"/>
        <item x="693"/>
        <item x="846"/>
        <item x="57"/>
        <item x="58"/>
        <item x="59"/>
        <item x="60"/>
        <item x="61"/>
        <item x="62"/>
        <item x="63"/>
        <item x="64"/>
        <item x="65"/>
        <item x="66"/>
        <item x="67"/>
        <item x="68"/>
        <item x="69"/>
        <item x="70"/>
        <item x="71"/>
        <item x="72"/>
        <item x="73"/>
        <item x="74"/>
        <item x="75"/>
        <item x="76"/>
        <item x="797"/>
        <item x="803"/>
        <item x="414"/>
        <item x="836"/>
        <item x="620"/>
        <item x="621"/>
        <item x="622"/>
        <item x="173"/>
        <item x="623"/>
        <item x="330"/>
        <item x="331"/>
        <item x="685"/>
        <item x="469"/>
        <item x="328"/>
        <item x="329"/>
        <item x="348"/>
        <item x="349"/>
        <item x="342"/>
        <item x="341"/>
        <item x="350"/>
        <item x="351"/>
        <item x="346"/>
        <item x="344"/>
        <item x="339"/>
        <item x="337"/>
        <item x="686"/>
        <item x="687"/>
        <item x="688"/>
        <item x="689"/>
        <item x="624"/>
        <item x="332"/>
        <item x="333"/>
        <item x="289"/>
        <item x="870"/>
        <item x="77"/>
        <item x="625"/>
        <item x="461"/>
        <item x="462"/>
        <item x="463"/>
        <item x="464"/>
        <item x="465"/>
        <item x="466"/>
        <item x="408"/>
        <item x="409"/>
        <item x="78"/>
        <item x="79"/>
        <item x="80"/>
        <item x="308"/>
        <item x="369"/>
        <item x="370"/>
        <item x="371"/>
        <item x="626"/>
        <item x="627"/>
        <item x="628"/>
        <item x="817"/>
        <item x="81"/>
        <item x="383"/>
        <item x="352"/>
        <item x="353"/>
        <item x="629"/>
        <item x="82"/>
        <item x="630"/>
        <item x="384"/>
        <item x="631"/>
        <item x="385"/>
        <item x="83"/>
        <item x="84"/>
        <item x="85"/>
        <item x="731"/>
        <item x="632"/>
        <item x="843"/>
        <item x="633"/>
        <item x="634"/>
        <item x="386"/>
        <item x="175"/>
        <item x="636"/>
        <item x="176"/>
        <item x="177"/>
        <item x="411"/>
        <item x="178"/>
        <item x="412"/>
        <item x="179"/>
        <item x="86"/>
        <item x="87"/>
        <item x="88"/>
        <item x="89"/>
        <item x="90"/>
        <item x="387"/>
        <item x="388"/>
        <item x="389"/>
        <item x="390"/>
        <item x="91"/>
        <item x="864"/>
        <item x="419"/>
        <item x="701"/>
        <item x="703"/>
        <item x="637"/>
        <item x="638"/>
        <item x="809"/>
        <item x="180"/>
        <item x="734"/>
        <item x="639"/>
        <item x="92"/>
        <item x="227"/>
        <item x="640"/>
        <item x="865"/>
        <item x="641"/>
        <item x="866"/>
        <item x="181"/>
        <item x="642"/>
        <item x="207"/>
        <item x="182"/>
        <item x="183"/>
        <item x="93"/>
        <item x="643"/>
        <item x="94"/>
        <item x="704"/>
        <item x="644"/>
        <item x="790"/>
        <item x="645"/>
        <item x="646"/>
        <item x="730"/>
        <item x="795"/>
        <item x="510"/>
        <item x="647"/>
        <item x="648"/>
        <item x="281"/>
        <item x="649"/>
        <item x="184"/>
        <item x="650"/>
        <item x="729"/>
        <item x="651"/>
        <item x="417"/>
        <item x="185"/>
        <item x="186"/>
        <item x="722"/>
        <item x="723"/>
        <item x="95"/>
        <item x="96"/>
        <item x="835"/>
        <item x="774"/>
        <item x="716"/>
        <item x="418"/>
        <item x="717"/>
        <item x="468"/>
        <item x="653"/>
        <item x="619"/>
        <item x="426"/>
        <item x="235"/>
        <item x="236"/>
        <item x="187"/>
        <item x="302"/>
        <item x="208"/>
        <item x="303"/>
        <item x="787"/>
        <item x="654"/>
        <item x="440"/>
        <item x="391"/>
        <item x="392"/>
        <item x="97"/>
        <item x="736"/>
        <item x="188"/>
        <item x="209"/>
        <item x="423"/>
        <item x="655"/>
        <item x="869"/>
        <item x="98"/>
        <item x="656"/>
        <item x="808"/>
        <item x="415"/>
        <item x="812"/>
        <item x="99"/>
        <item x="261"/>
        <item x="842"/>
        <item x="657"/>
        <item x="517"/>
        <item x="658"/>
        <item x="659"/>
        <item x="660"/>
        <item x="280"/>
        <item x="677"/>
        <item x="367"/>
        <item x="363"/>
        <item x="174"/>
        <item x="725"/>
        <item x="661"/>
        <item x="189"/>
        <item x="100"/>
        <item x="101"/>
        <item x="102"/>
        <item x="103"/>
        <item x="104"/>
        <item x="105"/>
        <item x="106"/>
        <item x="662"/>
        <item x="190"/>
        <item x="436"/>
        <item x="416"/>
        <item x="777"/>
        <item x="229"/>
        <item x="191"/>
        <item x="192"/>
        <item x="107"/>
        <item x="108"/>
        <item x="424"/>
        <item x="109"/>
        <item x="395"/>
        <item x="396"/>
        <item x="397"/>
        <item x="398"/>
        <item x="399"/>
        <item x="400"/>
        <item x="401"/>
        <item x="403"/>
        <item x="402"/>
        <item x="110"/>
        <item x="111"/>
        <item x="112"/>
        <item x="441"/>
        <item x="394"/>
        <item x="420"/>
        <item x="113"/>
        <item x="663"/>
        <item x="114"/>
        <item x="819"/>
        <item x="504"/>
        <item x="708"/>
        <item x="665"/>
        <item x="666"/>
        <item x="705"/>
        <item x="425"/>
        <item x="667"/>
        <item x="393"/>
        <item x="771"/>
        <item x="668"/>
        <item x="590"/>
        <item x="712"/>
        <item x="713"/>
        <item x="669"/>
        <item x="670"/>
        <item x="671"/>
        <item x="672"/>
        <item x="368"/>
        <item x="674"/>
        <item x="421"/>
        <item x="724"/>
        <item x="675"/>
        <item x="115"/>
        <item x="116"/>
        <item x="117"/>
        <item x="118"/>
        <item x="119"/>
        <item x="120"/>
        <item x="121"/>
        <item x="122"/>
        <item x="123"/>
        <item x="124"/>
        <item x="193"/>
        <item x="194"/>
        <item x="125"/>
        <item x="218"/>
        <item x="195"/>
        <item x="126"/>
        <item x="291"/>
        <item x="285"/>
        <item x="290"/>
        <item x="246"/>
        <item x="798"/>
        <item x="288"/>
        <item x="807"/>
        <item x="196"/>
        <item x="789"/>
        <item x="197"/>
        <item x="127"/>
        <item x="128"/>
        <item x="129"/>
        <item x="130"/>
        <item x="678"/>
        <item x="680"/>
        <item x="131"/>
        <item x="681"/>
        <item x="404"/>
        <item x="132"/>
        <item x="133"/>
        <item x="811"/>
        <item x="134"/>
        <item x="135"/>
        <item x="198"/>
        <item x="682"/>
        <item x="136"/>
        <item x="733"/>
        <item x="683"/>
        <item x="684"/>
        <item h="1" x="0"/>
        <item h="1" x="221"/>
        <item h="1" x="254"/>
        <item h="1" x="292"/>
        <item h="1" m="1" x="906"/>
        <item h="1" x="676"/>
        <item h="1" x="738"/>
        <item h="1" x="739"/>
        <item h="1" x="740"/>
        <item h="1" x="741"/>
        <item h="1" x="742"/>
        <item h="1" x="743"/>
        <item h="1" x="744"/>
        <item h="1" x="745"/>
        <item h="1" x="746"/>
        <item h="1" x="747"/>
        <item h="1" x="748"/>
        <item h="1" x="749"/>
        <item h="1" x="750"/>
        <item h="1" x="751"/>
        <item h="1" x="752"/>
        <item h="1" x="753"/>
        <item h="1" x="754"/>
        <item h="1" x="755"/>
        <item h="1" x="756"/>
        <item h="1" x="757"/>
        <item h="1" x="758"/>
        <item h="1" x="759"/>
        <item h="1" x="760"/>
        <item h="1" x="761"/>
        <item h="1" x="762"/>
        <item h="1" x="763"/>
        <item h="1" x="764"/>
        <item h="1" x="765"/>
        <item h="1" x="766"/>
        <item h="1" x="767"/>
        <item h="1" x="768"/>
        <item h="1" x="769"/>
        <item h="1" x="873"/>
        <item h="1" x="874"/>
        <item h="1" x="875"/>
        <item h="1" x="876"/>
        <item h="1" x="877"/>
        <item h="1" x="878"/>
        <item h="1" x="879"/>
        <item h="1" x="880"/>
        <item h="1" x="881"/>
        <item h="1" x="882"/>
        <item h="1" x="883"/>
        <item h="1" x="884"/>
        <item h="1" x="885"/>
        <item h="1" x="886"/>
        <item h="1" x="887"/>
        <item h="1" x="888"/>
        <item h="1" x="889"/>
        <item h="1" x="890"/>
        <item h="1" x="891"/>
        <item h="1" x="892"/>
        <item h="1" x="893"/>
        <item h="1" m="1" x="909"/>
        <item h="1" x="895"/>
        <item h="1" x="896"/>
        <item h="1" x="897"/>
        <item h="1" x="898"/>
        <item h="1" x="899"/>
        <item h="1" x="900"/>
        <item h="1" x="901"/>
        <item h="1" x="902"/>
        <item h="1" x="903"/>
        <item h="1" x="679"/>
        <item h="1" x="33"/>
        <item h="1" x="355"/>
        <item h="1" x="358"/>
        <item h="1" x="452"/>
        <item h="1" x="635"/>
        <item h="1" x="820"/>
        <item h="1" x="821"/>
        <item h="1" x="822"/>
        <item h="1" x="823"/>
        <item h="1" x="824"/>
        <item h="1" x="825"/>
        <item h="1" x="833"/>
        <item h="1" x="894"/>
        <item h="1" x="267"/>
        <item h="1" x="78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items count="3">
        <item x="1"/>
        <item x="0"/>
        <item h="1" x="2"/>
      </items>
      <extLst>
        <ext xmlns:x14="http://schemas.microsoft.com/office/spreadsheetml/2009/9/main" uri="{2946ED86-A175-432a-8AC1-64E0C546D7DE}">
          <x14:pivotField fillDownLabels="1"/>
        </ext>
      </extLst>
    </pivotField>
    <pivotField axis="axisRow" compact="0" outline="0" showAll="0" defaultSubtotal="0">
      <items count="3">
        <item x="2"/>
        <item x="1"/>
        <item h="1"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294">
        <item h="1" x="155"/>
        <item h="1" x="2"/>
        <item h="1" x="6"/>
        <item h="1" x="4"/>
        <item h="1" x="7"/>
        <item h="1" x="5"/>
        <item h="1" x="169"/>
        <item h="1" x="172"/>
        <item h="1" x="253"/>
        <item h="1" x="8"/>
        <item h="1" x="10"/>
        <item h="1" x="11"/>
        <item h="1" x="12"/>
        <item h="1" x="13"/>
        <item h="1" x="14"/>
        <item h="1" x="15"/>
        <item h="1" x="16"/>
        <item h="1" x="18"/>
        <item h="1" x="17"/>
        <item h="1" x="237"/>
        <item h="1" x="19"/>
        <item h="1" x="263"/>
        <item h="1" x="173"/>
        <item h="1" x="174"/>
        <item h="1" x="20"/>
        <item h="1" x="256"/>
        <item h="1" x="216"/>
        <item h="1" x="194"/>
        <item h="1" x="21"/>
        <item h="1" x="248"/>
        <item h="1" x="26"/>
        <item h="1" x="234"/>
        <item h="1" x="157"/>
        <item h="1" x="257"/>
        <item h="1" x="235"/>
        <item h="1" x="106"/>
        <item h="1" x="22"/>
        <item h="1" x="232"/>
        <item h="1" x="209"/>
        <item h="1" x="23"/>
        <item h="1" x="244"/>
        <item h="1" x="24"/>
        <item h="1" x="224"/>
        <item h="1" x="258"/>
        <item h="1" x="25"/>
        <item h="1" x="71"/>
        <item h="1" x="131"/>
        <item h="1" x="27"/>
        <item h="1" x="175"/>
        <item h="1" x="28"/>
        <item h="1" x="177"/>
        <item h="1" x="178"/>
        <item h="1" x="69"/>
        <item h="1" x="29"/>
        <item h="1" x="250"/>
        <item h="1" x="252"/>
        <item h="1" x="30"/>
        <item h="1" x="31"/>
        <item h="1" x="220"/>
        <item h="1" x="32"/>
        <item h="1" x="33"/>
        <item h="1" x="34"/>
        <item h="1" x="66"/>
        <item h="1" x="35"/>
        <item h="1" x="162"/>
        <item h="1" x="243"/>
        <item h="1" x="266"/>
        <item h="1" x="246"/>
        <item h="1" x="154"/>
        <item h="1" x="36"/>
        <item h="1" x="171"/>
        <item h="1" x="37"/>
        <item h="1" x="38"/>
        <item h="1" x="39"/>
        <item h="1" x="133"/>
        <item h="1" x="212"/>
        <item h="1" x="40"/>
        <item h="1" x="41"/>
        <item h="1" x="259"/>
        <item h="1" x="9"/>
        <item h="1" x="42"/>
        <item h="1" x="269"/>
        <item h="1" x="43"/>
        <item h="1" x="152"/>
        <item h="1" x="222"/>
        <item h="1" x="44"/>
        <item h="1" x="45"/>
        <item h="1" x="46"/>
        <item h="1" x="230"/>
        <item h="1" x="156"/>
        <item h="1" x="48"/>
        <item h="1" x="247"/>
        <item h="1" x="251"/>
        <item h="1" x="166"/>
        <item h="1" x="219"/>
        <item h="1" x="49"/>
        <item h="1" x="70"/>
        <item h="1" x="50"/>
        <item h="1" x="211"/>
        <item h="1" x="51"/>
        <item h="1" x="52"/>
        <item h="1" x="53"/>
        <item h="1" x="55"/>
        <item h="1" x="56"/>
        <item h="1" x="54"/>
        <item h="1" x="210"/>
        <item h="1" x="238"/>
        <item h="1" x="202"/>
        <item h="1" x="227"/>
        <item h="1" x="57"/>
        <item h="1" x="58"/>
        <item h="1" x="218"/>
        <item h="1" x="254"/>
        <item h="1" x="161"/>
        <item h="1" x="59"/>
        <item h="1" x="60"/>
        <item h="1" x="226"/>
        <item h="1" x="245"/>
        <item h="1" x="214"/>
        <item h="1" x="204"/>
        <item h="1" x="62"/>
        <item h="1" x="61"/>
        <item h="1" x="264"/>
        <item h="1" x="249"/>
        <item h="1" x="63"/>
        <item h="1" x="64"/>
        <item h="1" x="228"/>
        <item h="1" x="206"/>
        <item h="1" x="201"/>
        <item h="1" x="213"/>
        <item h="1" x="67"/>
        <item h="1" x="159"/>
        <item h="1" x="68"/>
        <item h="1" x="190"/>
        <item h="1" x="47"/>
        <item h="1" x="197"/>
        <item h="1" x="72"/>
        <item h="1" x="73"/>
        <item h="1" x="74"/>
        <item h="1" x="75"/>
        <item h="1" x="180"/>
        <item h="1" x="77"/>
        <item h="1" x="153"/>
        <item h="1" x="265"/>
        <item h="1" x="236"/>
        <item h="1" x="78"/>
        <item h="1" x="80"/>
        <item h="1" x="79"/>
        <item h="1" x="81"/>
        <item h="1" x="231"/>
        <item h="1" x="196"/>
        <item h="1" x="215"/>
        <item h="1" x="83"/>
        <item h="1" x="84"/>
        <item h="1" x="86"/>
        <item h="1" x="85"/>
        <item h="1" x="181"/>
        <item h="1" x="158"/>
        <item h="1" x="87"/>
        <item h="1" x="88"/>
        <item h="1" x="89"/>
        <item h="1" x="90"/>
        <item h="1" x="91"/>
        <item h="1" x="233"/>
        <item h="1" x="92"/>
        <item h="1" x="93"/>
        <item h="1" x="94"/>
        <item h="1" x="95"/>
        <item h="1" x="241"/>
        <item h="1" x="97"/>
        <item h="1" x="96"/>
        <item h="1" x="98"/>
        <item h="1" x="199"/>
        <item h="1" x="203"/>
        <item h="1" x="99"/>
        <item h="1" x="239"/>
        <item h="1" x="240"/>
        <item h="1" x="100"/>
        <item h="1" x="101"/>
        <item h="1" x="102"/>
        <item h="1" x="217"/>
        <item h="1" x="103"/>
        <item h="1" x="104"/>
        <item h="1" x="105"/>
        <item h="1" x="268"/>
        <item h="1" x="3"/>
        <item h="1" x="107"/>
        <item h="1" x="108"/>
        <item h="1" x="109"/>
        <item h="1" x="110"/>
        <item h="1" x="182"/>
        <item h="1" x="65"/>
        <item h="1" x="183"/>
        <item h="1" x="165"/>
        <item h="1" x="229"/>
        <item h="1" x="111"/>
        <item h="1" x="242"/>
        <item h="1" x="112"/>
        <item h="1" x="184"/>
        <item h="1" x="113"/>
        <item h="1" x="185"/>
        <item h="1" x="260"/>
        <item h="1" x="114"/>
        <item h="1" x="223"/>
        <item h="1" x="168"/>
        <item h="1" x="115"/>
        <item h="1" x="261"/>
        <item h="1" x="262"/>
        <item h="1" x="116"/>
        <item h="1" x="132"/>
        <item h="1" x="118"/>
        <item h="1" x="119"/>
        <item h="1" x="208"/>
        <item h="1" x="120"/>
        <item h="1" x="76"/>
        <item h="1" x="164"/>
        <item h="1" x="121"/>
        <item h="1" x="122"/>
        <item h="1" x="123"/>
        <item h="1" x="124"/>
        <item h="1" x="125"/>
        <item h="1" x="163"/>
        <item h="1" x="126"/>
        <item h="1" x="198"/>
        <item h="1" x="127"/>
        <item h="1" x="200"/>
        <item h="1" x="128"/>
        <item h="1" x="189"/>
        <item h="1" x="170"/>
        <item h="1" x="129"/>
        <item h="1" x="130"/>
        <item h="1" x="134"/>
        <item h="1" x="205"/>
        <item h="1" x="176"/>
        <item h="1" x="192"/>
        <item h="1" x="186"/>
        <item h="1" x="135"/>
        <item h="1" x="136"/>
        <item h="1" x="187"/>
        <item h="1" x="191"/>
        <item h="1" x="188"/>
        <item h="1" x="137"/>
        <item h="1" x="160"/>
        <item h="1" x="139"/>
        <item h="1" x="138"/>
        <item h="1" x="140"/>
        <item h="1" x="267"/>
        <item h="1" x="195"/>
        <item h="1" x="141"/>
        <item h="1" x="82"/>
        <item h="1" x="142"/>
        <item h="1" x="143"/>
        <item h="1" x="144"/>
        <item h="1" x="145"/>
        <item h="1" x="221"/>
        <item h="1" x="146"/>
        <item h="1" x="207"/>
        <item h="1" x="147"/>
        <item h="1" x="117"/>
        <item h="1" x="148"/>
        <item h="1" x="149"/>
        <item h="1" x="193"/>
        <item h="1" x="179"/>
        <item h="1" x="225"/>
        <item h="1" x="150"/>
        <item h="1" x="167"/>
        <item h="1" x="151"/>
        <item h="1" x="255"/>
        <item x="0"/>
        <item x="1"/>
        <item h="1" x="270"/>
        <item h="1" x="271"/>
        <item h="1" x="272"/>
        <item h="1" x="273"/>
        <item h="1" x="274"/>
        <item h="1" x="275"/>
        <item h="1" x="276"/>
        <item h="1" x="277"/>
        <item h="1" x="278"/>
        <item h="1" x="279"/>
        <item h="1" x="280"/>
        <item h="1" x="281"/>
        <item h="1" x="282"/>
        <item h="1" x="283"/>
        <item h="1" x="284"/>
        <item h="1" x="285"/>
        <item h="1" x="286"/>
        <item h="1" x="287"/>
        <item h="1" x="288"/>
        <item h="1" x="289"/>
        <item h="1" x="290"/>
        <item h="1" x="291"/>
        <item h="1" x="292"/>
        <item h="1" x="29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19"/>
    <field x="11"/>
    <field x="12"/>
  </rowFields>
  <rowItems count="331">
    <i>
      <x/>
      <x v="1"/>
      <x v="421"/>
    </i>
    <i r="1">
      <x v="2"/>
      <x v="203"/>
    </i>
    <i r="1">
      <x v="10"/>
      <x v="19"/>
    </i>
    <i r="1">
      <x v="27"/>
      <x v="46"/>
    </i>
    <i r="1">
      <x v="35"/>
      <x v="77"/>
    </i>
    <i r="1">
      <x v="42"/>
      <x v="104"/>
    </i>
    <i r="1">
      <x v="47"/>
      <x v="254"/>
    </i>
    <i r="1">
      <x v="51"/>
      <x v="94"/>
    </i>
    <i r="1">
      <x v="56"/>
      <x v="58"/>
    </i>
    <i r="2">
      <x v="59"/>
    </i>
    <i r="2">
      <x v="63"/>
    </i>
    <i r="1">
      <x v="60"/>
      <x v="743"/>
    </i>
    <i r="1">
      <x v="66"/>
      <x v="414"/>
    </i>
    <i r="1">
      <x v="79"/>
      <x v="239"/>
    </i>
    <i r="1">
      <x v="83"/>
      <x v="14"/>
    </i>
    <i r="2">
      <x v="33"/>
    </i>
    <i r="2">
      <x v="334"/>
    </i>
    <i r="2">
      <x v="336"/>
    </i>
    <i r="2">
      <x v="355"/>
    </i>
    <i r="2">
      <x v="415"/>
    </i>
    <i r="2">
      <x v="577"/>
    </i>
    <i r="1">
      <x v="152"/>
      <x v="171"/>
    </i>
    <i r="1">
      <x v="170"/>
      <x v="161"/>
    </i>
    <i r="1">
      <x v="188"/>
      <x v="126"/>
    </i>
    <i r="2">
      <x v="232"/>
    </i>
    <i r="1">
      <x v="189"/>
      <x v="337"/>
    </i>
    <i r="1">
      <x v="205"/>
      <x v="3"/>
    </i>
    <i r="2">
      <x v="698"/>
    </i>
    <i r="1">
      <x v="208"/>
      <x v="426"/>
    </i>
    <i r="1">
      <x v="216"/>
      <x v="450"/>
    </i>
    <i r="2">
      <x v="592"/>
    </i>
    <i r="1">
      <x v="243"/>
      <x v="545"/>
    </i>
    <i r="1">
      <x v="245"/>
      <x v="548"/>
    </i>
    <i r="1">
      <x v="250"/>
      <x v="552"/>
    </i>
    <i r="2">
      <x v="644"/>
    </i>
    <i r="1">
      <x v="251"/>
      <x v="322"/>
    </i>
    <i r="2">
      <x v="402"/>
    </i>
    <i r="2">
      <x v="403"/>
    </i>
    <i r="2">
      <x v="556"/>
    </i>
    <i r="2">
      <x v="557"/>
    </i>
    <i r="2">
      <x v="570"/>
    </i>
    <i r="2">
      <x v="571"/>
    </i>
    <i r="2">
      <x v="572"/>
    </i>
    <i r="2">
      <x v="573"/>
    </i>
    <i r="2">
      <x v="602"/>
    </i>
    <i r="2">
      <x v="603"/>
    </i>
    <i r="1">
      <x v="254"/>
      <x v="134"/>
    </i>
    <i r="2">
      <x v="352"/>
    </i>
    <i r="2">
      <x v="412"/>
    </i>
    <i r="2">
      <x v="726"/>
    </i>
    <i r="2">
      <x v="787"/>
    </i>
    <i r="1">
      <x v="271"/>
      <x v="392"/>
    </i>
    <i r="2">
      <x v="587"/>
    </i>
    <i r="1">
      <x v="273"/>
      <x v="639"/>
    </i>
    <i r="1">
      <x v="274"/>
      <x v="640"/>
    </i>
    <i r="1">
      <x v="283"/>
      <x v="661"/>
    </i>
    <i r="1">
      <x v="289"/>
      <x v="667"/>
    </i>
    <i r="1">
      <x v="299"/>
      <x v="439"/>
    </i>
    <i r="2">
      <x v="638"/>
    </i>
    <i r="1">
      <x v="308"/>
      <x v="692"/>
    </i>
    <i r="2">
      <x v="729"/>
    </i>
    <i r="1">
      <x v="315"/>
      <x v="180"/>
    </i>
    <i r="1">
      <x v="327"/>
      <x v="649"/>
    </i>
    <i r="2">
      <x v="651"/>
    </i>
    <i r="1">
      <x v="331"/>
      <x v="774"/>
    </i>
    <i r="1">
      <x v="343"/>
      <x v="168"/>
    </i>
    <i r="2">
      <x v="344"/>
    </i>
    <i r="2">
      <x v="345"/>
    </i>
    <i r="2">
      <x v="394"/>
    </i>
    <i r="2">
      <x v="395"/>
    </i>
    <i r="2">
      <x v="581"/>
    </i>
    <i r="2">
      <x v="582"/>
    </i>
    <i r="2">
      <x v="583"/>
    </i>
    <i r="2">
      <x v="584"/>
    </i>
    <i r="2">
      <x v="585"/>
    </i>
    <i r="2">
      <x v="586"/>
    </i>
    <i r="2">
      <x v="684"/>
    </i>
    <i r="2">
      <x v="689"/>
    </i>
    <i r="2">
      <x v="807"/>
    </i>
    <i r="1">
      <x v="347"/>
      <x v="701"/>
    </i>
    <i>
      <x v="1"/>
      <x v="1"/>
      <x v="50"/>
    </i>
    <i r="2">
      <x v="51"/>
    </i>
    <i r="2">
      <x v="268"/>
    </i>
    <i r="2">
      <x v="416"/>
    </i>
    <i r="2">
      <x v="417"/>
    </i>
    <i r="2">
      <x v="419"/>
    </i>
    <i r="2">
      <x v="421"/>
    </i>
    <i r="2">
      <x v="805"/>
    </i>
    <i r="1">
      <x v="5"/>
      <x v="303"/>
    </i>
    <i r="1">
      <x v="11"/>
      <x v="22"/>
    </i>
    <i r="1">
      <x v="16"/>
      <x v="26"/>
    </i>
    <i r="2">
      <x v="248"/>
    </i>
    <i r="2">
      <x v="249"/>
    </i>
    <i r="2">
      <x v="693"/>
    </i>
    <i r="2">
      <x v="694"/>
    </i>
    <i r="1">
      <x v="21"/>
      <x v="39"/>
    </i>
    <i r="1">
      <x v="35"/>
      <x v="70"/>
    </i>
    <i r="2">
      <x v="73"/>
    </i>
    <i r="2">
      <x v="75"/>
    </i>
    <i r="2">
      <x v="128"/>
    </i>
    <i r="2">
      <x v="129"/>
    </i>
    <i r="2">
      <x v="130"/>
    </i>
    <i r="1">
      <x v="42"/>
      <x v="103"/>
    </i>
    <i r="1">
      <x v="56"/>
      <x v="56"/>
    </i>
    <i r="2">
      <x v="57"/>
    </i>
    <i r="2">
      <x v="59"/>
    </i>
    <i r="2">
      <x v="64"/>
    </i>
    <i r="2">
      <x v="65"/>
    </i>
    <i r="1">
      <x v="79"/>
      <x v="30"/>
    </i>
    <i r="2">
      <x v="174"/>
    </i>
    <i r="2">
      <x v="175"/>
    </i>
    <i r="2">
      <x v="177"/>
    </i>
    <i r="2">
      <x v="178"/>
    </i>
    <i r="2">
      <x v="240"/>
    </i>
    <i r="2">
      <x v="241"/>
    </i>
    <i r="2">
      <x v="242"/>
    </i>
    <i r="2">
      <x v="244"/>
    </i>
    <i r="2">
      <x v="717"/>
    </i>
    <i r="1">
      <x v="83"/>
      <x v="338"/>
    </i>
    <i r="2">
      <x v="349"/>
    </i>
    <i r="2">
      <x v="578"/>
    </i>
    <i r="2">
      <x v="808"/>
    </i>
    <i r="2">
      <x v="809"/>
    </i>
    <i r="2">
      <x v="810"/>
    </i>
    <i r="2">
      <x v="811"/>
    </i>
    <i r="2">
      <x v="812"/>
    </i>
    <i r="2">
      <x v="813"/>
    </i>
    <i r="1">
      <x v="90"/>
      <x v="217"/>
    </i>
    <i r="2">
      <x v="218"/>
    </i>
    <i r="2">
      <x v="219"/>
    </i>
    <i r="2">
      <x v="221"/>
    </i>
    <i r="2">
      <x v="222"/>
    </i>
    <i r="2">
      <x v="224"/>
    </i>
    <i r="1">
      <x v="96"/>
      <x v="234"/>
    </i>
    <i r="1">
      <x v="98"/>
      <x v="236"/>
    </i>
    <i r="2">
      <x v="237"/>
    </i>
    <i r="1">
      <x v="100"/>
      <x v="245"/>
    </i>
    <i r="1">
      <x v="118"/>
      <x v="271"/>
    </i>
    <i r="1">
      <x v="120"/>
      <x v="270"/>
    </i>
    <i r="2">
      <x v="272"/>
    </i>
    <i r="2">
      <x v="273"/>
    </i>
    <i r="2">
      <x v="274"/>
    </i>
    <i r="1">
      <x v="130"/>
      <x v="163"/>
    </i>
    <i r="2">
      <x v="164"/>
    </i>
    <i r="1">
      <x v="134"/>
      <x v="381"/>
    </i>
    <i r="1">
      <x v="136"/>
      <x v="384"/>
    </i>
    <i r="2">
      <x v="411"/>
    </i>
    <i r="2">
      <x v="414"/>
    </i>
    <i r="1">
      <x v="161"/>
      <x v="347"/>
    </i>
    <i r="1">
      <x v="165"/>
      <x v="389"/>
    </i>
    <i r="1">
      <x v="179"/>
      <x v="111"/>
    </i>
    <i r="2">
      <x v="225"/>
    </i>
    <i r="2">
      <x v="295"/>
    </i>
    <i r="2">
      <x v="601"/>
    </i>
    <i r="2">
      <x v="724"/>
    </i>
    <i r="1">
      <x v="180"/>
      <x v="372"/>
    </i>
    <i r="1">
      <x v="182"/>
      <x v="197"/>
    </i>
    <i r="1">
      <x v="188"/>
      <x v="9"/>
    </i>
    <i r="2">
      <x v="11"/>
    </i>
    <i r="2">
      <x v="16"/>
    </i>
    <i r="2">
      <x v="31"/>
    </i>
    <i r="2">
      <x v="159"/>
    </i>
    <i r="2">
      <x v="373"/>
    </i>
    <i r="2">
      <x v="648"/>
    </i>
    <i r="2">
      <x v="744"/>
    </i>
    <i r="1">
      <x v="190"/>
      <x v="385"/>
    </i>
    <i r="1">
      <x v="200"/>
      <x v="20"/>
    </i>
    <i r="1">
      <x v="201"/>
      <x v="5"/>
    </i>
    <i r="1">
      <x v="202"/>
      <x v="400"/>
    </i>
    <i r="1">
      <x v="205"/>
      <x v="1"/>
    </i>
    <i r="2">
      <x v="205"/>
    </i>
    <i r="2">
      <x v="206"/>
    </i>
    <i r="2">
      <x v="696"/>
    </i>
    <i r="1">
      <x v="206"/>
      <x v="443"/>
    </i>
    <i r="2">
      <x v="444"/>
    </i>
    <i r="2">
      <x v="445"/>
    </i>
    <i r="1">
      <x v="209"/>
      <x v="520"/>
    </i>
    <i r="1">
      <x v="211"/>
      <x v="89"/>
    </i>
    <i r="1">
      <x v="225"/>
      <x v="461"/>
    </i>
    <i r="1">
      <x v="231"/>
      <x v="470"/>
    </i>
    <i r="1">
      <x v="234"/>
      <x v="474"/>
    </i>
    <i r="1">
      <x v="235"/>
      <x v="479"/>
    </i>
    <i r="1">
      <x v="242"/>
      <x v="515"/>
    </i>
    <i r="1">
      <x v="249"/>
      <x v="192"/>
    </i>
    <i r="2">
      <x v="193"/>
    </i>
    <i r="1">
      <x v="251"/>
      <x v="485"/>
    </i>
    <i r="2">
      <x v="486"/>
    </i>
    <i r="2">
      <x v="487"/>
    </i>
    <i r="2">
      <x v="488"/>
    </i>
    <i r="2">
      <x v="491"/>
    </i>
    <i r="2">
      <x v="492"/>
    </i>
    <i r="2">
      <x v="493"/>
    </i>
    <i r="2">
      <x v="494"/>
    </i>
    <i r="2">
      <x v="495"/>
    </i>
    <i r="2">
      <x v="496"/>
    </i>
    <i r="2">
      <x v="497"/>
    </i>
    <i r="2">
      <x v="498"/>
    </i>
    <i r="2">
      <x v="499"/>
    </i>
    <i r="2">
      <x v="500"/>
    </i>
    <i r="2">
      <x v="501"/>
    </i>
    <i r="2">
      <x v="502"/>
    </i>
    <i r="2">
      <x v="503"/>
    </i>
    <i r="2">
      <x v="504"/>
    </i>
    <i r="2">
      <x v="505"/>
    </i>
    <i r="2">
      <x v="506"/>
    </i>
    <i r="2">
      <x v="507"/>
    </i>
    <i r="2">
      <x v="508"/>
    </i>
    <i r="2">
      <x v="509"/>
    </i>
    <i r="2">
      <x v="510"/>
    </i>
    <i r="2">
      <x v="511"/>
    </i>
    <i r="2">
      <x v="512"/>
    </i>
    <i r="2">
      <x v="554"/>
    </i>
    <i r="2">
      <x v="555"/>
    </i>
    <i r="2">
      <x v="556"/>
    </i>
    <i r="2">
      <x v="557"/>
    </i>
    <i r="2">
      <x v="558"/>
    </i>
    <i r="2">
      <x v="559"/>
    </i>
    <i r="2">
      <x v="560"/>
    </i>
    <i r="2">
      <x v="561"/>
    </i>
    <i r="2">
      <x v="562"/>
    </i>
    <i r="2">
      <x v="563"/>
    </i>
    <i r="2">
      <x v="564"/>
    </i>
    <i r="2">
      <x v="565"/>
    </i>
    <i r="2">
      <x v="566"/>
    </i>
    <i r="2">
      <x v="567"/>
    </i>
    <i r="2">
      <x v="568"/>
    </i>
    <i r="2">
      <x v="569"/>
    </i>
    <i r="2">
      <x v="575"/>
    </i>
    <i r="2">
      <x v="576"/>
    </i>
    <i r="1">
      <x v="254"/>
      <x v="353"/>
    </i>
    <i r="2">
      <x v="354"/>
    </i>
    <i r="2">
      <x v="727"/>
    </i>
    <i r="2">
      <x v="728"/>
    </i>
    <i r="1">
      <x v="255"/>
      <x v="593"/>
    </i>
    <i r="2">
      <x v="594"/>
    </i>
    <i r="2">
      <x v="595"/>
    </i>
    <i r="1">
      <x v="260"/>
      <x v="35"/>
    </i>
    <i r="2">
      <x v="45"/>
    </i>
    <i r="2">
      <x v="47"/>
    </i>
    <i r="2">
      <x v="48"/>
    </i>
    <i r="2">
      <x v="49"/>
    </i>
    <i r="2">
      <x v="102"/>
    </i>
    <i r="2">
      <x v="106"/>
    </i>
    <i r="2">
      <x v="107"/>
    </i>
    <i r="2">
      <x v="115"/>
    </i>
    <i r="2">
      <x v="264"/>
    </i>
    <i r="2">
      <x v="377"/>
    </i>
    <i r="2">
      <x v="441"/>
    </i>
    <i r="2">
      <x v="607"/>
    </i>
    <i r="2">
      <x v="609"/>
    </i>
    <i r="2">
      <x v="618"/>
    </i>
    <i r="2">
      <x v="628"/>
    </i>
    <i r="2">
      <x v="629"/>
    </i>
    <i r="2">
      <x v="630"/>
    </i>
    <i r="2">
      <x v="631"/>
    </i>
    <i r="2">
      <x v="632"/>
    </i>
    <i r="2">
      <x v="633"/>
    </i>
    <i r="2">
      <x v="634"/>
    </i>
    <i r="2">
      <x v="635"/>
    </i>
    <i r="2">
      <x v="702"/>
    </i>
    <i r="2">
      <x v="703"/>
    </i>
    <i r="2">
      <x v="707"/>
    </i>
    <i r="2">
      <x v="750"/>
    </i>
    <i r="2">
      <x v="751"/>
    </i>
    <i r="2">
      <x v="752"/>
    </i>
    <i r="2">
      <x v="753"/>
    </i>
    <i r="2">
      <x v="754"/>
    </i>
    <i r="2">
      <x v="755"/>
    </i>
    <i r="2">
      <x v="756"/>
    </i>
    <i r="2">
      <x v="757"/>
    </i>
    <i r="2">
      <x v="758"/>
    </i>
    <i r="2">
      <x v="759"/>
    </i>
    <i r="2">
      <x v="760"/>
    </i>
    <i r="2">
      <x v="761"/>
    </i>
    <i r="2">
      <x v="764"/>
    </i>
    <i r="2">
      <x v="777"/>
    </i>
    <i r="2">
      <x v="826"/>
    </i>
    <i r="2">
      <x v="827"/>
    </i>
    <i r="2">
      <x v="828"/>
    </i>
    <i r="1">
      <x v="269"/>
      <x v="114"/>
    </i>
    <i r="2">
      <x v="339"/>
    </i>
    <i r="1">
      <x v="271"/>
      <x v="81"/>
    </i>
    <i r="2">
      <x v="140"/>
    </i>
    <i r="2">
      <x v="370"/>
    </i>
    <i r="2">
      <x v="547"/>
    </i>
    <i r="2">
      <x v="588"/>
    </i>
    <i r="2">
      <x v="623"/>
    </i>
    <i r="2">
      <x v="625"/>
    </i>
    <i r="1">
      <x v="280"/>
      <x v="714"/>
    </i>
    <i r="2">
      <x v="742"/>
    </i>
    <i r="1">
      <x v="293"/>
      <x v="235"/>
    </i>
    <i r="1">
      <x v="298"/>
      <x v="677"/>
    </i>
    <i r="2">
      <x v="680"/>
    </i>
    <i r="2">
      <x v="681"/>
    </i>
    <i r="1">
      <x v="299"/>
      <x v="439"/>
    </i>
    <i r="2">
      <x v="686"/>
    </i>
    <i r="2">
      <x v="687"/>
    </i>
    <i r="2">
      <x v="688"/>
    </i>
    <i r="1">
      <x v="306"/>
      <x v="765"/>
    </i>
    <i r="1">
      <x v="307"/>
      <x v="789"/>
    </i>
    <i r="1">
      <x v="308"/>
      <x v="302"/>
    </i>
    <i r="2">
      <x v="350"/>
    </i>
    <i r="2">
      <x v="708"/>
    </i>
    <i r="2">
      <x v="710"/>
    </i>
    <i r="2">
      <x v="749"/>
    </i>
    <i r="2">
      <x v="775"/>
    </i>
    <i r="1">
      <x v="311"/>
      <x v="401"/>
    </i>
    <i r="1">
      <x v="315"/>
      <x v="181"/>
    </i>
    <i r="2">
      <x v="182"/>
    </i>
    <i r="2">
      <x v="184"/>
    </i>
    <i r="2">
      <x v="185"/>
    </i>
    <i r="2">
      <x v="186"/>
    </i>
    <i r="2">
      <x v="187"/>
    </i>
    <i r="2">
      <x v="188"/>
    </i>
    <i r="1">
      <x v="322"/>
      <x v="741"/>
    </i>
    <i r="1">
      <x v="323"/>
      <x v="324"/>
    </i>
    <i r="1">
      <x v="324"/>
      <x v="763"/>
    </i>
    <i r="1">
      <x v="335"/>
      <x v="207"/>
    </i>
    <i r="1">
      <x v="336"/>
      <x v="781"/>
    </i>
    <i r="2">
      <x v="782"/>
    </i>
    <i r="1">
      <x v="342"/>
      <x v="790"/>
    </i>
    <i r="1">
      <x v="343"/>
      <x v="116"/>
    </i>
    <i r="2">
      <x v="208"/>
    </i>
    <i r="2">
      <x v="342"/>
    </i>
    <i r="1">
      <x v="347"/>
      <x v="100"/>
    </i>
    <i r="2">
      <x v="101"/>
    </i>
    <i r="2">
      <x v="117"/>
    </i>
    <i r="2">
      <x v="119"/>
    </i>
    <i r="2">
      <x v="145"/>
    </i>
    <i r="2">
      <x v="701"/>
    </i>
    <i t="grand">
      <x/>
    </i>
  </rowItems>
  <colItems count="1">
    <i/>
  </colItems>
  <pageFields count="1">
    <pageField fld="24" hier="-1"/>
  </pageFields>
  <dataFields count="1">
    <dataField name="Count of CHANNEL_CALLLETTER" fld="2" subtotal="count" baseField="0" baseItem="0"/>
  </dataFields>
  <formats count="3">
    <format dxfId="2">
      <pivotArea field="18" type="button" dataOnly="0" labelOnly="1" outline="0"/>
    </format>
    <format dxfId="1">
      <pivotArea field="18" type="button" dataOnly="0" labelOnly="1" outline="0"/>
    </format>
    <format dxfId="0">
      <pivotArea field="19" type="button" dataOnly="0" labelOnly="1" outline="0" axis="axisRow"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location ref="F4:I554" firstHeaderRow="2" firstDataRow="2" firstDataCol="3" rowPageCount="1" colPageCount="1"/>
  <pivotFields count="27">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2">
        <item x="3"/>
        <item x="4"/>
        <item x="5"/>
        <item x="9"/>
        <item x="2"/>
        <item x="6"/>
        <item x="7"/>
        <item x="8"/>
        <item x="11"/>
        <item x="10"/>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
        <item x="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923">
        <item x="697"/>
        <item x="298"/>
        <item x="141"/>
        <item x="299"/>
        <item x="540"/>
        <item x="296"/>
        <item x="472"/>
        <item x="473"/>
        <item x="858"/>
        <item x="222"/>
        <item x="475"/>
        <item x="223"/>
        <item x="476"/>
        <item x="735"/>
        <item x="477"/>
        <item x="862"/>
        <item x="224"/>
        <item x="1"/>
        <item x="478"/>
        <item x="702"/>
        <item x="295"/>
        <item x="200"/>
        <item x="232"/>
        <item x="479"/>
        <item x="480"/>
        <item x="481"/>
        <item x="233"/>
        <item x="482"/>
        <item x="776"/>
        <item x="483"/>
        <item x="252"/>
        <item x="225"/>
        <item x="142"/>
        <item x="652"/>
        <item x="484"/>
        <item x="372"/>
        <item x="485"/>
        <item x="486"/>
        <item x="487"/>
        <item x="237"/>
        <item x="488"/>
        <item x="489"/>
        <item x="838"/>
        <item x="867"/>
        <item x="490"/>
        <item x="373"/>
        <item x="796"/>
        <item x="374"/>
        <item x="375"/>
        <item x="376"/>
        <item x="212"/>
        <item x="213"/>
        <item x="491"/>
        <item x="492"/>
        <item x="860"/>
        <item x="802"/>
        <item x="245"/>
        <item x="691"/>
        <item x="243"/>
        <item x="241"/>
        <item x="2"/>
        <item x="3"/>
        <item x="4"/>
        <item x="242"/>
        <item x="5"/>
        <item x="244"/>
        <item x="6"/>
        <item x="493"/>
        <item x="850"/>
        <item m="1" x="910"/>
        <item x="721"/>
        <item x="140"/>
        <item x="143"/>
        <item x="138"/>
        <item x="861"/>
        <item x="139"/>
        <item x="845"/>
        <item x="137"/>
        <item x="829"/>
        <item x="699"/>
        <item x="585"/>
        <item x="210"/>
        <item x="494"/>
        <item x="827"/>
        <item x="831"/>
        <item x="7"/>
        <item x="791"/>
        <item x="495"/>
        <item x="496"/>
        <item x="144"/>
        <item x="497"/>
        <item x="810"/>
        <item x="498"/>
        <item x="499"/>
        <item x="240"/>
        <item x="500"/>
        <item x="8"/>
        <item x="501"/>
        <item x="145"/>
        <item x="502"/>
        <item x="434"/>
        <item x="435"/>
        <item x="379"/>
        <item x="238"/>
        <item x="239"/>
        <item x="503"/>
        <item x="377"/>
        <item x="378"/>
        <item x="146"/>
        <item x="786"/>
        <item x="147"/>
        <item x="201"/>
        <item m="1" x="908"/>
        <item x="148"/>
        <item x="405"/>
        <item x="380"/>
        <item x="455"/>
        <item x="437"/>
        <item x="202"/>
        <item x="438"/>
        <item x="505"/>
        <item x="149"/>
        <item x="857"/>
        <item x="852"/>
        <item x="844"/>
        <item x="9"/>
        <item x="231"/>
        <item x="10"/>
        <item x="718"/>
        <item x="720"/>
        <item x="719"/>
        <item x="506"/>
        <item x="507"/>
        <item x="806"/>
        <item x="361"/>
        <item x="11"/>
        <item x="12"/>
        <item x="13"/>
        <item x="14"/>
        <item x="508"/>
        <item x="413"/>
        <item x="150"/>
        <item x="15"/>
        <item x="151"/>
        <item x="16"/>
        <item x="439"/>
        <item x="17"/>
        <item x="18"/>
        <item x="19"/>
        <item x="509"/>
        <item x="152"/>
        <item m="1" x="917"/>
        <item m="1" x="916"/>
        <item x="153"/>
        <item x="511"/>
        <item x="20"/>
        <item x="512"/>
        <item x="728"/>
        <item x="513"/>
        <item x="715"/>
        <item x="154"/>
        <item x="282"/>
        <item x="21"/>
        <item x="274"/>
        <item x="275"/>
        <item x="872"/>
        <item x="848"/>
        <item x="696"/>
        <item x="467"/>
        <item m="1" x="907"/>
        <item x="514"/>
        <item x="278"/>
        <item x="737"/>
        <item x="515"/>
        <item x="251"/>
        <item x="253"/>
        <item x="211"/>
        <item x="255"/>
        <item x="256"/>
        <item x="516"/>
        <item x="826"/>
        <item x="427"/>
        <item x="428"/>
        <item x="199"/>
        <item x="429"/>
        <item x="430"/>
        <item x="431"/>
        <item x="432"/>
        <item x="433"/>
        <item x="854"/>
        <item x="794"/>
        <item x="155"/>
        <item x="314"/>
        <item x="315"/>
        <item x="518"/>
        <item x="519"/>
        <item x="156"/>
        <item x="284"/>
        <item x="673"/>
        <item x="520"/>
        <item x="863"/>
        <item x="22"/>
        <item x="521"/>
        <item x="782"/>
        <item x="522"/>
        <item x="300"/>
        <item x="301"/>
        <item x="714"/>
        <item x="454"/>
        <item x="523"/>
        <item x="694"/>
        <item m="1" x="918"/>
        <item m="1" x="912"/>
        <item m="1" x="919"/>
        <item m="1" x="913"/>
        <item m="1" x="920"/>
        <item m="1" x="915"/>
        <item x="262"/>
        <item x="263"/>
        <item x="264"/>
        <item x="203"/>
        <item x="265"/>
        <item x="709"/>
        <item x="204"/>
        <item x="710"/>
        <item x="692"/>
        <item x="524"/>
        <item x="525"/>
        <item x="526"/>
        <item x="527"/>
        <item x="528"/>
        <item x="157"/>
        <item x="230"/>
        <item x="818"/>
        <item x="726"/>
        <item x="830"/>
        <item x="266"/>
        <item x="711"/>
        <item x="698"/>
        <item x="529"/>
        <item x="257"/>
        <item x="258"/>
        <item x="259"/>
        <item x="23"/>
        <item x="260"/>
        <item x="24"/>
        <item x="530"/>
        <item x="531"/>
        <item x="228"/>
        <item x="234"/>
        <item x="532"/>
        <item x="732"/>
        <item x="533"/>
        <item x="25"/>
        <item x="470"/>
        <item m="1" x="922"/>
        <item x="849"/>
        <item x="856"/>
        <item x="805"/>
        <item x="534"/>
        <item x="535"/>
        <item x="536"/>
        <item x="537"/>
        <item x="538"/>
        <item x="26"/>
        <item x="793"/>
        <item x="539"/>
        <item x="27"/>
        <item x="205"/>
        <item x="541"/>
        <item x="269"/>
        <item x="268"/>
        <item x="270"/>
        <item x="271"/>
        <item x="272"/>
        <item x="28"/>
        <item x="29"/>
        <item x="30"/>
        <item x="31"/>
        <item m="1" x="921"/>
        <item x="542"/>
        <item x="32"/>
        <item x="543"/>
        <item x="544"/>
        <item x="792"/>
        <item x="158"/>
        <item x="839"/>
        <item x="779"/>
        <item x="813"/>
        <item x="545"/>
        <item x="546"/>
        <item x="547"/>
        <item x="548"/>
        <item x="549"/>
        <item m="1" x="904"/>
        <item x="34"/>
        <item x="804"/>
        <item x="859"/>
        <item x="159"/>
        <item x="35"/>
        <item x="550"/>
        <item x="36"/>
        <item x="219"/>
        <item x="220"/>
        <item x="551"/>
        <item x="37"/>
        <item x="727"/>
        <item x="38"/>
        <item x="552"/>
        <item x="160"/>
        <item x="39"/>
        <item x="847"/>
        <item x="781"/>
        <item x="800"/>
        <item x="553"/>
        <item x="851"/>
        <item x="554"/>
        <item x="555"/>
        <item x="556"/>
        <item x="40"/>
        <item x="557"/>
        <item x="558"/>
        <item x="354"/>
        <item x="161"/>
        <item x="871"/>
        <item x="868"/>
        <item x="559"/>
        <item x="162"/>
        <item x="560"/>
        <item x="816"/>
        <item x="41"/>
        <item x="778"/>
        <item x="788"/>
        <item x="561"/>
        <item x="293"/>
        <item x="42"/>
        <item x="287"/>
        <item x="294"/>
        <item x="814"/>
        <item x="406"/>
        <item x="562"/>
        <item x="563"/>
        <item x="456"/>
        <item x="163"/>
        <item x="457"/>
        <item x="458"/>
        <item x="564"/>
        <item x="279"/>
        <item x="799"/>
        <item x="815"/>
        <item x="422"/>
        <item x="565"/>
        <item x="365"/>
        <item x="364"/>
        <item x="362"/>
        <item x="247"/>
        <item x="43"/>
        <item x="567"/>
        <item x="568"/>
        <item x="569"/>
        <item x="570"/>
        <item m="1" x="914"/>
        <item x="773"/>
        <item x="571"/>
        <item x="572"/>
        <item x="573"/>
        <item x="574"/>
        <item x="575"/>
        <item x="576"/>
        <item x="577"/>
        <item x="407"/>
        <item x="566"/>
        <item x="283"/>
        <item x="226"/>
        <item x="578"/>
        <item x="579"/>
        <item x="580"/>
        <item x="381"/>
        <item x="164"/>
        <item x="695"/>
        <item x="772"/>
        <item x="276"/>
        <item x="581"/>
        <item x="474"/>
        <item x="277"/>
        <item x="286"/>
        <item x="582"/>
        <item x="832"/>
        <item x="44"/>
        <item x="273"/>
        <item x="583"/>
        <item x="584"/>
        <item x="410"/>
        <item x="586"/>
        <item x="459"/>
        <item x="460"/>
        <item x="587"/>
        <item x="588"/>
        <item x="589"/>
        <item x="801"/>
        <item x="297"/>
        <item x="770"/>
        <item x="356"/>
        <item x="357"/>
        <item x="45"/>
        <item x="442"/>
        <item x="443"/>
        <item x="445"/>
        <item x="444"/>
        <item x="453"/>
        <item x="591"/>
        <item x="855"/>
        <item x="366"/>
        <item x="165"/>
        <item x="166"/>
        <item x="248"/>
        <item x="216"/>
        <item x="217"/>
        <item x="592"/>
        <item x="214"/>
        <item x="46"/>
        <item x="215"/>
        <item x="206"/>
        <item x="664"/>
        <item x="593"/>
        <item x="853"/>
        <item x="307"/>
        <item x="594"/>
        <item x="595"/>
        <item x="596"/>
        <item x="451"/>
        <item x="446"/>
        <item x="448"/>
        <item x="47"/>
        <item x="48"/>
        <item x="447"/>
        <item x="449"/>
        <item x="471"/>
        <item x="450"/>
        <item x="690"/>
        <item x="597"/>
        <item x="382"/>
        <item x="700"/>
        <item x="304"/>
        <item x="305"/>
        <item x="306"/>
        <item x="49"/>
        <item x="50"/>
        <item x="51"/>
        <item x="52"/>
        <item x="167"/>
        <item x="53"/>
        <item x="598"/>
        <item x="599"/>
        <item x="600"/>
        <item x="168"/>
        <item x="601"/>
        <item x="602"/>
        <item x="603"/>
        <item x="604"/>
        <item x="605"/>
        <item x="837"/>
        <item x="828"/>
        <item x="54"/>
        <item x="606"/>
        <item x="607"/>
        <item x="608"/>
        <item x="834"/>
        <item x="609"/>
        <item x="610"/>
        <item x="309"/>
        <item x="611"/>
        <item x="612"/>
        <item x="613"/>
        <item x="310"/>
        <item x="775"/>
        <item x="614"/>
        <item x="780"/>
        <item x="55"/>
        <item x="311"/>
        <item x="56"/>
        <item x="840"/>
        <item x="615"/>
        <item x="841"/>
        <item x="616"/>
        <item x="706"/>
        <item x="359"/>
        <item x="707"/>
        <item x="360"/>
        <item m="1" x="905"/>
        <item m="1" x="911"/>
        <item x="316"/>
        <item x="784"/>
        <item x="317"/>
        <item x="783"/>
        <item x="318"/>
        <item x="319"/>
        <item x="320"/>
        <item x="321"/>
        <item x="322"/>
        <item x="323"/>
        <item x="324"/>
        <item x="325"/>
        <item x="326"/>
        <item x="327"/>
        <item x="334"/>
        <item x="335"/>
        <item x="336"/>
        <item x="343"/>
        <item x="338"/>
        <item x="345"/>
        <item x="340"/>
        <item x="347"/>
        <item x="617"/>
        <item x="618"/>
        <item x="312"/>
        <item x="169"/>
        <item x="170"/>
        <item x="171"/>
        <item x="172"/>
        <item x="313"/>
        <item x="249"/>
        <item x="250"/>
        <item x="693"/>
        <item x="846"/>
        <item x="57"/>
        <item x="58"/>
        <item x="59"/>
        <item x="60"/>
        <item x="61"/>
        <item x="62"/>
        <item x="63"/>
        <item x="64"/>
        <item x="65"/>
        <item x="66"/>
        <item x="67"/>
        <item x="68"/>
        <item x="69"/>
        <item x="70"/>
        <item x="71"/>
        <item x="72"/>
        <item x="73"/>
        <item x="74"/>
        <item x="75"/>
        <item x="76"/>
        <item x="797"/>
        <item x="803"/>
        <item x="414"/>
        <item x="836"/>
        <item x="620"/>
        <item x="621"/>
        <item x="622"/>
        <item x="173"/>
        <item x="623"/>
        <item x="330"/>
        <item x="331"/>
        <item x="685"/>
        <item x="469"/>
        <item x="328"/>
        <item x="329"/>
        <item x="348"/>
        <item x="349"/>
        <item x="342"/>
        <item x="341"/>
        <item x="350"/>
        <item x="351"/>
        <item x="346"/>
        <item x="344"/>
        <item x="339"/>
        <item x="337"/>
        <item x="686"/>
        <item x="687"/>
        <item x="688"/>
        <item x="689"/>
        <item x="624"/>
        <item x="332"/>
        <item x="333"/>
        <item x="289"/>
        <item x="870"/>
        <item x="77"/>
        <item x="625"/>
        <item x="461"/>
        <item x="462"/>
        <item x="463"/>
        <item x="464"/>
        <item x="465"/>
        <item x="466"/>
        <item x="408"/>
        <item x="409"/>
        <item x="78"/>
        <item x="79"/>
        <item x="80"/>
        <item x="308"/>
        <item x="369"/>
        <item x="370"/>
        <item x="371"/>
        <item x="626"/>
        <item x="627"/>
        <item x="628"/>
        <item x="817"/>
        <item x="81"/>
        <item x="383"/>
        <item x="352"/>
        <item x="353"/>
        <item x="629"/>
        <item x="82"/>
        <item x="630"/>
        <item x="384"/>
        <item x="631"/>
        <item x="385"/>
        <item x="83"/>
        <item x="84"/>
        <item x="85"/>
        <item x="731"/>
        <item x="632"/>
        <item x="843"/>
        <item x="633"/>
        <item x="634"/>
        <item x="386"/>
        <item x="175"/>
        <item x="636"/>
        <item x="176"/>
        <item x="177"/>
        <item x="411"/>
        <item x="178"/>
        <item x="412"/>
        <item x="179"/>
        <item x="86"/>
        <item x="87"/>
        <item x="88"/>
        <item x="89"/>
        <item x="90"/>
        <item x="387"/>
        <item x="388"/>
        <item x="389"/>
        <item x="390"/>
        <item x="91"/>
        <item x="864"/>
        <item x="419"/>
        <item x="701"/>
        <item x="703"/>
        <item x="637"/>
        <item x="638"/>
        <item x="809"/>
        <item x="180"/>
        <item x="734"/>
        <item x="639"/>
        <item x="92"/>
        <item x="227"/>
        <item x="640"/>
        <item x="865"/>
        <item x="641"/>
        <item x="866"/>
        <item x="181"/>
        <item x="642"/>
        <item x="207"/>
        <item x="182"/>
        <item x="183"/>
        <item x="93"/>
        <item x="643"/>
        <item x="94"/>
        <item x="704"/>
        <item x="644"/>
        <item x="790"/>
        <item x="645"/>
        <item x="646"/>
        <item x="730"/>
        <item x="795"/>
        <item x="510"/>
        <item x="647"/>
        <item x="648"/>
        <item x="281"/>
        <item x="649"/>
        <item x="184"/>
        <item x="650"/>
        <item x="729"/>
        <item x="651"/>
        <item x="417"/>
        <item x="185"/>
        <item x="186"/>
        <item x="722"/>
        <item x="723"/>
        <item x="95"/>
        <item x="96"/>
        <item x="835"/>
        <item x="774"/>
        <item x="716"/>
        <item x="418"/>
        <item x="717"/>
        <item x="468"/>
        <item x="653"/>
        <item x="619"/>
        <item x="426"/>
        <item x="235"/>
        <item x="236"/>
        <item x="187"/>
        <item x="302"/>
        <item x="208"/>
        <item x="303"/>
        <item x="787"/>
        <item x="654"/>
        <item x="440"/>
        <item x="391"/>
        <item x="392"/>
        <item x="97"/>
        <item x="736"/>
        <item x="188"/>
        <item x="209"/>
        <item x="423"/>
        <item x="655"/>
        <item x="869"/>
        <item x="98"/>
        <item x="656"/>
        <item x="808"/>
        <item x="415"/>
        <item x="812"/>
        <item x="99"/>
        <item x="261"/>
        <item x="842"/>
        <item x="657"/>
        <item x="517"/>
        <item x="658"/>
        <item x="659"/>
        <item x="660"/>
        <item x="280"/>
        <item x="677"/>
        <item x="367"/>
        <item x="363"/>
        <item x="174"/>
        <item x="725"/>
        <item x="661"/>
        <item x="189"/>
        <item x="100"/>
        <item x="101"/>
        <item x="102"/>
        <item x="103"/>
        <item x="104"/>
        <item x="105"/>
        <item x="106"/>
        <item x="662"/>
        <item x="190"/>
        <item x="436"/>
        <item x="416"/>
        <item x="777"/>
        <item x="229"/>
        <item x="191"/>
        <item x="192"/>
        <item x="107"/>
        <item x="108"/>
        <item x="424"/>
        <item x="109"/>
        <item x="395"/>
        <item x="396"/>
        <item x="397"/>
        <item x="398"/>
        <item x="399"/>
        <item x="400"/>
        <item x="401"/>
        <item x="403"/>
        <item x="402"/>
        <item x="110"/>
        <item x="111"/>
        <item x="112"/>
        <item x="441"/>
        <item x="394"/>
        <item x="420"/>
        <item x="113"/>
        <item x="663"/>
        <item x="114"/>
        <item x="819"/>
        <item x="504"/>
        <item x="708"/>
        <item x="665"/>
        <item x="666"/>
        <item x="705"/>
        <item x="425"/>
        <item x="667"/>
        <item x="393"/>
        <item x="771"/>
        <item x="668"/>
        <item x="590"/>
        <item x="712"/>
        <item x="713"/>
        <item x="669"/>
        <item x="670"/>
        <item x="671"/>
        <item x="672"/>
        <item x="368"/>
        <item x="674"/>
        <item x="421"/>
        <item x="724"/>
        <item x="675"/>
        <item x="115"/>
        <item x="116"/>
        <item x="117"/>
        <item x="118"/>
        <item x="119"/>
        <item x="120"/>
        <item x="121"/>
        <item x="122"/>
        <item x="123"/>
        <item x="124"/>
        <item x="193"/>
        <item x="194"/>
        <item x="125"/>
        <item x="218"/>
        <item x="195"/>
        <item x="126"/>
        <item x="291"/>
        <item x="285"/>
        <item x="290"/>
        <item x="246"/>
        <item x="798"/>
        <item x="288"/>
        <item x="807"/>
        <item x="196"/>
        <item x="789"/>
        <item x="197"/>
        <item x="127"/>
        <item x="128"/>
        <item x="129"/>
        <item x="130"/>
        <item x="678"/>
        <item x="680"/>
        <item x="131"/>
        <item x="681"/>
        <item x="404"/>
        <item x="132"/>
        <item x="133"/>
        <item x="811"/>
        <item x="134"/>
        <item x="135"/>
        <item x="198"/>
        <item x="682"/>
        <item x="136"/>
        <item x="733"/>
        <item x="683"/>
        <item x="684"/>
        <item h="1" x="0"/>
        <item h="1" x="221"/>
        <item h="1" x="254"/>
        <item h="1" x="292"/>
        <item h="1" m="1" x="906"/>
        <item h="1" x="676"/>
        <item h="1" x="738"/>
        <item h="1" x="739"/>
        <item h="1" x="740"/>
        <item h="1" x="741"/>
        <item h="1" x="742"/>
        <item h="1" x="743"/>
        <item h="1" x="744"/>
        <item h="1" x="745"/>
        <item h="1" x="746"/>
        <item h="1" x="747"/>
        <item h="1" x="748"/>
        <item h="1" x="749"/>
        <item h="1" x="750"/>
        <item h="1" x="751"/>
        <item h="1" x="752"/>
        <item h="1" x="753"/>
        <item h="1" x="754"/>
        <item h="1" x="755"/>
        <item h="1" x="756"/>
        <item h="1" x="757"/>
        <item h="1" x="758"/>
        <item h="1" x="759"/>
        <item h="1" x="760"/>
        <item h="1" x="761"/>
        <item h="1" x="762"/>
        <item h="1" x="763"/>
        <item h="1" x="764"/>
        <item h="1" x="765"/>
        <item h="1" x="766"/>
        <item h="1" x="767"/>
        <item h="1" x="768"/>
        <item h="1" x="769"/>
        <item h="1" x="873"/>
        <item h="1" x="874"/>
        <item h="1" x="875"/>
        <item h="1" x="876"/>
        <item h="1" x="877"/>
        <item h="1" x="878"/>
        <item h="1" x="879"/>
        <item h="1" x="880"/>
        <item h="1" x="881"/>
        <item h="1" x="882"/>
        <item h="1" x="883"/>
        <item h="1" x="884"/>
        <item h="1" x="885"/>
        <item h="1" x="886"/>
        <item h="1" x="887"/>
        <item h="1" x="888"/>
        <item h="1" x="889"/>
        <item h="1" x="890"/>
        <item h="1" x="891"/>
        <item h="1" x="892"/>
        <item h="1" x="893"/>
        <item h="1" m="1" x="909"/>
        <item h="1" x="895"/>
        <item h="1" x="896"/>
        <item h="1" x="897"/>
        <item h="1" x="898"/>
        <item h="1" x="899"/>
        <item h="1" x="900"/>
        <item h="1" x="901"/>
        <item h="1" x="902"/>
        <item h="1" x="903"/>
        <item h="1" x="679"/>
        <item h="1" x="33"/>
        <item h="1" x="355"/>
        <item h="1" x="358"/>
        <item h="1" x="452"/>
        <item h="1" x="635"/>
        <item h="1" x="820"/>
        <item h="1" x="821"/>
        <item h="1" x="822"/>
        <item h="1" x="823"/>
        <item h="1" x="824"/>
        <item h="1" x="825"/>
        <item h="1" x="833"/>
        <item h="1" x="894"/>
        <item h="1" x="267"/>
        <item h="1" x="78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294">
        <item h="1" x="155"/>
        <item h="1" x="2"/>
        <item h="1" x="6"/>
        <item h="1" x="4"/>
        <item h="1" x="7"/>
        <item h="1" x="5"/>
        <item h="1" x="169"/>
        <item h="1" x="172"/>
        <item h="1" x="253"/>
        <item h="1" x="8"/>
        <item h="1" x="10"/>
        <item h="1" x="11"/>
        <item h="1" x="12"/>
        <item h="1" x="13"/>
        <item h="1" x="14"/>
        <item h="1" x="15"/>
        <item h="1" x="16"/>
        <item h="1" x="18"/>
        <item h="1" x="17"/>
        <item h="1" x="237"/>
        <item h="1" x="19"/>
        <item h="1" x="263"/>
        <item h="1" x="173"/>
        <item h="1" x="174"/>
        <item h="1" x="20"/>
        <item h="1" x="256"/>
        <item h="1" x="216"/>
        <item h="1" x="194"/>
        <item h="1" x="21"/>
        <item h="1" x="248"/>
        <item h="1" x="26"/>
        <item h="1" x="234"/>
        <item h="1" x="157"/>
        <item h="1" x="257"/>
        <item h="1" x="235"/>
        <item h="1" x="106"/>
        <item h="1" x="22"/>
        <item h="1" x="232"/>
        <item h="1" x="209"/>
        <item h="1" x="23"/>
        <item h="1" x="244"/>
        <item h="1" x="24"/>
        <item h="1" x="224"/>
        <item h="1" x="258"/>
        <item h="1" x="25"/>
        <item h="1" x="71"/>
        <item h="1" x="131"/>
        <item h="1" x="27"/>
        <item h="1" x="175"/>
        <item h="1" x="28"/>
        <item h="1" x="177"/>
        <item h="1" x="178"/>
        <item h="1" x="69"/>
        <item h="1" x="29"/>
        <item h="1" x="250"/>
        <item h="1" x="252"/>
        <item h="1" x="30"/>
        <item h="1" x="31"/>
        <item h="1" x="220"/>
        <item h="1" x="32"/>
        <item h="1" x="33"/>
        <item h="1" x="34"/>
        <item h="1" x="66"/>
        <item h="1" x="35"/>
        <item h="1" x="162"/>
        <item h="1" x="243"/>
        <item h="1" x="266"/>
        <item h="1" x="246"/>
        <item h="1" x="154"/>
        <item h="1" x="36"/>
        <item h="1" x="171"/>
        <item h="1" x="37"/>
        <item h="1" x="38"/>
        <item h="1" x="39"/>
        <item h="1" x="133"/>
        <item h="1" x="212"/>
        <item h="1" x="40"/>
        <item h="1" x="41"/>
        <item h="1" x="259"/>
        <item h="1" x="9"/>
        <item h="1" x="42"/>
        <item h="1" x="269"/>
        <item h="1" x="43"/>
        <item h="1" x="152"/>
        <item h="1" x="222"/>
        <item h="1" x="44"/>
        <item h="1" x="45"/>
        <item h="1" x="46"/>
        <item h="1" x="230"/>
        <item h="1" x="156"/>
        <item h="1" x="48"/>
        <item h="1" x="247"/>
        <item h="1" x="251"/>
        <item h="1" x="166"/>
        <item h="1" x="219"/>
        <item h="1" x="49"/>
        <item h="1" x="70"/>
        <item h="1" x="50"/>
        <item h="1" x="211"/>
        <item h="1" x="51"/>
        <item h="1" x="52"/>
        <item h="1" x="53"/>
        <item h="1" x="55"/>
        <item h="1" x="56"/>
        <item h="1" x="54"/>
        <item h="1" x="210"/>
        <item h="1" x="238"/>
        <item h="1" x="202"/>
        <item h="1" x="227"/>
        <item h="1" x="57"/>
        <item h="1" x="58"/>
        <item h="1" x="218"/>
        <item h="1" x="254"/>
        <item h="1" x="161"/>
        <item h="1" x="59"/>
        <item h="1" x="60"/>
        <item h="1" x="226"/>
        <item h="1" x="245"/>
        <item h="1" x="214"/>
        <item h="1" x="204"/>
        <item h="1" x="62"/>
        <item h="1" x="61"/>
        <item h="1" x="264"/>
        <item h="1" x="249"/>
        <item h="1" x="63"/>
        <item h="1" x="64"/>
        <item h="1" x="228"/>
        <item h="1" x="206"/>
        <item h="1" x="201"/>
        <item h="1" x="213"/>
        <item h="1" x="67"/>
        <item h="1" x="159"/>
        <item h="1" x="68"/>
        <item h="1" x="190"/>
        <item h="1" x="47"/>
        <item h="1" x="197"/>
        <item h="1" x="72"/>
        <item h="1" x="73"/>
        <item h="1" x="74"/>
        <item h="1" x="75"/>
        <item h="1" x="180"/>
        <item h="1" x="77"/>
        <item h="1" x="153"/>
        <item h="1" x="265"/>
        <item h="1" x="236"/>
        <item h="1" x="78"/>
        <item h="1" x="80"/>
        <item h="1" x="79"/>
        <item h="1" x="81"/>
        <item h="1" x="231"/>
        <item h="1" x="196"/>
        <item h="1" x="215"/>
        <item h="1" x="83"/>
        <item h="1" x="84"/>
        <item h="1" x="86"/>
        <item h="1" x="85"/>
        <item h="1" x="181"/>
        <item h="1" x="158"/>
        <item h="1" x="87"/>
        <item h="1" x="88"/>
        <item h="1" x="89"/>
        <item h="1" x="90"/>
        <item h="1" x="91"/>
        <item h="1" x="233"/>
        <item h="1" x="92"/>
        <item h="1" x="93"/>
        <item h="1" x="94"/>
        <item h="1" x="95"/>
        <item h="1" x="241"/>
        <item h="1" x="97"/>
        <item h="1" x="96"/>
        <item h="1" x="98"/>
        <item h="1" x="199"/>
        <item h="1" x="203"/>
        <item h="1" x="99"/>
        <item h="1" x="239"/>
        <item h="1" x="240"/>
        <item h="1" x="100"/>
        <item h="1" x="101"/>
        <item h="1" x="102"/>
        <item h="1" x="217"/>
        <item h="1" x="103"/>
        <item h="1" x="104"/>
        <item h="1" x="105"/>
        <item h="1" x="268"/>
        <item h="1" x="3"/>
        <item h="1" x="107"/>
        <item h="1" x="108"/>
        <item h="1" x="109"/>
        <item h="1" x="110"/>
        <item h="1" x="182"/>
        <item h="1" x="65"/>
        <item h="1" x="183"/>
        <item h="1" x="165"/>
        <item h="1" x="229"/>
        <item h="1" x="111"/>
        <item h="1" x="242"/>
        <item h="1" x="112"/>
        <item h="1" x="184"/>
        <item h="1" x="113"/>
        <item h="1" x="185"/>
        <item h="1" x="260"/>
        <item h="1" x="114"/>
        <item h="1" x="223"/>
        <item h="1" x="168"/>
        <item h="1" x="115"/>
        <item h="1" x="261"/>
        <item h="1" x="262"/>
        <item h="1" x="116"/>
        <item h="1" x="132"/>
        <item h="1" x="118"/>
        <item h="1" x="119"/>
        <item h="1" x="208"/>
        <item h="1" x="120"/>
        <item h="1" x="76"/>
        <item h="1" x="164"/>
        <item h="1" x="121"/>
        <item h="1" x="122"/>
        <item h="1" x="123"/>
        <item h="1" x="124"/>
        <item h="1" x="125"/>
        <item h="1" x="163"/>
        <item h="1" x="126"/>
        <item h="1" x="198"/>
        <item h="1" x="127"/>
        <item h="1" x="200"/>
        <item h="1" x="128"/>
        <item h="1" x="189"/>
        <item h="1" x="170"/>
        <item h="1" x="129"/>
        <item h="1" x="130"/>
        <item h="1" x="134"/>
        <item h="1" x="205"/>
        <item h="1" x="176"/>
        <item h="1" x="192"/>
        <item h="1" x="186"/>
        <item h="1" x="135"/>
        <item h="1" x="136"/>
        <item h="1" x="187"/>
        <item h="1" x="191"/>
        <item h="1" x="188"/>
        <item h="1" x="137"/>
        <item h="1" x="160"/>
        <item h="1" x="139"/>
        <item h="1" x="138"/>
        <item h="1" x="140"/>
        <item h="1" x="267"/>
        <item h="1" x="195"/>
        <item h="1" x="141"/>
        <item h="1" x="82"/>
        <item h="1" x="142"/>
        <item h="1" x="143"/>
        <item h="1" x="144"/>
        <item h="1" x="145"/>
        <item h="1" x="221"/>
        <item h="1" x="146"/>
        <item h="1" x="207"/>
        <item h="1" x="147"/>
        <item h="1" x="117"/>
        <item h="1" x="148"/>
        <item h="1" x="149"/>
        <item h="1" x="193"/>
        <item h="1" x="179"/>
        <item h="1" x="225"/>
        <item h="1" x="150"/>
        <item h="1" x="167"/>
        <item h="1" x="151"/>
        <item h="1" x="255"/>
        <item x="0"/>
        <item x="1"/>
        <item h="1" x="270"/>
        <item h="1" x="271"/>
        <item h="1" x="272"/>
        <item h="1" x="273"/>
        <item h="1" x="274"/>
        <item h="1" x="275"/>
        <item h="1" x="276"/>
        <item h="1" x="277"/>
        <item h="1" x="278"/>
        <item h="1" x="279"/>
        <item h="1" x="280"/>
        <item h="1" x="281"/>
        <item h="1" x="282"/>
        <item h="1" x="283"/>
        <item h="1" x="284"/>
        <item h="1" x="285"/>
        <item h="1" x="286"/>
        <item h="1" x="287"/>
        <item h="1" x="288"/>
        <item h="1" x="289"/>
        <item h="1" x="290"/>
        <item h="1" x="291"/>
        <item h="1" x="292"/>
        <item h="1" x="29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10"/>
    <field x="6"/>
    <field x="12"/>
  </rowFields>
  <rowItems count="549">
    <i>
      <x v="1"/>
      <x v="4"/>
      <x v="35"/>
    </i>
    <i r="2">
      <x v="102"/>
    </i>
    <i r="2">
      <x v="107"/>
    </i>
    <i r="2">
      <x v="115"/>
    </i>
    <i r="2">
      <x v="377"/>
    </i>
    <i r="2">
      <x v="441"/>
    </i>
    <i r="2">
      <x v="618"/>
    </i>
    <i r="2">
      <x v="702"/>
    </i>
    <i r="2">
      <x v="703"/>
    </i>
    <i r="2">
      <x v="707"/>
    </i>
    <i r="2">
      <x v="758"/>
    </i>
    <i r="2">
      <x v="764"/>
    </i>
    <i r="2">
      <x v="777"/>
    </i>
    <i r="1">
      <x v="10"/>
      <x v="45"/>
    </i>
    <i r="2">
      <x v="47"/>
    </i>
    <i r="2">
      <x v="48"/>
    </i>
    <i r="2">
      <x v="49"/>
    </i>
    <i r="2">
      <x v="106"/>
    </i>
    <i r="2">
      <x v="264"/>
    </i>
    <i r="2">
      <x v="607"/>
    </i>
    <i r="2">
      <x v="609"/>
    </i>
    <i r="2">
      <x v="628"/>
    </i>
    <i r="2">
      <x v="629"/>
    </i>
    <i r="2">
      <x v="630"/>
    </i>
    <i r="2">
      <x v="631"/>
    </i>
    <i r="2">
      <x v="632"/>
    </i>
    <i r="2">
      <x v="633"/>
    </i>
    <i r="2">
      <x v="634"/>
    </i>
    <i r="2">
      <x v="635"/>
    </i>
    <i r="2">
      <x v="750"/>
    </i>
    <i r="2">
      <x v="751"/>
    </i>
    <i r="2">
      <x v="752"/>
    </i>
    <i r="2">
      <x v="753"/>
    </i>
    <i r="2">
      <x v="754"/>
    </i>
    <i r="2">
      <x v="755"/>
    </i>
    <i r="2">
      <x v="756"/>
    </i>
    <i r="2">
      <x v="757"/>
    </i>
    <i r="2">
      <x v="759"/>
    </i>
    <i r="2">
      <x v="760"/>
    </i>
    <i r="2">
      <x v="761"/>
    </i>
    <i r="2">
      <x v="826"/>
    </i>
    <i r="2">
      <x v="827"/>
    </i>
    <i r="2">
      <x v="828"/>
    </i>
    <i>
      <x v="2"/>
      <x/>
      <x v="22"/>
    </i>
    <i r="2">
      <x v="372"/>
    </i>
    <i r="1">
      <x v="1"/>
      <x v="103"/>
    </i>
    <i r="2">
      <x v="104"/>
    </i>
    <i r="2">
      <x v="163"/>
    </i>
    <i r="2">
      <x v="164"/>
    </i>
    <i r="2">
      <x v="552"/>
    </i>
    <i r="2">
      <x v="623"/>
    </i>
    <i r="2">
      <x v="644"/>
    </i>
    <i r="1">
      <x v="2"/>
      <x v="56"/>
    </i>
    <i r="2">
      <x v="58"/>
    </i>
    <i r="2">
      <x v="59"/>
    </i>
    <i r="2">
      <x v="63"/>
    </i>
    <i r="2">
      <x v="64"/>
    </i>
    <i r="2">
      <x v="65"/>
    </i>
    <i r="2">
      <x v="94"/>
    </i>
    <i r="2">
      <x v="145"/>
    </i>
    <i r="2">
      <x v="180"/>
    </i>
    <i r="2">
      <x v="203"/>
    </i>
    <i r="2">
      <x v="234"/>
    </i>
    <i r="2">
      <x v="235"/>
    </i>
    <i r="2">
      <x v="236"/>
    </i>
    <i r="2">
      <x v="400"/>
    </i>
    <i r="2">
      <x v="401"/>
    </i>
    <i r="2">
      <x v="414"/>
    </i>
    <i r="2">
      <x v="426"/>
    </i>
    <i r="2">
      <x v="479"/>
    </i>
    <i r="2">
      <x v="743"/>
    </i>
    <i r="1">
      <x v="3"/>
      <x v="765"/>
    </i>
    <i r="1">
      <x v="4"/>
      <x v="1"/>
    </i>
    <i r="2">
      <x v="9"/>
    </i>
    <i r="2">
      <x v="11"/>
    </i>
    <i r="2">
      <x v="16"/>
    </i>
    <i r="2">
      <x v="30"/>
    </i>
    <i r="2">
      <x v="31"/>
    </i>
    <i r="2">
      <x v="39"/>
    </i>
    <i r="2">
      <x v="50"/>
    </i>
    <i r="2">
      <x v="70"/>
    </i>
    <i r="2">
      <x v="73"/>
    </i>
    <i r="2">
      <x v="75"/>
    </i>
    <i r="2">
      <x v="77"/>
    </i>
    <i r="2">
      <x v="81"/>
    </i>
    <i r="2">
      <x v="89"/>
    </i>
    <i r="2">
      <x v="100"/>
    </i>
    <i r="2">
      <x v="107"/>
    </i>
    <i r="2">
      <x v="109"/>
    </i>
    <i r="2">
      <x v="111"/>
    </i>
    <i r="2">
      <x v="114"/>
    </i>
    <i r="2">
      <x v="117"/>
    </i>
    <i r="2">
      <x v="126"/>
    </i>
    <i r="2">
      <x v="128"/>
    </i>
    <i r="2">
      <x v="129"/>
    </i>
    <i r="2">
      <x v="130"/>
    </i>
    <i r="2">
      <x v="134"/>
    </i>
    <i r="2">
      <x v="140"/>
    </i>
    <i r="2">
      <x v="159"/>
    </i>
    <i r="2">
      <x v="171"/>
    </i>
    <i r="2">
      <x v="174"/>
    </i>
    <i r="2">
      <x v="181"/>
    </i>
    <i r="2">
      <x v="184"/>
    </i>
    <i r="2">
      <x v="185"/>
    </i>
    <i r="2">
      <x v="187"/>
    </i>
    <i r="2">
      <x v="192"/>
    </i>
    <i r="2">
      <x v="197"/>
    </i>
    <i r="2">
      <x v="205"/>
    </i>
    <i r="2">
      <x v="217"/>
    </i>
    <i r="2">
      <x v="219"/>
    </i>
    <i r="2">
      <x v="222"/>
    </i>
    <i r="2">
      <x v="232"/>
    </i>
    <i r="2">
      <x v="237"/>
    </i>
    <i r="2">
      <x v="240"/>
    </i>
    <i r="2">
      <x v="242"/>
    </i>
    <i r="2">
      <x v="248"/>
    </i>
    <i r="2">
      <x v="270"/>
    </i>
    <i r="2">
      <x v="271"/>
    </i>
    <i r="2">
      <x v="272"/>
    </i>
    <i r="2">
      <x v="273"/>
    </i>
    <i r="2">
      <x v="274"/>
    </i>
    <i r="2">
      <x v="285"/>
    </i>
    <i r="2">
      <x v="295"/>
    </i>
    <i r="2">
      <x v="302"/>
    </i>
    <i r="2">
      <x v="337"/>
    </i>
    <i r="2">
      <x v="347"/>
    </i>
    <i r="2">
      <x v="350"/>
    </i>
    <i r="2">
      <x v="352"/>
    </i>
    <i r="2">
      <x v="353"/>
    </i>
    <i r="2">
      <x v="354"/>
    </i>
    <i r="2">
      <x v="370"/>
    </i>
    <i r="2">
      <x v="373"/>
    </i>
    <i r="2">
      <x v="384"/>
    </i>
    <i r="2">
      <x v="389"/>
    </i>
    <i r="2">
      <x v="392"/>
    </i>
    <i r="2">
      <x v="402"/>
    </i>
    <i r="2">
      <x v="405"/>
    </i>
    <i r="2">
      <x v="406"/>
    </i>
    <i r="2">
      <x v="407"/>
    </i>
    <i r="2">
      <x v="409"/>
    </i>
    <i r="2">
      <x v="411"/>
    </i>
    <i r="2">
      <x v="412"/>
    </i>
    <i r="2">
      <x v="414"/>
    </i>
    <i r="2">
      <x v="416"/>
    </i>
    <i r="2">
      <x v="419"/>
    </i>
    <i r="2">
      <x v="431"/>
    </i>
    <i r="2">
      <x v="435"/>
    </i>
    <i r="2">
      <x v="441"/>
    </i>
    <i r="2">
      <x v="450"/>
    </i>
    <i r="2">
      <x v="467"/>
    </i>
    <i r="2">
      <x v="485"/>
    </i>
    <i r="2">
      <x v="486"/>
    </i>
    <i r="2">
      <x v="491"/>
    </i>
    <i r="2">
      <x v="492"/>
    </i>
    <i r="2">
      <x v="495"/>
    </i>
    <i r="2">
      <x v="497"/>
    </i>
    <i r="2">
      <x v="499"/>
    </i>
    <i r="2">
      <x v="501"/>
    </i>
    <i r="2">
      <x v="503"/>
    </i>
    <i r="2">
      <x v="505"/>
    </i>
    <i r="2">
      <x v="507"/>
    </i>
    <i r="2">
      <x v="509"/>
    </i>
    <i r="2">
      <x v="511"/>
    </i>
    <i r="2">
      <x v="515"/>
    </i>
    <i r="2">
      <x v="547"/>
    </i>
    <i r="2">
      <x v="554"/>
    </i>
    <i r="2">
      <x v="556"/>
    </i>
    <i r="2">
      <x v="558"/>
    </i>
    <i r="2">
      <x v="560"/>
    </i>
    <i r="2">
      <x v="562"/>
    </i>
    <i r="2">
      <x v="564"/>
    </i>
    <i r="2">
      <x v="566"/>
    </i>
    <i r="2">
      <x v="567"/>
    </i>
    <i r="2">
      <x v="570"/>
    </i>
    <i r="2">
      <x v="572"/>
    </i>
    <i r="2">
      <x v="575"/>
    </i>
    <i r="2">
      <x v="587"/>
    </i>
    <i r="2">
      <x v="588"/>
    </i>
    <i r="2">
      <x v="592"/>
    </i>
    <i r="2">
      <x v="601"/>
    </i>
    <i r="2">
      <x v="602"/>
    </i>
    <i r="2">
      <x v="625"/>
    </i>
    <i r="2">
      <x v="638"/>
    </i>
    <i r="2">
      <x v="648"/>
    </i>
    <i r="2">
      <x v="680"/>
    </i>
    <i r="2">
      <x v="687"/>
    </i>
    <i r="2">
      <x v="692"/>
    </i>
    <i r="2">
      <x v="693"/>
    </i>
    <i r="2">
      <x v="696"/>
    </i>
    <i r="2">
      <x v="701"/>
    </i>
    <i r="2">
      <x v="708"/>
    </i>
    <i r="2">
      <x v="710"/>
    </i>
    <i r="2">
      <x v="724"/>
    </i>
    <i r="2">
      <x v="726"/>
    </i>
    <i r="2">
      <x v="727"/>
    </i>
    <i r="2">
      <x v="728"/>
    </i>
    <i r="2">
      <x v="729"/>
    </i>
    <i r="2">
      <x v="741"/>
    </i>
    <i r="2">
      <x v="744"/>
    </i>
    <i r="2">
      <x v="749"/>
    </i>
    <i r="2">
      <x v="763"/>
    </i>
    <i r="2">
      <x v="775"/>
    </i>
    <i r="2">
      <x v="781"/>
    </i>
    <i r="2">
      <x v="787"/>
    </i>
    <i r="2">
      <x v="789"/>
    </i>
    <i r="2">
      <x v="805"/>
    </i>
    <i r="1">
      <x v="5"/>
      <x v="381"/>
    </i>
    <i r="2">
      <x v="593"/>
    </i>
    <i r="2">
      <x v="594"/>
    </i>
    <i r="2">
      <x v="595"/>
    </i>
    <i r="1">
      <x v="6"/>
      <x v="5"/>
    </i>
    <i r="2">
      <x v="20"/>
    </i>
    <i r="1">
      <x v="7"/>
      <x v="322"/>
    </i>
    <i r="1">
      <x v="8"/>
      <x v="33"/>
    </i>
    <i r="2">
      <x v="239"/>
    </i>
    <i r="2">
      <x v="649"/>
    </i>
    <i r="2">
      <x v="651"/>
    </i>
    <i r="1">
      <x v="9"/>
      <x v="19"/>
    </i>
    <i r="2">
      <x v="46"/>
    </i>
    <i r="2">
      <x v="545"/>
    </i>
    <i r="2">
      <x v="639"/>
    </i>
    <i r="2">
      <x v="640"/>
    </i>
    <i r="2">
      <x v="661"/>
    </i>
    <i r="2">
      <x v="667"/>
    </i>
    <i r="2">
      <x v="774"/>
    </i>
    <i r="1">
      <x v="10"/>
      <x v="3"/>
    </i>
    <i r="2">
      <x v="14"/>
    </i>
    <i r="2">
      <x v="26"/>
    </i>
    <i r="2">
      <x v="51"/>
    </i>
    <i r="2">
      <x v="57"/>
    </i>
    <i r="2">
      <x v="101"/>
    </i>
    <i r="2">
      <x v="116"/>
    </i>
    <i r="2">
      <x v="119"/>
    </i>
    <i r="2">
      <x v="161"/>
    </i>
    <i r="2">
      <x v="168"/>
    </i>
    <i r="2">
      <x v="175"/>
    </i>
    <i r="2">
      <x v="177"/>
    </i>
    <i r="2">
      <x v="178"/>
    </i>
    <i r="2">
      <x v="182"/>
    </i>
    <i r="2">
      <x v="186"/>
    </i>
    <i r="2">
      <x v="188"/>
    </i>
    <i r="2">
      <x v="193"/>
    </i>
    <i r="2">
      <x v="206"/>
    </i>
    <i r="2">
      <x v="207"/>
    </i>
    <i r="2">
      <x v="208"/>
    </i>
    <i r="2">
      <x v="218"/>
    </i>
    <i r="2">
      <x v="221"/>
    </i>
    <i r="2">
      <x v="224"/>
    </i>
    <i r="2">
      <x v="225"/>
    </i>
    <i r="2">
      <x v="241"/>
    </i>
    <i r="2">
      <x v="244"/>
    </i>
    <i r="2">
      <x v="245"/>
    </i>
    <i r="2">
      <x v="249"/>
    </i>
    <i r="2">
      <x v="254"/>
    </i>
    <i r="2">
      <x v="268"/>
    </i>
    <i r="2">
      <x v="303"/>
    </i>
    <i r="2">
      <x v="324"/>
    </i>
    <i r="2">
      <x v="334"/>
    </i>
    <i r="2">
      <x v="336"/>
    </i>
    <i r="2">
      <x v="338"/>
    </i>
    <i r="2">
      <x v="339"/>
    </i>
    <i r="2">
      <x v="342"/>
    </i>
    <i r="2">
      <x v="344"/>
    </i>
    <i r="2">
      <x v="345"/>
    </i>
    <i r="2">
      <x v="349"/>
    </i>
    <i r="2">
      <x v="355"/>
    </i>
    <i r="2">
      <x v="385"/>
    </i>
    <i r="2">
      <x v="394"/>
    </i>
    <i r="2">
      <x v="395"/>
    </i>
    <i r="2">
      <x v="403"/>
    </i>
    <i r="2">
      <x v="408"/>
    </i>
    <i r="2">
      <x v="415"/>
    </i>
    <i r="2">
      <x v="417"/>
    </i>
    <i r="2">
      <x v="421"/>
    </i>
    <i r="2">
      <x v="430"/>
    </i>
    <i r="2">
      <x v="432"/>
    </i>
    <i r="2">
      <x v="436"/>
    </i>
    <i r="2">
      <x v="437"/>
    </i>
    <i r="2">
      <x v="438"/>
    </i>
    <i r="2">
      <x v="439"/>
    </i>
    <i r="2">
      <x v="443"/>
    </i>
    <i r="2">
      <x v="444"/>
    </i>
    <i r="2">
      <x v="445"/>
    </i>
    <i r="2">
      <x v="461"/>
    </i>
    <i r="2">
      <x v="470"/>
    </i>
    <i r="2">
      <x v="474"/>
    </i>
    <i r="2">
      <x v="487"/>
    </i>
    <i r="2">
      <x v="488"/>
    </i>
    <i r="2">
      <x v="493"/>
    </i>
    <i r="2">
      <x v="494"/>
    </i>
    <i r="2">
      <x v="496"/>
    </i>
    <i r="2">
      <x v="498"/>
    </i>
    <i r="2">
      <x v="500"/>
    </i>
    <i r="2">
      <x v="502"/>
    </i>
    <i r="2">
      <x v="504"/>
    </i>
    <i r="2">
      <x v="506"/>
    </i>
    <i r="2">
      <x v="508"/>
    </i>
    <i r="2">
      <x v="510"/>
    </i>
    <i r="2">
      <x v="512"/>
    </i>
    <i r="2">
      <x v="520"/>
    </i>
    <i r="2">
      <x v="521"/>
    </i>
    <i r="2">
      <x v="522"/>
    </i>
    <i r="2">
      <x v="523"/>
    </i>
    <i r="2">
      <x v="524"/>
    </i>
    <i r="2">
      <x v="548"/>
    </i>
    <i r="2">
      <x v="555"/>
    </i>
    <i r="2">
      <x v="557"/>
    </i>
    <i r="2">
      <x v="559"/>
    </i>
    <i r="2">
      <x v="561"/>
    </i>
    <i r="2">
      <x v="563"/>
    </i>
    <i r="2">
      <x v="565"/>
    </i>
    <i r="2">
      <x v="568"/>
    </i>
    <i r="2">
      <x v="569"/>
    </i>
    <i r="2">
      <x v="571"/>
    </i>
    <i r="2">
      <x v="573"/>
    </i>
    <i r="2">
      <x v="576"/>
    </i>
    <i r="2">
      <x v="577"/>
    </i>
    <i r="2">
      <x v="578"/>
    </i>
    <i r="2">
      <x v="581"/>
    </i>
    <i r="2">
      <x v="582"/>
    </i>
    <i r="2">
      <x v="583"/>
    </i>
    <i r="2">
      <x v="584"/>
    </i>
    <i r="2">
      <x v="585"/>
    </i>
    <i r="2">
      <x v="586"/>
    </i>
    <i r="2">
      <x v="603"/>
    </i>
    <i r="2">
      <x v="671"/>
    </i>
    <i r="2">
      <x v="677"/>
    </i>
    <i r="2">
      <x v="681"/>
    </i>
    <i r="2">
      <x v="684"/>
    </i>
    <i r="2">
      <x v="686"/>
    </i>
    <i r="2">
      <x v="688"/>
    </i>
    <i r="2">
      <x v="689"/>
    </i>
    <i r="2">
      <x v="694"/>
    </i>
    <i r="2">
      <x v="698"/>
    </i>
    <i r="2">
      <x v="701"/>
    </i>
    <i r="2">
      <x v="714"/>
    </i>
    <i r="2">
      <x v="717"/>
    </i>
    <i r="2">
      <x v="742"/>
    </i>
    <i r="2">
      <x v="782"/>
    </i>
    <i r="2">
      <x v="790"/>
    </i>
    <i r="2">
      <x v="807"/>
    </i>
    <i r="2">
      <x v="808"/>
    </i>
    <i r="2">
      <x v="809"/>
    </i>
    <i r="2">
      <x v="810"/>
    </i>
    <i r="2">
      <x v="811"/>
    </i>
    <i r="2">
      <x v="812"/>
    </i>
    <i r="2">
      <x v="813"/>
    </i>
    <i r="1">
      <x v="11"/>
      <x v="2"/>
    </i>
    <i r="2">
      <x v="17"/>
    </i>
    <i r="2">
      <x v="21"/>
    </i>
    <i r="2">
      <x v="32"/>
    </i>
    <i r="2">
      <x v="60"/>
    </i>
    <i r="2">
      <x v="61"/>
    </i>
    <i r="2">
      <x v="62"/>
    </i>
    <i r="2">
      <x v="64"/>
    </i>
    <i r="2">
      <x v="66"/>
    </i>
    <i r="2">
      <x v="71"/>
    </i>
    <i r="2">
      <x v="72"/>
    </i>
    <i r="2">
      <x v="73"/>
    </i>
    <i r="2">
      <x v="75"/>
    </i>
    <i r="2">
      <x v="77"/>
    </i>
    <i r="2">
      <x v="81"/>
    </i>
    <i r="2">
      <x v="85"/>
    </i>
    <i r="2">
      <x v="89"/>
    </i>
    <i r="2">
      <x v="96"/>
    </i>
    <i r="2">
      <x v="98"/>
    </i>
    <i r="2">
      <x v="108"/>
    </i>
    <i r="2">
      <x v="110"/>
    </i>
    <i r="2">
      <x v="111"/>
    </i>
    <i r="2">
      <x v="113"/>
    </i>
    <i r="2">
      <x v="118"/>
    </i>
    <i r="2">
      <x v="121"/>
    </i>
    <i r="2">
      <x v="125"/>
    </i>
    <i r="2">
      <x v="127"/>
    </i>
    <i r="2">
      <x v="135"/>
    </i>
    <i r="2">
      <x v="136"/>
    </i>
    <i r="2">
      <x v="137"/>
    </i>
    <i r="2">
      <x v="138"/>
    </i>
    <i r="2">
      <x v="141"/>
    </i>
    <i r="2">
      <x v="142"/>
    </i>
    <i r="2">
      <x v="143"/>
    </i>
    <i r="2">
      <x v="144"/>
    </i>
    <i r="2">
      <x v="146"/>
    </i>
    <i r="2">
      <x v="147"/>
    </i>
    <i r="2">
      <x v="148"/>
    </i>
    <i r="2">
      <x v="150"/>
    </i>
    <i r="2">
      <x v="153"/>
    </i>
    <i r="2">
      <x v="155"/>
    </i>
    <i r="2">
      <x v="160"/>
    </i>
    <i r="2">
      <x v="162"/>
    </i>
    <i r="2">
      <x v="176"/>
    </i>
    <i r="2">
      <x v="183"/>
    </i>
    <i r="2">
      <x v="189"/>
    </i>
    <i r="2">
      <x v="191"/>
    </i>
    <i r="2">
      <x v="196"/>
    </i>
    <i r="2">
      <x v="201"/>
    </i>
    <i r="2">
      <x v="220"/>
    </i>
    <i r="2">
      <x v="223"/>
    </i>
    <i r="2">
      <x v="231"/>
    </i>
    <i r="2">
      <x v="243"/>
    </i>
    <i r="2">
      <x v="245"/>
    </i>
    <i r="2">
      <x v="253"/>
    </i>
    <i r="2">
      <x v="267"/>
    </i>
    <i r="2">
      <x v="268"/>
    </i>
    <i r="2">
      <x v="275"/>
    </i>
    <i r="2">
      <x v="276"/>
    </i>
    <i r="2">
      <x v="277"/>
    </i>
    <i r="2">
      <x v="278"/>
    </i>
    <i r="2">
      <x v="281"/>
    </i>
    <i r="2">
      <x v="285"/>
    </i>
    <i r="2">
      <x v="295"/>
    </i>
    <i r="2">
      <x v="298"/>
    </i>
    <i r="2">
      <x v="299"/>
    </i>
    <i r="2">
      <x v="301"/>
    </i>
    <i r="2">
      <x v="305"/>
    </i>
    <i r="2">
      <x v="307"/>
    </i>
    <i r="2">
      <x v="309"/>
    </i>
    <i r="2">
      <x v="310"/>
    </i>
    <i r="2">
      <x v="319"/>
    </i>
    <i r="2">
      <x v="323"/>
    </i>
    <i r="2">
      <x v="327"/>
    </i>
    <i r="2">
      <x v="330"/>
    </i>
    <i r="2">
      <x v="335"/>
    </i>
    <i r="2">
      <x v="343"/>
    </i>
    <i r="2">
      <x v="356"/>
    </i>
    <i r="2">
      <x v="378"/>
    </i>
    <i r="2">
      <x v="388"/>
    </i>
    <i r="2">
      <x v="404"/>
    </i>
    <i r="2">
      <x v="413"/>
    </i>
    <i r="2">
      <x v="414"/>
    </i>
    <i r="2">
      <x v="420"/>
    </i>
    <i r="2">
      <x v="422"/>
    </i>
    <i r="2">
      <x v="425"/>
    </i>
    <i r="2">
      <x v="433"/>
    </i>
    <i r="2">
      <x v="434"/>
    </i>
    <i r="2">
      <x v="446"/>
    </i>
    <i r="2">
      <x v="447"/>
    </i>
    <i r="2">
      <x v="448"/>
    </i>
    <i r="2">
      <x v="449"/>
    </i>
    <i r="2">
      <x v="450"/>
    </i>
    <i r="2">
      <x v="451"/>
    </i>
    <i r="2">
      <x v="455"/>
    </i>
    <i r="2">
      <x v="463"/>
    </i>
    <i r="2">
      <x v="478"/>
    </i>
    <i r="2">
      <x v="480"/>
    </i>
    <i r="2">
      <x v="516"/>
    </i>
    <i r="2">
      <x v="517"/>
    </i>
    <i r="2">
      <x v="518"/>
    </i>
    <i r="2">
      <x v="519"/>
    </i>
    <i r="2">
      <x v="525"/>
    </i>
    <i r="2">
      <x v="526"/>
    </i>
    <i r="2">
      <x v="527"/>
    </i>
    <i r="2">
      <x v="528"/>
    </i>
    <i r="2">
      <x v="529"/>
    </i>
    <i r="2">
      <x v="530"/>
    </i>
    <i r="2">
      <x v="531"/>
    </i>
    <i r="2">
      <x v="532"/>
    </i>
    <i r="2">
      <x v="533"/>
    </i>
    <i r="2">
      <x v="534"/>
    </i>
    <i r="2">
      <x v="535"/>
    </i>
    <i r="2">
      <x v="536"/>
    </i>
    <i r="2">
      <x v="537"/>
    </i>
    <i r="2">
      <x v="538"/>
    </i>
    <i r="2">
      <x v="539"/>
    </i>
    <i r="2">
      <x v="540"/>
    </i>
    <i r="2">
      <x v="541"/>
    </i>
    <i r="2">
      <x v="542"/>
    </i>
    <i r="2">
      <x v="543"/>
    </i>
    <i r="2">
      <x v="544"/>
    </i>
    <i r="2">
      <x v="552"/>
    </i>
    <i r="2">
      <x v="579"/>
    </i>
    <i r="2">
      <x v="589"/>
    </i>
    <i r="2">
      <x v="590"/>
    </i>
    <i r="2">
      <x v="591"/>
    </i>
    <i r="2">
      <x v="600"/>
    </i>
    <i r="2">
      <x v="605"/>
    </i>
    <i r="2">
      <x v="610"/>
    </i>
    <i r="2">
      <x v="611"/>
    </i>
    <i r="2">
      <x v="612"/>
    </i>
    <i r="2">
      <x v="619"/>
    </i>
    <i r="2">
      <x v="621"/>
    </i>
    <i r="2">
      <x v="622"/>
    </i>
    <i r="2">
      <x v="624"/>
    </i>
    <i r="2">
      <x v="626"/>
    </i>
    <i r="2">
      <x v="627"/>
    </i>
    <i r="2">
      <x v="636"/>
    </i>
    <i r="2">
      <x v="644"/>
    </i>
    <i r="2">
      <x v="647"/>
    </i>
    <i r="2">
      <x v="653"/>
    </i>
    <i r="2">
      <x v="655"/>
    </i>
    <i r="2">
      <x v="656"/>
    </i>
    <i r="2">
      <x v="657"/>
    </i>
    <i r="2">
      <x v="658"/>
    </i>
    <i r="2">
      <x v="660"/>
    </i>
    <i r="2">
      <x v="673"/>
    </i>
    <i r="2">
      <x v="678"/>
    </i>
    <i r="2">
      <x v="679"/>
    </i>
    <i r="2">
      <x v="682"/>
    </i>
    <i r="2">
      <x v="683"/>
    </i>
    <i r="2">
      <x v="695"/>
    </i>
    <i r="2">
      <x v="697"/>
    </i>
    <i r="2">
      <x v="704"/>
    </i>
    <i r="2">
      <x v="706"/>
    </i>
    <i r="2">
      <x v="711"/>
    </i>
    <i r="2">
      <x v="716"/>
    </i>
    <i r="2">
      <x v="728"/>
    </i>
    <i r="2">
      <x v="731"/>
    </i>
    <i r="2">
      <x v="732"/>
    </i>
    <i r="2">
      <x v="733"/>
    </i>
    <i r="2">
      <x v="734"/>
    </i>
    <i r="2">
      <x v="735"/>
    </i>
    <i r="2">
      <x v="736"/>
    </i>
    <i r="2">
      <x v="737"/>
    </i>
    <i r="2">
      <x v="738"/>
    </i>
    <i r="2">
      <x v="740"/>
    </i>
    <i r="2">
      <x v="745"/>
    </i>
    <i r="2">
      <x v="746"/>
    </i>
    <i r="2">
      <x v="747"/>
    </i>
    <i r="2">
      <x v="748"/>
    </i>
    <i r="2">
      <x v="762"/>
    </i>
    <i r="2">
      <x v="766"/>
    </i>
    <i r="2">
      <x v="768"/>
    </i>
    <i r="2">
      <x v="792"/>
    </i>
    <i r="2">
      <x v="793"/>
    </i>
    <i r="2">
      <x v="794"/>
    </i>
    <i r="2">
      <x v="795"/>
    </i>
    <i r="2">
      <x v="796"/>
    </i>
    <i r="2">
      <x v="797"/>
    </i>
    <i r="2">
      <x v="798"/>
    </i>
    <i r="2">
      <x v="799"/>
    </i>
    <i r="2">
      <x v="800"/>
    </i>
    <i r="2">
      <x v="801"/>
    </i>
    <i r="2">
      <x v="802"/>
    </i>
    <i r="2">
      <x v="803"/>
    </i>
    <i r="2">
      <x v="804"/>
    </i>
    <i r="2">
      <x v="806"/>
    </i>
    <i r="2">
      <x v="807"/>
    </i>
    <i r="2">
      <x v="815"/>
    </i>
    <i r="2">
      <x v="817"/>
    </i>
    <i r="2">
      <x v="818"/>
    </i>
    <i r="2">
      <x v="819"/>
    </i>
    <i r="2">
      <x v="820"/>
    </i>
    <i r="2">
      <x v="821"/>
    </i>
    <i r="2">
      <x v="824"/>
    </i>
    <i r="2">
      <x v="830"/>
    </i>
    <i r="2">
      <x v="831"/>
    </i>
    <i r="2">
      <x v="832"/>
    </i>
    <i r="2">
      <x v="834"/>
    </i>
    <i t="grand">
      <x/>
    </i>
  </rowItems>
  <colItems count="1">
    <i/>
  </colItems>
  <pageFields count="1">
    <pageField fld="24" hier="-1"/>
  </pageFields>
  <dataFields count="1">
    <dataField name="Count of CHANNEL_CALLLETTER" fld="2" subtotal="count" baseField="0" baseItem="0"/>
  </dataFields>
  <formats count="1">
    <format dxfId="3">
      <pivotArea field="10" type="button" dataOnly="0" labelOnly="1" outline="0" axis="axisRow"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location ref="A4:D95" firstHeaderRow="2" firstDataRow="2" firstDataCol="3" rowPageCount="1" colPageCount="1"/>
  <pivotFields count="27">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89">
        <item sd="0" x="263"/>
        <item sd="0" x="6"/>
        <item sd="0" x="298"/>
        <item sd="0" x="68"/>
        <item sd="0" x="69"/>
        <item sd="0" x="24"/>
        <item sd="0" x="70"/>
        <item sd="0" x="71"/>
        <item sd="0" x="286"/>
        <item sd="0" x="72"/>
        <item sd="0" x="268"/>
        <item sd="0" x="1"/>
        <item sd="0" x="73"/>
        <item sd="0" x="74"/>
        <item sd="0" x="75"/>
        <item sd="0" x="76"/>
        <item sd="0" x="25"/>
        <item sd="0" x="77"/>
        <item sd="0" x="78"/>
        <item sd="0" x="79"/>
        <item sd="0" x="80"/>
        <item sd="0" x="26"/>
        <item sd="0" x="81"/>
        <item sd="0" x="82"/>
        <item sd="0" x="338"/>
        <item sd="0" x="357"/>
        <item sd="0" x="83"/>
        <item sd="0" x="310"/>
        <item sd="0" x="84"/>
        <item sd="0" x="85"/>
        <item sd="0" x="353"/>
        <item sd="0" x="315"/>
        <item sd="0" x="86"/>
        <item sd="0" x="348"/>
        <item sd="0" x="354"/>
        <item sd="0" x="10"/>
        <item sd="0" x="333"/>
        <item sd="0" x="265"/>
        <item sd="0" x="173"/>
        <item sd="0" x="87"/>
        <item sd="0" x="331"/>
        <item sd="0" x="335"/>
        <item sd="0" x="27"/>
        <item sd="0" x="305"/>
        <item sd="0" x="88"/>
        <item sd="0" x="89"/>
        <item sd="0" x="90"/>
        <item sd="0" x="66"/>
        <item sd="0" x="323"/>
        <item sd="0" x="91"/>
        <item sd="0" x="92"/>
        <item sd="0" x="28"/>
        <item sd="0" x="93"/>
        <item sd="0" x="94"/>
        <item sd="0" x="95"/>
        <item sd="0" x="96"/>
        <item sd="0" x="2"/>
        <item sd="0" x="98"/>
        <item sd="0" x="352"/>
        <item sd="0" x="350"/>
        <item sd="0" x="294"/>
        <item sd="0" x="344"/>
        <item sd="0" x="99"/>
        <item sd="0" x="100"/>
        <item sd="0" x="319"/>
        <item sd="0" x="101"/>
        <item sd="0" x="29"/>
        <item sd="0" x="102"/>
        <item sd="0" x="104"/>
        <item sd="0" x="105"/>
        <item sd="0" x="279"/>
        <item sd="0" x="106"/>
        <item sd="0" x="359"/>
        <item sd="0" x="346"/>
        <item sd="0" x="262"/>
        <item sd="0" m="1" x="388"/>
        <item sd="0" x="107"/>
        <item sd="0" x="288"/>
        <item sd="0" x="108"/>
        <item sd="0" x="22"/>
        <item sd="0" x="109"/>
        <item sd="0" x="308"/>
        <item sd="0" x="110"/>
        <item sd="0" x="30"/>
        <item sd="0" x="111"/>
        <item sd="0" x="355"/>
        <item sd="0" x="112"/>
        <item sd="0" x="113"/>
        <item sd="0" x="114"/>
        <item sd="0" x="260"/>
        <item sd="0" x="21"/>
        <item sd="0" x="115"/>
        <item sd="0" x="116"/>
        <item sd="0" x="117"/>
        <item sd="0" x="118"/>
        <item sd="0" x="119"/>
        <item sd="0" x="277"/>
        <item sd="0" x="329"/>
        <item sd="0" x="32"/>
        <item sd="0" x="264"/>
        <item sd="0" x="273"/>
        <item sd="0" x="120"/>
        <item sd="0" x="121"/>
        <item sd="0" x="122"/>
        <item sd="0" x="283"/>
        <item sd="0" x="123"/>
        <item sd="0" m="1" x="387"/>
        <item sd="0" x="347"/>
        <item sd="0" x="351"/>
        <item sd="0" x="318"/>
        <item sd="0" x="124"/>
        <item sd="0" x="125"/>
        <item sd="0" x="126"/>
        <item sd="0" x="127"/>
        <item sd="0" x="128"/>
        <item sd="0" x="307"/>
        <item sd="0" x="129"/>
        <item sd="0" x="130"/>
        <item sd="0" x="34"/>
        <item sd="0" x="131"/>
        <item sd="0" x="5"/>
        <item sd="0" x="132"/>
        <item sd="0" x="133"/>
        <item sd="0" x="306"/>
        <item sd="0" x="339"/>
        <item sd="0" x="296"/>
        <item sd="0" x="326"/>
        <item sd="0" x="134"/>
        <item sd="0" x="135"/>
        <item sd="0" x="136"/>
        <item sd="0" x="36"/>
        <item sd="0" x="137"/>
        <item sd="0" x="138"/>
        <item sd="0" x="300"/>
        <item sd="0" x="37"/>
        <item sd="0" x="317"/>
        <item sd="0" x="38"/>
        <item sd="0" x="139"/>
        <item sd="0" x="140"/>
        <item sd="0" x="278"/>
        <item sd="0" x="141"/>
        <item sd="0" x="345"/>
        <item sd="0" x="297"/>
        <item sd="0" x="313"/>
        <item sd="0" x="142"/>
        <item sd="0" x="349"/>
        <item sd="0" x="143"/>
        <item sd="0" x="144"/>
        <item sd="0" x="145"/>
        <item sd="0" x="146"/>
        <item sd="0" x="147"/>
        <item sd="0" x="148"/>
        <item sd="0" x="39"/>
        <item sd="0" x="149"/>
        <item sd="0" x="327"/>
        <item sd="0" x="295"/>
        <item sd="0" x="302"/>
        <item sd="0" x="150"/>
        <item sd="0" x="151"/>
        <item sd="0" x="152"/>
        <item sd="0" x="153"/>
        <item sd="0" x="40"/>
        <item sd="0" x="312"/>
        <item sd="0" x="154"/>
        <item sd="0" x="155"/>
        <item sd="0" x="35"/>
        <item sd="0" x="156"/>
        <item sd="0" x="157"/>
        <item sd="0" x="158"/>
        <item sd="0" x="299"/>
        <item sd="0" x="42"/>
        <item sd="0" x="293"/>
        <item sd="0" x="159"/>
        <item sd="0" x="160"/>
        <item sd="0" x="161"/>
        <item sd="0" x="162"/>
        <item sd="0" x="163"/>
        <item sd="0" x="164"/>
        <item sd="0" x="165"/>
        <item sd="0" x="20"/>
        <item sd="0" x="43"/>
        <item sd="0" x="166"/>
        <item sd="0" x="14"/>
        <item sd="0" x="167"/>
        <item sd="0" x="168"/>
        <item sd="0" x="261"/>
        <item sd="0" x="292"/>
        <item sd="0" x="169"/>
        <item sd="0" x="12"/>
        <item sd="0" x="45"/>
        <item sd="0" x="44"/>
        <item sd="0" x="170"/>
        <item sd="0" x="336"/>
        <item sd="0" x="171"/>
        <item sd="0" x="172"/>
        <item sd="0" x="174"/>
        <item sd="0" x="175"/>
        <item sd="0" x="176"/>
        <item sd="0" x="177"/>
        <item sd="0" x="314"/>
        <item sd="0" x="19"/>
        <item sd="0" x="46"/>
        <item sd="0" x="47"/>
        <item sd="0" x="178"/>
        <item sd="0" x="179"/>
        <item sd="0" x="11"/>
        <item sd="0" x="7"/>
        <item sd="0" x="180"/>
        <item sd="0" x="48"/>
        <item sd="0" x="52"/>
        <item sd="0" x="181"/>
        <item sd="0" x="13"/>
        <item sd="0" x="182"/>
        <item sd="0" x="183"/>
        <item sd="0" x="184"/>
        <item sd="0" x="266"/>
        <item sd="0" x="15"/>
        <item sd="0" x="185"/>
        <item sd="0" x="186"/>
        <item sd="0" x="187"/>
        <item sd="0" x="188"/>
        <item sd="0" x="189"/>
        <item sd="0" x="190"/>
        <item sd="0" x="191"/>
        <item sd="0" x="192"/>
        <item sd="0" x="332"/>
        <item sd="0" x="193"/>
        <item sd="0" x="194"/>
        <item sd="0" x="195"/>
        <item sd="0" x="196"/>
        <item sd="0" x="197"/>
        <item sd="0" x="49"/>
        <item sd="0" x="198"/>
        <item sd="0" x="199"/>
        <item sd="0" x="50"/>
        <item sd="0" x="8"/>
        <item sd="0" x="340"/>
        <item sd="0" x="200"/>
        <item sd="0" x="341"/>
        <item sd="0" x="201"/>
        <item sd="0" x="202"/>
        <item sd="0" x="203"/>
        <item sd="0" x="51"/>
        <item sd="0" x="311"/>
        <item sd="0" x="316"/>
        <item sd="0" x="337"/>
        <item sd="0" x="205"/>
        <item sd="0" x="206"/>
        <item sd="0" x="207"/>
        <item sd="0" x="53"/>
        <item sd="0" x="67"/>
        <item sd="0" x="54"/>
        <item sd="0" x="208"/>
        <item sd="0" x="209"/>
        <item sd="0" x="16"/>
        <item sd="0" x="55"/>
        <item sd="0" x="210"/>
        <item sd="0" x="211"/>
        <item sd="0" x="212"/>
        <item sd="0" x="328"/>
        <item sd="0" x="4"/>
        <item sd="0" x="289"/>
        <item sd="0" x="213"/>
        <item sd="0" x="214"/>
        <item sd="0" x="215"/>
        <item sd="0" x="282"/>
        <item sd="0" x="216"/>
        <item sd="0" x="343"/>
        <item sd="0" x="217"/>
        <item sd="0" x="56"/>
        <item sd="0" x="218"/>
        <item sd="0" x="17"/>
        <item sd="0" x="356"/>
        <item sd="0" x="267"/>
        <item sd="0" x="269"/>
        <item sd="0" x="219"/>
        <item sd="0" x="220"/>
        <item sd="0" x="322"/>
        <item sd="0" x="285"/>
        <item sd="0" x="221"/>
        <item sd="0" x="57"/>
        <item sd="0" x="222"/>
        <item sd="0" x="223"/>
        <item sd="0" x="270"/>
        <item sd="0" x="224"/>
        <item sd="0" x="304"/>
        <item sd="0" x="225"/>
        <item sd="0" x="226"/>
        <item sd="0" x="281"/>
        <item sd="0" x="309"/>
        <item sd="0" x="103"/>
        <item sd="0" x="227"/>
        <item sd="0" x="228"/>
        <item sd="0" x="334"/>
        <item sd="0" x="229"/>
        <item sd="0" x="230"/>
        <item sd="0" x="280"/>
        <item sd="0" x="231"/>
        <item sd="0" x="58"/>
        <item sd="0" x="59"/>
        <item sd="0" x="232"/>
        <item sd="0" x="204"/>
        <item sd="0" x="301"/>
        <item sd="0" x="233"/>
        <item sd="0" x="9"/>
        <item sd="0" x="287"/>
        <item sd="0" x="60"/>
        <item sd="0" x="61"/>
        <item sd="0" x="23"/>
        <item sd="0" x="234"/>
        <item sd="0" x="321"/>
        <item sd="0" x="290"/>
        <item sd="0" x="325"/>
        <item sd="0" x="342"/>
        <item sd="0" x="235"/>
        <item sd="0" x="18"/>
        <item sd="0" x="236"/>
        <item sd="0" x="237"/>
        <item sd="0" x="238"/>
        <item sd="0" x="253"/>
        <item sd="0" x="239"/>
        <item sd="0" x="240"/>
        <item sd="0" x="62"/>
        <item sd="0" x="358"/>
        <item sd="0" x="63"/>
        <item sd="0" x="241"/>
        <item sd="0" x="330"/>
        <item sd="0" x="97"/>
        <item sd="0" x="272"/>
        <item sd="0" x="242"/>
        <item sd="0" x="243"/>
        <item sd="0" x="271"/>
        <item sd="0" x="244"/>
        <item sd="0" x="291"/>
        <item sd="0" x="245"/>
        <item sd="0" x="275"/>
        <item sd="0" x="274"/>
        <item sd="0" x="246"/>
        <item sd="0" x="247"/>
        <item sd="0" x="248"/>
        <item sd="0" x="249"/>
        <item sd="0" x="250"/>
        <item sd="0" x="276"/>
        <item sd="0" x="65"/>
        <item sd="0" x="251"/>
        <item sd="0" x="252"/>
        <item sd="0" x="320"/>
        <item sd="0" x="3"/>
        <item sd="0" x="303"/>
        <item sd="0" x="254"/>
        <item sd="0" x="255"/>
        <item sd="0" x="256"/>
        <item sd="0" x="324"/>
        <item sd="0" x="257"/>
        <item sd="0" x="284"/>
        <item sd="0" x="258"/>
        <item sd="0" x="259"/>
        <item h="1" sd="0" x="0"/>
        <item h="1" x="41"/>
        <item h="1" x="64"/>
        <item h="1" x="360"/>
        <item h="1" x="361"/>
        <item h="1" x="362"/>
        <item h="1" x="363"/>
        <item h="1" x="364"/>
        <item h="1" x="365"/>
        <item h="1" x="366"/>
        <item h="1" x="367"/>
        <item h="1" x="368"/>
        <item h="1" x="369"/>
        <item h="1" x="370"/>
        <item h="1" x="371"/>
        <item h="1" x="372"/>
        <item h="1" x="373"/>
        <item h="1" x="374"/>
        <item h="1" x="375"/>
        <item h="1" x="376"/>
        <item h="1" x="377"/>
        <item h="1" x="378"/>
        <item h="1" x="379"/>
        <item h="1" x="380"/>
        <item h="1" x="381"/>
        <item h="1" x="382"/>
        <item h="1" x="383"/>
        <item h="1" x="384"/>
        <item h="1" x="385"/>
        <item h="1" x="386"/>
        <item h="1" x="31"/>
        <item h="1" x="33"/>
      </items>
      <extLst>
        <ext xmlns:x14="http://schemas.microsoft.com/office/spreadsheetml/2009/9/main" uri="{2946ED86-A175-432a-8AC1-64E0C546D7DE}">
          <x14:pivotField fillDownLabels="1"/>
        </ext>
      </extLst>
    </pivotField>
    <pivotField axis="axisRow" compact="0" outline="0" showAll="0" defaultSubtotal="0">
      <items count="923">
        <item x="697"/>
        <item x="298"/>
        <item x="141"/>
        <item x="299"/>
        <item x="540"/>
        <item x="296"/>
        <item x="472"/>
        <item x="473"/>
        <item x="858"/>
        <item x="222"/>
        <item x="475"/>
        <item x="223"/>
        <item x="476"/>
        <item x="735"/>
        <item x="477"/>
        <item x="862"/>
        <item x="224"/>
        <item x="1"/>
        <item x="478"/>
        <item x="702"/>
        <item x="295"/>
        <item x="200"/>
        <item x="232"/>
        <item x="479"/>
        <item x="480"/>
        <item x="481"/>
        <item x="233"/>
        <item x="482"/>
        <item x="776"/>
        <item x="483"/>
        <item x="252"/>
        <item x="225"/>
        <item x="142"/>
        <item x="652"/>
        <item x="484"/>
        <item x="372"/>
        <item x="485"/>
        <item x="486"/>
        <item x="487"/>
        <item x="237"/>
        <item x="488"/>
        <item x="489"/>
        <item x="838"/>
        <item x="867"/>
        <item x="490"/>
        <item x="373"/>
        <item x="796"/>
        <item x="374"/>
        <item x="375"/>
        <item x="376"/>
        <item x="212"/>
        <item x="213"/>
        <item x="491"/>
        <item x="492"/>
        <item x="860"/>
        <item x="802"/>
        <item x="245"/>
        <item x="691"/>
        <item x="243"/>
        <item x="241"/>
        <item x="2"/>
        <item x="3"/>
        <item x="4"/>
        <item x="242"/>
        <item x="5"/>
        <item x="244"/>
        <item x="6"/>
        <item x="493"/>
        <item x="850"/>
        <item m="1" x="910"/>
        <item x="721"/>
        <item x="140"/>
        <item x="143"/>
        <item x="138"/>
        <item x="861"/>
        <item x="139"/>
        <item x="845"/>
        <item x="137"/>
        <item x="829"/>
        <item x="699"/>
        <item x="585"/>
        <item x="210"/>
        <item x="494"/>
        <item x="827"/>
        <item x="831"/>
        <item x="7"/>
        <item x="791"/>
        <item x="495"/>
        <item x="496"/>
        <item x="144"/>
        <item x="497"/>
        <item x="810"/>
        <item x="498"/>
        <item x="499"/>
        <item x="240"/>
        <item x="500"/>
        <item x="8"/>
        <item x="501"/>
        <item x="145"/>
        <item x="502"/>
        <item x="434"/>
        <item x="435"/>
        <item x="379"/>
        <item x="238"/>
        <item x="239"/>
        <item x="503"/>
        <item x="377"/>
        <item x="378"/>
        <item x="146"/>
        <item x="786"/>
        <item x="147"/>
        <item x="201"/>
        <item m="1" x="908"/>
        <item x="148"/>
        <item x="405"/>
        <item x="380"/>
        <item x="455"/>
        <item x="437"/>
        <item x="202"/>
        <item x="438"/>
        <item x="505"/>
        <item x="149"/>
        <item x="857"/>
        <item x="852"/>
        <item x="844"/>
        <item x="9"/>
        <item x="231"/>
        <item x="10"/>
        <item x="718"/>
        <item x="720"/>
        <item x="719"/>
        <item x="506"/>
        <item x="507"/>
        <item x="806"/>
        <item x="361"/>
        <item x="11"/>
        <item x="12"/>
        <item x="13"/>
        <item x="14"/>
        <item x="508"/>
        <item x="413"/>
        <item x="150"/>
        <item x="15"/>
        <item x="151"/>
        <item x="16"/>
        <item x="439"/>
        <item x="17"/>
        <item x="18"/>
        <item x="19"/>
        <item x="509"/>
        <item x="152"/>
        <item m="1" x="917"/>
        <item m="1" x="916"/>
        <item x="153"/>
        <item x="511"/>
        <item x="20"/>
        <item x="512"/>
        <item x="728"/>
        <item x="513"/>
        <item x="715"/>
        <item x="154"/>
        <item x="282"/>
        <item x="21"/>
        <item x="274"/>
        <item x="275"/>
        <item x="872"/>
        <item x="848"/>
        <item x="696"/>
        <item x="467"/>
        <item m="1" x="907"/>
        <item x="514"/>
        <item x="278"/>
        <item x="737"/>
        <item x="515"/>
        <item x="251"/>
        <item x="253"/>
        <item x="211"/>
        <item x="255"/>
        <item x="256"/>
        <item x="516"/>
        <item x="826"/>
        <item x="427"/>
        <item x="428"/>
        <item x="199"/>
        <item x="429"/>
        <item x="430"/>
        <item x="431"/>
        <item x="432"/>
        <item x="433"/>
        <item x="854"/>
        <item x="794"/>
        <item x="155"/>
        <item x="314"/>
        <item x="315"/>
        <item x="518"/>
        <item x="519"/>
        <item x="156"/>
        <item x="284"/>
        <item x="673"/>
        <item x="520"/>
        <item x="863"/>
        <item x="22"/>
        <item x="521"/>
        <item x="782"/>
        <item x="522"/>
        <item x="300"/>
        <item x="301"/>
        <item x="714"/>
        <item x="454"/>
        <item x="523"/>
        <item x="694"/>
        <item m="1" x="918"/>
        <item m="1" x="912"/>
        <item m="1" x="919"/>
        <item m="1" x="913"/>
        <item m="1" x="920"/>
        <item m="1" x="915"/>
        <item x="262"/>
        <item x="263"/>
        <item x="264"/>
        <item x="203"/>
        <item x="265"/>
        <item x="709"/>
        <item x="204"/>
        <item x="710"/>
        <item x="692"/>
        <item x="524"/>
        <item x="525"/>
        <item x="526"/>
        <item x="527"/>
        <item x="528"/>
        <item x="157"/>
        <item x="230"/>
        <item x="818"/>
        <item x="726"/>
        <item x="830"/>
        <item x="266"/>
        <item x="711"/>
        <item x="698"/>
        <item x="529"/>
        <item x="257"/>
        <item x="258"/>
        <item x="259"/>
        <item x="23"/>
        <item x="260"/>
        <item x="24"/>
        <item x="530"/>
        <item x="531"/>
        <item x="228"/>
        <item x="234"/>
        <item x="532"/>
        <item x="732"/>
        <item x="533"/>
        <item x="25"/>
        <item x="470"/>
        <item m="1" x="922"/>
        <item x="849"/>
        <item x="856"/>
        <item x="805"/>
        <item x="534"/>
        <item x="535"/>
        <item x="536"/>
        <item x="537"/>
        <item x="538"/>
        <item x="26"/>
        <item x="793"/>
        <item x="539"/>
        <item x="27"/>
        <item x="205"/>
        <item x="541"/>
        <item x="269"/>
        <item x="268"/>
        <item x="270"/>
        <item x="271"/>
        <item x="272"/>
        <item x="28"/>
        <item x="29"/>
        <item x="30"/>
        <item x="31"/>
        <item m="1" x="921"/>
        <item x="542"/>
        <item x="32"/>
        <item x="543"/>
        <item x="544"/>
        <item x="792"/>
        <item x="158"/>
        <item x="839"/>
        <item x="779"/>
        <item x="813"/>
        <item x="545"/>
        <item x="546"/>
        <item x="547"/>
        <item x="548"/>
        <item x="549"/>
        <item m="1" x="904"/>
        <item x="34"/>
        <item x="804"/>
        <item x="859"/>
        <item x="159"/>
        <item x="35"/>
        <item x="550"/>
        <item x="36"/>
        <item x="219"/>
        <item x="220"/>
        <item x="551"/>
        <item x="37"/>
        <item x="727"/>
        <item x="38"/>
        <item x="552"/>
        <item x="160"/>
        <item x="39"/>
        <item x="847"/>
        <item x="781"/>
        <item x="800"/>
        <item x="553"/>
        <item x="851"/>
        <item x="554"/>
        <item x="555"/>
        <item x="556"/>
        <item x="40"/>
        <item x="557"/>
        <item x="558"/>
        <item x="354"/>
        <item x="161"/>
        <item x="871"/>
        <item x="868"/>
        <item x="559"/>
        <item x="162"/>
        <item x="560"/>
        <item x="816"/>
        <item x="41"/>
        <item x="778"/>
        <item x="788"/>
        <item x="561"/>
        <item x="293"/>
        <item x="42"/>
        <item x="287"/>
        <item x="294"/>
        <item x="814"/>
        <item x="406"/>
        <item x="562"/>
        <item x="563"/>
        <item x="456"/>
        <item x="163"/>
        <item x="457"/>
        <item x="458"/>
        <item x="564"/>
        <item x="279"/>
        <item x="799"/>
        <item x="815"/>
        <item x="422"/>
        <item x="565"/>
        <item x="365"/>
        <item x="364"/>
        <item x="362"/>
        <item x="247"/>
        <item x="43"/>
        <item x="567"/>
        <item x="568"/>
        <item x="569"/>
        <item x="570"/>
        <item m="1" x="914"/>
        <item x="773"/>
        <item x="571"/>
        <item x="572"/>
        <item x="573"/>
        <item x="574"/>
        <item x="575"/>
        <item x="576"/>
        <item x="577"/>
        <item x="407"/>
        <item x="566"/>
        <item x="283"/>
        <item x="226"/>
        <item x="578"/>
        <item x="579"/>
        <item x="580"/>
        <item x="381"/>
        <item x="164"/>
        <item x="695"/>
        <item x="772"/>
        <item x="276"/>
        <item x="581"/>
        <item x="474"/>
        <item x="277"/>
        <item x="286"/>
        <item x="582"/>
        <item x="832"/>
        <item x="44"/>
        <item x="273"/>
        <item x="583"/>
        <item x="584"/>
        <item x="410"/>
        <item x="586"/>
        <item x="459"/>
        <item x="460"/>
        <item x="587"/>
        <item x="588"/>
        <item x="589"/>
        <item x="801"/>
        <item x="297"/>
        <item x="770"/>
        <item x="356"/>
        <item x="357"/>
        <item x="45"/>
        <item x="442"/>
        <item x="443"/>
        <item x="445"/>
        <item x="444"/>
        <item x="453"/>
        <item x="591"/>
        <item x="855"/>
        <item x="366"/>
        <item x="165"/>
        <item x="166"/>
        <item x="248"/>
        <item x="216"/>
        <item x="217"/>
        <item x="592"/>
        <item x="214"/>
        <item x="46"/>
        <item x="215"/>
        <item x="206"/>
        <item x="664"/>
        <item x="593"/>
        <item x="853"/>
        <item x="307"/>
        <item x="594"/>
        <item x="595"/>
        <item x="596"/>
        <item x="451"/>
        <item x="446"/>
        <item x="448"/>
        <item x="47"/>
        <item x="48"/>
        <item x="447"/>
        <item x="449"/>
        <item x="471"/>
        <item x="450"/>
        <item x="690"/>
        <item x="597"/>
        <item x="382"/>
        <item x="700"/>
        <item x="304"/>
        <item x="305"/>
        <item x="306"/>
        <item x="49"/>
        <item x="50"/>
        <item x="51"/>
        <item x="52"/>
        <item x="167"/>
        <item x="53"/>
        <item x="598"/>
        <item x="599"/>
        <item x="600"/>
        <item x="168"/>
        <item x="601"/>
        <item x="602"/>
        <item x="603"/>
        <item x="604"/>
        <item x="605"/>
        <item x="837"/>
        <item x="828"/>
        <item x="54"/>
        <item x="606"/>
        <item x="607"/>
        <item x="608"/>
        <item x="834"/>
        <item x="609"/>
        <item x="610"/>
        <item x="309"/>
        <item x="611"/>
        <item x="612"/>
        <item x="613"/>
        <item x="310"/>
        <item x="775"/>
        <item x="614"/>
        <item x="780"/>
        <item x="55"/>
        <item x="311"/>
        <item x="56"/>
        <item x="840"/>
        <item x="615"/>
        <item x="841"/>
        <item x="616"/>
        <item x="706"/>
        <item x="359"/>
        <item x="707"/>
        <item x="360"/>
        <item m="1" x="905"/>
        <item m="1" x="911"/>
        <item x="316"/>
        <item x="784"/>
        <item x="317"/>
        <item x="783"/>
        <item x="318"/>
        <item x="319"/>
        <item x="320"/>
        <item x="321"/>
        <item x="322"/>
        <item x="323"/>
        <item x="324"/>
        <item x="325"/>
        <item x="326"/>
        <item x="327"/>
        <item x="334"/>
        <item x="335"/>
        <item x="336"/>
        <item x="343"/>
        <item x="338"/>
        <item x="345"/>
        <item x="340"/>
        <item x="347"/>
        <item x="617"/>
        <item x="618"/>
        <item x="312"/>
        <item x="169"/>
        <item x="170"/>
        <item x="171"/>
        <item x="172"/>
        <item x="313"/>
        <item x="249"/>
        <item x="250"/>
        <item x="693"/>
        <item x="846"/>
        <item x="57"/>
        <item x="58"/>
        <item x="59"/>
        <item x="60"/>
        <item x="61"/>
        <item x="62"/>
        <item x="63"/>
        <item x="64"/>
        <item x="65"/>
        <item x="66"/>
        <item x="67"/>
        <item x="68"/>
        <item x="69"/>
        <item x="70"/>
        <item x="71"/>
        <item x="72"/>
        <item x="73"/>
        <item x="74"/>
        <item x="75"/>
        <item x="76"/>
        <item x="797"/>
        <item x="803"/>
        <item x="414"/>
        <item x="836"/>
        <item x="620"/>
        <item x="621"/>
        <item x="622"/>
        <item x="173"/>
        <item x="623"/>
        <item x="330"/>
        <item x="331"/>
        <item x="685"/>
        <item x="469"/>
        <item x="328"/>
        <item x="329"/>
        <item x="348"/>
        <item x="349"/>
        <item x="342"/>
        <item x="341"/>
        <item x="350"/>
        <item x="351"/>
        <item x="346"/>
        <item x="344"/>
        <item x="339"/>
        <item x="337"/>
        <item x="686"/>
        <item x="687"/>
        <item x="688"/>
        <item x="689"/>
        <item x="624"/>
        <item x="332"/>
        <item x="333"/>
        <item x="289"/>
        <item x="870"/>
        <item x="77"/>
        <item x="625"/>
        <item x="461"/>
        <item x="462"/>
        <item x="463"/>
        <item x="464"/>
        <item x="465"/>
        <item x="466"/>
        <item x="408"/>
        <item x="409"/>
        <item x="78"/>
        <item x="79"/>
        <item x="80"/>
        <item x="308"/>
        <item x="369"/>
        <item x="370"/>
        <item x="371"/>
        <item x="626"/>
        <item x="627"/>
        <item x="628"/>
        <item x="817"/>
        <item x="81"/>
        <item x="383"/>
        <item x="352"/>
        <item x="353"/>
        <item x="629"/>
        <item x="82"/>
        <item x="630"/>
        <item x="384"/>
        <item x="631"/>
        <item x="385"/>
        <item x="83"/>
        <item x="84"/>
        <item x="85"/>
        <item x="731"/>
        <item x="632"/>
        <item x="843"/>
        <item x="633"/>
        <item x="634"/>
        <item x="386"/>
        <item x="175"/>
        <item x="636"/>
        <item x="176"/>
        <item x="177"/>
        <item x="411"/>
        <item x="178"/>
        <item x="412"/>
        <item x="179"/>
        <item x="86"/>
        <item x="87"/>
        <item x="88"/>
        <item x="89"/>
        <item x="90"/>
        <item x="387"/>
        <item x="388"/>
        <item x="389"/>
        <item x="390"/>
        <item x="91"/>
        <item x="864"/>
        <item x="419"/>
        <item x="701"/>
        <item x="703"/>
        <item x="637"/>
        <item x="638"/>
        <item x="809"/>
        <item x="180"/>
        <item x="734"/>
        <item x="639"/>
        <item x="92"/>
        <item x="227"/>
        <item x="640"/>
        <item x="865"/>
        <item x="641"/>
        <item x="866"/>
        <item x="181"/>
        <item x="642"/>
        <item x="207"/>
        <item x="182"/>
        <item x="183"/>
        <item x="93"/>
        <item x="643"/>
        <item x="94"/>
        <item x="704"/>
        <item x="644"/>
        <item x="790"/>
        <item x="645"/>
        <item x="646"/>
        <item x="730"/>
        <item x="795"/>
        <item x="510"/>
        <item x="647"/>
        <item x="648"/>
        <item x="281"/>
        <item x="649"/>
        <item x="184"/>
        <item x="650"/>
        <item x="729"/>
        <item x="651"/>
        <item x="417"/>
        <item x="185"/>
        <item x="186"/>
        <item x="722"/>
        <item x="723"/>
        <item x="95"/>
        <item x="96"/>
        <item x="835"/>
        <item x="774"/>
        <item x="716"/>
        <item x="418"/>
        <item x="717"/>
        <item x="468"/>
        <item x="653"/>
        <item x="619"/>
        <item x="426"/>
        <item x="235"/>
        <item x="236"/>
        <item x="187"/>
        <item x="302"/>
        <item x="208"/>
        <item x="303"/>
        <item x="787"/>
        <item x="654"/>
        <item x="440"/>
        <item x="391"/>
        <item x="392"/>
        <item x="97"/>
        <item x="736"/>
        <item x="188"/>
        <item x="209"/>
        <item x="423"/>
        <item x="655"/>
        <item x="869"/>
        <item x="98"/>
        <item x="656"/>
        <item x="808"/>
        <item x="415"/>
        <item x="812"/>
        <item x="99"/>
        <item x="261"/>
        <item x="842"/>
        <item x="657"/>
        <item x="517"/>
        <item x="658"/>
        <item x="659"/>
        <item x="660"/>
        <item x="280"/>
        <item x="677"/>
        <item x="367"/>
        <item x="363"/>
        <item x="174"/>
        <item x="725"/>
        <item x="661"/>
        <item x="189"/>
        <item x="100"/>
        <item x="101"/>
        <item x="102"/>
        <item x="103"/>
        <item x="104"/>
        <item x="105"/>
        <item x="106"/>
        <item x="662"/>
        <item x="190"/>
        <item x="436"/>
        <item x="416"/>
        <item x="777"/>
        <item x="229"/>
        <item x="191"/>
        <item x="192"/>
        <item x="107"/>
        <item x="108"/>
        <item x="424"/>
        <item x="109"/>
        <item x="395"/>
        <item x="396"/>
        <item x="397"/>
        <item x="398"/>
        <item x="399"/>
        <item x="400"/>
        <item x="401"/>
        <item x="403"/>
        <item x="402"/>
        <item x="110"/>
        <item x="111"/>
        <item x="112"/>
        <item x="441"/>
        <item x="394"/>
        <item x="420"/>
        <item x="113"/>
        <item x="663"/>
        <item x="114"/>
        <item x="819"/>
        <item x="504"/>
        <item x="708"/>
        <item x="665"/>
        <item x="666"/>
        <item x="705"/>
        <item x="425"/>
        <item x="667"/>
        <item x="393"/>
        <item x="771"/>
        <item x="668"/>
        <item x="590"/>
        <item x="712"/>
        <item x="713"/>
        <item x="669"/>
        <item x="670"/>
        <item x="671"/>
        <item x="672"/>
        <item x="368"/>
        <item x="674"/>
        <item x="421"/>
        <item x="724"/>
        <item x="675"/>
        <item x="115"/>
        <item x="116"/>
        <item x="117"/>
        <item x="118"/>
        <item x="119"/>
        <item x="120"/>
        <item x="121"/>
        <item x="122"/>
        <item x="123"/>
        <item x="124"/>
        <item x="193"/>
        <item x="194"/>
        <item x="125"/>
        <item x="218"/>
        <item x="195"/>
        <item x="126"/>
        <item x="291"/>
        <item x="285"/>
        <item x="290"/>
        <item x="246"/>
        <item x="798"/>
        <item x="288"/>
        <item x="807"/>
        <item x="196"/>
        <item x="789"/>
        <item x="197"/>
        <item x="127"/>
        <item x="128"/>
        <item x="129"/>
        <item x="130"/>
        <item x="678"/>
        <item x="680"/>
        <item x="131"/>
        <item x="681"/>
        <item x="404"/>
        <item x="132"/>
        <item x="133"/>
        <item x="811"/>
        <item x="134"/>
        <item x="135"/>
        <item x="198"/>
        <item x="682"/>
        <item x="136"/>
        <item x="733"/>
        <item x="683"/>
        <item x="684"/>
        <item h="1" x="0"/>
        <item h="1" x="221"/>
        <item h="1" x="254"/>
        <item h="1" x="292"/>
        <item h="1" m="1" x="906"/>
        <item h="1" x="676"/>
        <item h="1" x="738"/>
        <item h="1" x="739"/>
        <item h="1" x="740"/>
        <item h="1" x="741"/>
        <item h="1" x="742"/>
        <item h="1" x="743"/>
        <item h="1" x="744"/>
        <item h="1" x="745"/>
        <item h="1" x="746"/>
        <item h="1" x="747"/>
        <item h="1" x="748"/>
        <item h="1" x="749"/>
        <item h="1" x="750"/>
        <item h="1" x="751"/>
        <item h="1" x="752"/>
        <item h="1" x="753"/>
        <item h="1" x="754"/>
        <item h="1" x="755"/>
        <item h="1" x="756"/>
        <item h="1" x="757"/>
        <item h="1" x="758"/>
        <item h="1" x="759"/>
        <item h="1" x="760"/>
        <item h="1" x="761"/>
        <item h="1" x="762"/>
        <item h="1" x="763"/>
        <item h="1" x="764"/>
        <item h="1" x="765"/>
        <item h="1" x="766"/>
        <item h="1" x="767"/>
        <item h="1" x="768"/>
        <item h="1" x="769"/>
        <item h="1" x="873"/>
        <item h="1" x="874"/>
        <item h="1" x="875"/>
        <item h="1" x="876"/>
        <item h="1" x="877"/>
        <item h="1" x="878"/>
        <item h="1" x="879"/>
        <item h="1" x="880"/>
        <item h="1" x="881"/>
        <item h="1" x="882"/>
        <item h="1" x="883"/>
        <item h="1" x="884"/>
        <item h="1" x="885"/>
        <item h="1" x="886"/>
        <item h="1" x="887"/>
        <item h="1" x="888"/>
        <item h="1" x="889"/>
        <item h="1" x="890"/>
        <item h="1" x="891"/>
        <item h="1" x="892"/>
        <item h="1" x="893"/>
        <item h="1" m="1" x="909"/>
        <item h="1" x="895"/>
        <item h="1" x="896"/>
        <item h="1" x="897"/>
        <item h="1" x="898"/>
        <item h="1" x="899"/>
        <item h="1" x="900"/>
        <item h="1" x="901"/>
        <item h="1" x="902"/>
        <item h="1" x="903"/>
        <item h="1" x="679"/>
        <item h="1" x="33"/>
        <item h="1" x="355"/>
        <item h="1" x="358"/>
        <item h="1" x="452"/>
        <item h="1" x="635"/>
        <item h="1" x="820"/>
        <item h="1" x="821"/>
        <item h="1" x="822"/>
        <item h="1" x="823"/>
        <item h="1" x="824"/>
        <item h="1" x="825"/>
        <item h="1" x="833"/>
        <item h="1" x="894"/>
        <item h="1" x="267"/>
        <item h="1" x="78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multipleItemSelectionAllowed="1" showAll="0" defaultSubtotal="0">
      <items count="3">
        <item x="1"/>
        <item x="0"/>
        <item h="1" x="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294">
        <item h="1" x="155"/>
        <item h="1" x="2"/>
        <item h="1" x="6"/>
        <item h="1" x="4"/>
        <item h="1" x="7"/>
        <item h="1" x="5"/>
        <item h="1" x="169"/>
        <item h="1" x="172"/>
        <item h="1" x="253"/>
        <item h="1" x="8"/>
        <item h="1" x="10"/>
        <item h="1" x="11"/>
        <item h="1" x="12"/>
        <item h="1" x="13"/>
        <item h="1" x="14"/>
        <item h="1" x="15"/>
        <item h="1" x="16"/>
        <item h="1" x="18"/>
        <item h="1" x="17"/>
        <item h="1" x="237"/>
        <item h="1" x="19"/>
        <item h="1" x="263"/>
        <item h="1" x="173"/>
        <item h="1" x="174"/>
        <item h="1" x="20"/>
        <item h="1" x="256"/>
        <item h="1" x="216"/>
        <item h="1" x="194"/>
        <item h="1" x="21"/>
        <item h="1" x="248"/>
        <item h="1" x="26"/>
        <item h="1" x="234"/>
        <item h="1" x="157"/>
        <item h="1" x="257"/>
        <item h="1" x="235"/>
        <item h="1" x="106"/>
        <item h="1" x="22"/>
        <item h="1" x="232"/>
        <item h="1" x="209"/>
        <item h="1" x="23"/>
        <item h="1" x="244"/>
        <item h="1" x="24"/>
        <item h="1" x="224"/>
        <item h="1" x="258"/>
        <item h="1" x="25"/>
        <item h="1" x="71"/>
        <item h="1" x="131"/>
        <item h="1" x="27"/>
        <item h="1" x="175"/>
        <item h="1" x="28"/>
        <item h="1" x="177"/>
        <item h="1" x="178"/>
        <item h="1" x="69"/>
        <item h="1" x="29"/>
        <item h="1" x="250"/>
        <item h="1" x="252"/>
        <item h="1" x="30"/>
        <item h="1" x="31"/>
        <item h="1" x="220"/>
        <item h="1" x="32"/>
        <item h="1" x="33"/>
        <item h="1" x="34"/>
        <item h="1" x="66"/>
        <item h="1" x="35"/>
        <item h="1" x="162"/>
        <item h="1" x="243"/>
        <item h="1" x="266"/>
        <item h="1" x="246"/>
        <item h="1" x="154"/>
        <item h="1" x="36"/>
        <item h="1" x="171"/>
        <item h="1" x="37"/>
        <item h="1" x="38"/>
        <item h="1" x="39"/>
        <item h="1" x="133"/>
        <item h="1" x="212"/>
        <item h="1" x="40"/>
        <item h="1" x="41"/>
        <item h="1" x="259"/>
        <item h="1" x="9"/>
        <item h="1" x="42"/>
        <item h="1" x="269"/>
        <item h="1" x="43"/>
        <item h="1" x="152"/>
        <item h="1" x="222"/>
        <item h="1" x="44"/>
        <item h="1" x="45"/>
        <item h="1" x="46"/>
        <item h="1" x="230"/>
        <item h="1" x="156"/>
        <item h="1" x="48"/>
        <item h="1" x="247"/>
        <item h="1" x="251"/>
        <item h="1" x="166"/>
        <item h="1" x="219"/>
        <item h="1" x="49"/>
        <item h="1" x="70"/>
        <item h="1" x="50"/>
        <item h="1" x="211"/>
        <item h="1" x="51"/>
        <item h="1" x="52"/>
        <item h="1" x="53"/>
        <item h="1" x="55"/>
        <item h="1" x="56"/>
        <item h="1" x="54"/>
        <item h="1" x="210"/>
        <item h="1" x="238"/>
        <item h="1" x="202"/>
        <item h="1" x="227"/>
        <item h="1" x="57"/>
        <item h="1" x="58"/>
        <item h="1" x="218"/>
        <item h="1" x="254"/>
        <item h="1" x="161"/>
        <item h="1" x="59"/>
        <item h="1" x="60"/>
        <item h="1" x="226"/>
        <item h="1" x="245"/>
        <item h="1" x="214"/>
        <item h="1" x="204"/>
        <item h="1" x="62"/>
        <item h="1" x="61"/>
        <item h="1" x="264"/>
        <item h="1" x="249"/>
        <item h="1" x="63"/>
        <item h="1" x="64"/>
        <item h="1" x="228"/>
        <item h="1" x="206"/>
        <item h="1" x="201"/>
        <item h="1" x="213"/>
        <item h="1" x="67"/>
        <item h="1" x="159"/>
        <item h="1" x="68"/>
        <item h="1" x="190"/>
        <item h="1" x="47"/>
        <item h="1" x="197"/>
        <item h="1" x="72"/>
        <item h="1" x="73"/>
        <item h="1" x="74"/>
        <item h="1" x="75"/>
        <item h="1" x="180"/>
        <item h="1" x="77"/>
        <item h="1" x="153"/>
        <item h="1" x="265"/>
        <item h="1" x="236"/>
        <item h="1" x="78"/>
        <item h="1" x="80"/>
        <item h="1" x="79"/>
        <item h="1" x="81"/>
        <item h="1" x="231"/>
        <item h="1" x="196"/>
        <item h="1" x="215"/>
        <item h="1" x="83"/>
        <item h="1" x="84"/>
        <item h="1" x="86"/>
        <item h="1" x="85"/>
        <item h="1" x="181"/>
        <item h="1" x="158"/>
        <item h="1" x="87"/>
        <item h="1" x="88"/>
        <item h="1" x="89"/>
        <item h="1" x="90"/>
        <item h="1" x="91"/>
        <item h="1" x="233"/>
        <item h="1" x="92"/>
        <item h="1" x="93"/>
        <item h="1" x="94"/>
        <item h="1" x="95"/>
        <item h="1" x="241"/>
        <item h="1" x="97"/>
        <item h="1" x="96"/>
        <item h="1" x="98"/>
        <item h="1" x="199"/>
        <item h="1" x="203"/>
        <item h="1" x="99"/>
        <item h="1" x="239"/>
        <item h="1" x="240"/>
        <item h="1" x="100"/>
        <item h="1" x="101"/>
        <item h="1" x="102"/>
        <item h="1" x="217"/>
        <item h="1" x="103"/>
        <item h="1" x="104"/>
        <item h="1" x="105"/>
        <item h="1" x="268"/>
        <item h="1" x="3"/>
        <item h="1" x="107"/>
        <item h="1" x="108"/>
        <item h="1" x="109"/>
        <item h="1" x="110"/>
        <item h="1" x="182"/>
        <item h="1" x="65"/>
        <item h="1" x="183"/>
        <item h="1" x="165"/>
        <item h="1" x="229"/>
        <item h="1" x="111"/>
        <item h="1" x="242"/>
        <item h="1" x="112"/>
        <item h="1" x="184"/>
        <item h="1" x="113"/>
        <item h="1" x="185"/>
        <item h="1" x="260"/>
        <item h="1" x="114"/>
        <item h="1" x="223"/>
        <item h="1" x="168"/>
        <item h="1" x="115"/>
        <item h="1" x="261"/>
        <item h="1" x="262"/>
        <item h="1" x="116"/>
        <item h="1" x="132"/>
        <item h="1" x="118"/>
        <item h="1" x="119"/>
        <item h="1" x="208"/>
        <item h="1" x="120"/>
        <item h="1" x="76"/>
        <item h="1" x="164"/>
        <item h="1" x="121"/>
        <item h="1" x="122"/>
        <item h="1" x="123"/>
        <item h="1" x="124"/>
        <item h="1" x="125"/>
        <item h="1" x="163"/>
        <item h="1" x="126"/>
        <item h="1" x="198"/>
        <item h="1" x="127"/>
        <item h="1" x="200"/>
        <item h="1" x="128"/>
        <item h="1" x="189"/>
        <item h="1" x="170"/>
        <item h="1" x="129"/>
        <item h="1" x="130"/>
        <item h="1" x="134"/>
        <item h="1" x="205"/>
        <item h="1" x="176"/>
        <item h="1" x="192"/>
        <item h="1" x="186"/>
        <item h="1" x="135"/>
        <item h="1" x="136"/>
        <item h="1" x="187"/>
        <item h="1" x="191"/>
        <item h="1" x="188"/>
        <item h="1" x="137"/>
        <item h="1" x="160"/>
        <item h="1" x="139"/>
        <item h="1" x="138"/>
        <item h="1" x="140"/>
        <item h="1" x="267"/>
        <item h="1" x="195"/>
        <item h="1" x="141"/>
        <item h="1" x="82"/>
        <item h="1" x="142"/>
        <item h="1" x="143"/>
        <item h="1" x="144"/>
        <item h="1" x="145"/>
        <item h="1" x="221"/>
        <item h="1" x="146"/>
        <item h="1" x="207"/>
        <item h="1" x="147"/>
        <item h="1" x="117"/>
        <item h="1" x="148"/>
        <item h="1" x="149"/>
        <item h="1" x="193"/>
        <item h="1" x="179"/>
        <item h="1" x="225"/>
        <item h="1" x="150"/>
        <item h="1" x="167"/>
        <item h="1" x="151"/>
        <item h="1" x="255"/>
        <item x="0"/>
        <item x="1"/>
        <item h="1" x="270"/>
        <item h="1" x="271"/>
        <item h="1" x="272"/>
        <item h="1" x="273"/>
        <item h="1" x="274"/>
        <item h="1" x="275"/>
        <item h="1" x="276"/>
        <item h="1" x="277"/>
        <item h="1" x="278"/>
        <item h="1" x="279"/>
        <item h="1" x="280"/>
        <item h="1" x="281"/>
        <item h="1" x="282"/>
        <item h="1" x="283"/>
        <item h="1" x="284"/>
        <item h="1" x="285"/>
        <item h="1" x="286"/>
        <item h="1" x="287"/>
        <item h="1" x="288"/>
        <item h="1" x="289"/>
        <item h="1" x="290"/>
        <item h="1" x="291"/>
        <item h="1" x="292"/>
        <item h="1" x="29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18"/>
    <field x="11"/>
    <field x="12"/>
  </rowFields>
  <rowItems count="90">
    <i>
      <x/>
      <x v="5"/>
    </i>
    <i r="1">
      <x v="188"/>
    </i>
    <i r="1">
      <x v="308"/>
    </i>
    <i r="1">
      <x v="315"/>
    </i>
    <i>
      <x v="1"/>
      <x v="1"/>
    </i>
    <i r="1">
      <x v="2"/>
    </i>
    <i r="1">
      <x v="5"/>
    </i>
    <i r="1">
      <x v="10"/>
    </i>
    <i r="1">
      <x v="11"/>
    </i>
    <i r="1">
      <x v="16"/>
    </i>
    <i r="1">
      <x v="21"/>
    </i>
    <i r="1">
      <x v="27"/>
    </i>
    <i r="1">
      <x v="35"/>
    </i>
    <i r="1">
      <x v="42"/>
    </i>
    <i r="1">
      <x v="47"/>
    </i>
    <i r="1">
      <x v="51"/>
    </i>
    <i r="1">
      <x v="56"/>
    </i>
    <i r="1">
      <x v="60"/>
    </i>
    <i r="1">
      <x v="66"/>
    </i>
    <i r="1">
      <x v="79"/>
    </i>
    <i r="1">
      <x v="83"/>
    </i>
    <i r="1">
      <x v="90"/>
    </i>
    <i r="1">
      <x v="96"/>
    </i>
    <i r="1">
      <x v="98"/>
    </i>
    <i r="1">
      <x v="100"/>
    </i>
    <i r="1">
      <x v="118"/>
    </i>
    <i r="1">
      <x v="120"/>
    </i>
    <i r="1">
      <x v="130"/>
    </i>
    <i r="1">
      <x v="133"/>
    </i>
    <i r="1">
      <x v="134"/>
    </i>
    <i r="1">
      <x v="136"/>
    </i>
    <i r="1">
      <x v="152"/>
    </i>
    <i r="1">
      <x v="161"/>
    </i>
    <i r="1">
      <x v="165"/>
    </i>
    <i r="1">
      <x v="170"/>
    </i>
    <i r="1">
      <x v="179"/>
    </i>
    <i r="1">
      <x v="180"/>
    </i>
    <i r="1">
      <x v="182"/>
    </i>
    <i r="1">
      <x v="188"/>
    </i>
    <i r="1">
      <x v="189"/>
    </i>
    <i r="1">
      <x v="190"/>
    </i>
    <i r="1">
      <x v="200"/>
    </i>
    <i r="1">
      <x v="201"/>
    </i>
    <i r="1">
      <x v="202"/>
    </i>
    <i r="1">
      <x v="205"/>
    </i>
    <i r="1">
      <x v="206"/>
    </i>
    <i r="1">
      <x v="208"/>
    </i>
    <i r="1">
      <x v="209"/>
    </i>
    <i r="1">
      <x v="211"/>
    </i>
    <i r="1">
      <x v="216"/>
    </i>
    <i r="1">
      <x v="225"/>
    </i>
    <i r="1">
      <x v="231"/>
    </i>
    <i r="1">
      <x v="234"/>
    </i>
    <i r="1">
      <x v="235"/>
    </i>
    <i r="1">
      <x v="242"/>
    </i>
    <i r="1">
      <x v="243"/>
    </i>
    <i r="1">
      <x v="245"/>
    </i>
    <i r="1">
      <x v="249"/>
    </i>
    <i r="1">
      <x v="250"/>
    </i>
    <i r="1">
      <x v="251"/>
    </i>
    <i r="1">
      <x v="254"/>
    </i>
    <i r="1">
      <x v="255"/>
    </i>
    <i r="1">
      <x v="260"/>
    </i>
    <i r="1">
      <x v="269"/>
    </i>
    <i r="1">
      <x v="271"/>
    </i>
    <i r="1">
      <x v="273"/>
    </i>
    <i r="1">
      <x v="274"/>
    </i>
    <i r="1">
      <x v="280"/>
    </i>
    <i r="1">
      <x v="283"/>
    </i>
    <i r="1">
      <x v="289"/>
    </i>
    <i r="1">
      <x v="293"/>
    </i>
    <i r="1">
      <x v="298"/>
    </i>
    <i r="1">
      <x v="299"/>
    </i>
    <i r="1">
      <x v="304"/>
    </i>
    <i r="1">
      <x v="306"/>
    </i>
    <i r="1">
      <x v="307"/>
    </i>
    <i r="1">
      <x v="308"/>
    </i>
    <i r="1">
      <x v="311"/>
    </i>
    <i r="1">
      <x v="315"/>
    </i>
    <i r="1">
      <x v="322"/>
    </i>
    <i r="1">
      <x v="323"/>
    </i>
    <i r="1">
      <x v="324"/>
    </i>
    <i r="1">
      <x v="327"/>
    </i>
    <i r="1">
      <x v="331"/>
    </i>
    <i r="1">
      <x v="335"/>
    </i>
    <i r="1">
      <x v="336"/>
    </i>
    <i r="1">
      <x v="342"/>
    </i>
    <i r="1">
      <x v="343"/>
    </i>
    <i r="1">
      <x v="347"/>
    </i>
    <i t="grand">
      <x/>
    </i>
  </rowItems>
  <colItems count="1">
    <i/>
  </colItems>
  <pageFields count="1">
    <pageField fld="24" hier="-1"/>
  </pageFields>
  <dataFields count="1">
    <dataField name="Count of CHANNEL_CALLLETTER" fld="2" subtotal="count" baseField="0" baseItem="0"/>
  </dataFields>
  <formats count="2">
    <format dxfId="5">
      <pivotArea field="18" type="button" dataOnly="0" labelOnly="1" outline="0" axis="axisRow" fieldPosition="0"/>
    </format>
    <format dxfId="4">
      <pivotArea field="18" type="button" dataOnly="0" labelOnly="1" outline="0" axis="axisRow"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location ref="P4:S424" firstHeaderRow="2" firstDataRow="2" firstDataCol="3" rowPageCount="1" colPageCount="1"/>
  <pivotFields count="27">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89">
        <item x="263"/>
        <item x="6"/>
        <item x="298"/>
        <item x="68"/>
        <item x="69"/>
        <item x="24"/>
        <item x="70"/>
        <item x="71"/>
        <item x="286"/>
        <item x="72"/>
        <item x="268"/>
        <item x="1"/>
        <item x="73"/>
        <item x="74"/>
        <item x="75"/>
        <item x="76"/>
        <item x="25"/>
        <item x="77"/>
        <item x="78"/>
        <item x="79"/>
        <item x="80"/>
        <item x="26"/>
        <item x="81"/>
        <item x="82"/>
        <item x="338"/>
        <item x="357"/>
        <item x="83"/>
        <item x="310"/>
        <item x="84"/>
        <item x="85"/>
        <item x="353"/>
        <item x="315"/>
        <item x="86"/>
        <item x="348"/>
        <item x="354"/>
        <item x="10"/>
        <item x="333"/>
        <item x="265"/>
        <item x="173"/>
        <item x="87"/>
        <item x="331"/>
        <item x="335"/>
        <item x="27"/>
        <item x="305"/>
        <item x="88"/>
        <item x="89"/>
        <item x="90"/>
        <item x="66"/>
        <item x="323"/>
        <item x="91"/>
        <item x="92"/>
        <item x="28"/>
        <item x="93"/>
        <item x="94"/>
        <item x="95"/>
        <item x="96"/>
        <item x="2"/>
        <item x="98"/>
        <item x="352"/>
        <item x="350"/>
        <item x="294"/>
        <item x="344"/>
        <item x="99"/>
        <item x="100"/>
        <item x="319"/>
        <item x="101"/>
        <item x="29"/>
        <item x="102"/>
        <item x="104"/>
        <item x="105"/>
        <item x="279"/>
        <item x="106"/>
        <item x="359"/>
        <item x="346"/>
        <item x="262"/>
        <item m="1" x="388"/>
        <item x="107"/>
        <item x="288"/>
        <item x="108"/>
        <item x="22"/>
        <item x="109"/>
        <item x="308"/>
        <item x="110"/>
        <item x="30"/>
        <item x="111"/>
        <item x="355"/>
        <item x="112"/>
        <item x="113"/>
        <item x="114"/>
        <item x="260"/>
        <item x="21"/>
        <item x="115"/>
        <item x="116"/>
        <item x="117"/>
        <item x="118"/>
        <item x="119"/>
        <item x="277"/>
        <item x="329"/>
        <item x="32"/>
        <item x="264"/>
        <item x="273"/>
        <item x="120"/>
        <item x="121"/>
        <item x="122"/>
        <item x="283"/>
        <item x="123"/>
        <item m="1" x="387"/>
        <item x="347"/>
        <item x="351"/>
        <item x="318"/>
        <item x="124"/>
        <item x="125"/>
        <item x="126"/>
        <item x="127"/>
        <item x="128"/>
        <item x="307"/>
        <item x="129"/>
        <item x="130"/>
        <item x="34"/>
        <item x="131"/>
        <item x="5"/>
        <item x="132"/>
        <item x="133"/>
        <item x="306"/>
        <item x="339"/>
        <item x="296"/>
        <item x="326"/>
        <item x="134"/>
        <item x="135"/>
        <item x="136"/>
        <item x="36"/>
        <item x="137"/>
        <item x="138"/>
        <item x="300"/>
        <item x="37"/>
        <item x="317"/>
        <item x="38"/>
        <item x="139"/>
        <item x="140"/>
        <item x="278"/>
        <item x="141"/>
        <item x="345"/>
        <item x="297"/>
        <item x="313"/>
        <item x="142"/>
        <item x="349"/>
        <item x="143"/>
        <item x="144"/>
        <item x="145"/>
        <item x="146"/>
        <item x="147"/>
        <item x="148"/>
        <item x="39"/>
        <item x="149"/>
        <item x="327"/>
        <item x="295"/>
        <item x="302"/>
        <item x="150"/>
        <item x="151"/>
        <item x="152"/>
        <item x="153"/>
        <item x="40"/>
        <item x="312"/>
        <item x="154"/>
        <item x="155"/>
        <item x="35"/>
        <item x="156"/>
        <item x="157"/>
        <item x="158"/>
        <item x="299"/>
        <item x="42"/>
        <item x="293"/>
        <item x="159"/>
        <item x="160"/>
        <item x="161"/>
        <item x="162"/>
        <item x="163"/>
        <item x="164"/>
        <item x="165"/>
        <item x="20"/>
        <item x="43"/>
        <item x="166"/>
        <item x="14"/>
        <item x="167"/>
        <item x="168"/>
        <item x="261"/>
        <item x="292"/>
        <item x="169"/>
        <item x="12"/>
        <item x="45"/>
        <item x="44"/>
        <item x="170"/>
        <item x="336"/>
        <item x="171"/>
        <item x="172"/>
        <item x="174"/>
        <item x="175"/>
        <item x="176"/>
        <item x="177"/>
        <item x="314"/>
        <item x="19"/>
        <item x="46"/>
        <item x="47"/>
        <item x="178"/>
        <item x="179"/>
        <item x="11"/>
        <item x="7"/>
        <item x="180"/>
        <item x="48"/>
        <item x="52"/>
        <item x="181"/>
        <item x="13"/>
        <item x="182"/>
        <item x="183"/>
        <item x="184"/>
        <item x="266"/>
        <item x="15"/>
        <item x="185"/>
        <item x="186"/>
        <item x="187"/>
        <item x="188"/>
        <item x="189"/>
        <item x="190"/>
        <item x="191"/>
        <item x="192"/>
        <item x="332"/>
        <item x="193"/>
        <item x="194"/>
        <item x="195"/>
        <item x="196"/>
        <item x="197"/>
        <item x="49"/>
        <item x="198"/>
        <item x="199"/>
        <item x="50"/>
        <item x="8"/>
        <item x="340"/>
        <item x="200"/>
        <item x="341"/>
        <item x="201"/>
        <item x="202"/>
        <item x="203"/>
        <item x="51"/>
        <item x="311"/>
        <item x="316"/>
        <item x="337"/>
        <item x="205"/>
        <item x="206"/>
        <item x="207"/>
        <item x="53"/>
        <item x="67"/>
        <item x="54"/>
        <item x="208"/>
        <item x="209"/>
        <item x="16"/>
        <item x="55"/>
        <item x="210"/>
        <item x="211"/>
        <item x="212"/>
        <item x="328"/>
        <item x="4"/>
        <item x="289"/>
        <item x="213"/>
        <item x="214"/>
        <item x="215"/>
        <item x="282"/>
        <item x="216"/>
        <item x="343"/>
        <item x="217"/>
        <item x="56"/>
        <item x="218"/>
        <item x="17"/>
        <item x="356"/>
        <item x="267"/>
        <item x="269"/>
        <item x="219"/>
        <item x="220"/>
        <item x="322"/>
        <item x="285"/>
        <item x="221"/>
        <item x="57"/>
        <item x="222"/>
        <item x="223"/>
        <item x="270"/>
        <item x="224"/>
        <item x="304"/>
        <item x="225"/>
        <item x="226"/>
        <item x="281"/>
        <item x="309"/>
        <item x="103"/>
        <item x="227"/>
        <item x="228"/>
        <item x="334"/>
        <item x="229"/>
        <item x="230"/>
        <item x="280"/>
        <item x="231"/>
        <item x="58"/>
        <item x="59"/>
        <item x="232"/>
        <item x="204"/>
        <item x="301"/>
        <item x="233"/>
        <item x="9"/>
        <item x="287"/>
        <item x="60"/>
        <item x="61"/>
        <item x="23"/>
        <item x="234"/>
        <item x="321"/>
        <item x="290"/>
        <item x="325"/>
        <item x="342"/>
        <item x="235"/>
        <item x="18"/>
        <item x="236"/>
        <item x="237"/>
        <item x="238"/>
        <item x="253"/>
        <item x="239"/>
        <item x="240"/>
        <item x="62"/>
        <item x="358"/>
        <item x="63"/>
        <item x="241"/>
        <item x="330"/>
        <item x="97"/>
        <item x="272"/>
        <item x="242"/>
        <item x="243"/>
        <item x="271"/>
        <item x="244"/>
        <item x="291"/>
        <item x="245"/>
        <item x="275"/>
        <item x="274"/>
        <item x="246"/>
        <item x="247"/>
        <item x="248"/>
        <item x="249"/>
        <item x="250"/>
        <item x="276"/>
        <item x="65"/>
        <item x="251"/>
        <item x="252"/>
        <item x="320"/>
        <item x="3"/>
        <item x="303"/>
        <item x="254"/>
        <item x="255"/>
        <item x="256"/>
        <item x="324"/>
        <item x="257"/>
        <item x="284"/>
        <item x="258"/>
        <item x="259"/>
        <item h="1" x="0"/>
        <item h="1" x="41"/>
        <item h="1" x="64"/>
        <item h="1" x="360"/>
        <item h="1" x="361"/>
        <item h="1" x="362"/>
        <item h="1" x="363"/>
        <item h="1" x="364"/>
        <item h="1" x="365"/>
        <item h="1" x="366"/>
        <item h="1" x="367"/>
        <item h="1" x="368"/>
        <item h="1" x="369"/>
        <item h="1" x="370"/>
        <item h="1" x="371"/>
        <item h="1" x="372"/>
        <item h="1" x="373"/>
        <item h="1" x="374"/>
        <item h="1" x="375"/>
        <item h="1" x="376"/>
        <item h="1" x="377"/>
        <item h="1" x="378"/>
        <item h="1" x="379"/>
        <item h="1" x="380"/>
        <item h="1" x="381"/>
        <item h="1" x="382"/>
        <item h="1" x="383"/>
        <item h="1" x="384"/>
        <item h="1" x="385"/>
        <item h="1" x="386"/>
        <item h="1" x="31"/>
        <item h="1" x="33"/>
      </items>
      <extLst>
        <ext xmlns:x14="http://schemas.microsoft.com/office/spreadsheetml/2009/9/main" uri="{2946ED86-A175-432a-8AC1-64E0C546D7DE}">
          <x14:pivotField fillDownLabels="1"/>
        </ext>
      </extLst>
    </pivotField>
    <pivotField axis="axisRow" compact="0" outline="0" showAll="0" defaultSubtotal="0">
      <items count="923">
        <item x="697"/>
        <item x="298"/>
        <item x="141"/>
        <item x="299"/>
        <item x="540"/>
        <item x="296"/>
        <item x="472"/>
        <item x="473"/>
        <item x="858"/>
        <item x="222"/>
        <item x="475"/>
        <item x="223"/>
        <item x="476"/>
        <item x="735"/>
        <item x="477"/>
        <item x="862"/>
        <item x="224"/>
        <item x="1"/>
        <item x="478"/>
        <item x="702"/>
        <item x="295"/>
        <item x="200"/>
        <item x="232"/>
        <item x="479"/>
        <item x="480"/>
        <item x="481"/>
        <item x="233"/>
        <item x="482"/>
        <item x="776"/>
        <item x="483"/>
        <item x="252"/>
        <item x="225"/>
        <item x="142"/>
        <item x="652"/>
        <item x="484"/>
        <item x="372"/>
        <item x="485"/>
        <item x="486"/>
        <item x="487"/>
        <item x="237"/>
        <item x="488"/>
        <item x="489"/>
        <item x="838"/>
        <item x="867"/>
        <item x="490"/>
        <item x="373"/>
        <item x="796"/>
        <item x="374"/>
        <item x="375"/>
        <item x="376"/>
        <item x="212"/>
        <item x="213"/>
        <item x="491"/>
        <item x="492"/>
        <item x="860"/>
        <item x="802"/>
        <item x="245"/>
        <item x="691"/>
        <item x="243"/>
        <item x="241"/>
        <item x="2"/>
        <item x="3"/>
        <item x="4"/>
        <item x="242"/>
        <item x="5"/>
        <item x="244"/>
        <item x="6"/>
        <item x="493"/>
        <item x="850"/>
        <item m="1" x="910"/>
        <item x="721"/>
        <item x="140"/>
        <item x="143"/>
        <item x="138"/>
        <item x="861"/>
        <item x="139"/>
        <item x="845"/>
        <item x="137"/>
        <item x="829"/>
        <item x="699"/>
        <item x="585"/>
        <item x="210"/>
        <item x="494"/>
        <item x="827"/>
        <item x="831"/>
        <item x="7"/>
        <item x="791"/>
        <item x="495"/>
        <item x="496"/>
        <item x="144"/>
        <item x="497"/>
        <item x="810"/>
        <item x="498"/>
        <item x="499"/>
        <item x="240"/>
        <item x="500"/>
        <item x="8"/>
        <item x="501"/>
        <item x="145"/>
        <item x="502"/>
        <item x="434"/>
        <item x="435"/>
        <item x="379"/>
        <item x="238"/>
        <item x="239"/>
        <item x="503"/>
        <item x="377"/>
        <item x="378"/>
        <item x="146"/>
        <item x="786"/>
        <item x="147"/>
        <item x="201"/>
        <item m="1" x="908"/>
        <item x="148"/>
        <item x="405"/>
        <item x="380"/>
        <item x="455"/>
        <item x="437"/>
        <item x="202"/>
        <item x="438"/>
        <item x="505"/>
        <item x="149"/>
        <item x="857"/>
        <item x="852"/>
        <item x="844"/>
        <item x="9"/>
        <item x="231"/>
        <item x="10"/>
        <item x="718"/>
        <item x="720"/>
        <item x="719"/>
        <item x="506"/>
        <item x="507"/>
        <item x="806"/>
        <item x="361"/>
        <item x="11"/>
        <item x="12"/>
        <item x="13"/>
        <item x="14"/>
        <item x="508"/>
        <item x="413"/>
        <item x="150"/>
        <item x="15"/>
        <item x="151"/>
        <item x="16"/>
        <item x="439"/>
        <item x="17"/>
        <item x="18"/>
        <item x="19"/>
        <item x="509"/>
        <item x="152"/>
        <item m="1" x="917"/>
        <item m="1" x="916"/>
        <item x="153"/>
        <item x="511"/>
        <item x="20"/>
        <item x="512"/>
        <item x="728"/>
        <item x="513"/>
        <item x="715"/>
        <item x="154"/>
        <item x="282"/>
        <item x="21"/>
        <item x="274"/>
        <item x="275"/>
        <item x="872"/>
        <item x="848"/>
        <item x="696"/>
        <item x="467"/>
        <item m="1" x="907"/>
        <item x="514"/>
        <item x="278"/>
        <item x="737"/>
        <item x="515"/>
        <item x="251"/>
        <item x="253"/>
        <item x="211"/>
        <item x="255"/>
        <item x="256"/>
        <item x="516"/>
        <item x="826"/>
        <item x="427"/>
        <item x="428"/>
        <item x="199"/>
        <item x="429"/>
        <item x="430"/>
        <item x="431"/>
        <item x="432"/>
        <item x="433"/>
        <item x="854"/>
        <item x="794"/>
        <item x="155"/>
        <item x="314"/>
        <item x="315"/>
        <item x="518"/>
        <item x="519"/>
        <item x="156"/>
        <item x="284"/>
        <item x="673"/>
        <item x="520"/>
        <item x="863"/>
        <item x="22"/>
        <item x="521"/>
        <item x="782"/>
        <item x="522"/>
        <item x="300"/>
        <item x="301"/>
        <item x="714"/>
        <item x="454"/>
        <item x="523"/>
        <item x="694"/>
        <item m="1" x="918"/>
        <item m="1" x="912"/>
        <item m="1" x="919"/>
        <item m="1" x="913"/>
        <item m="1" x="920"/>
        <item m="1" x="915"/>
        <item x="262"/>
        <item x="263"/>
        <item x="264"/>
        <item x="203"/>
        <item x="265"/>
        <item x="709"/>
        <item x="204"/>
        <item x="710"/>
        <item x="692"/>
        <item x="524"/>
        <item x="525"/>
        <item x="526"/>
        <item x="527"/>
        <item x="528"/>
        <item x="157"/>
        <item x="230"/>
        <item x="818"/>
        <item x="726"/>
        <item x="830"/>
        <item x="266"/>
        <item x="711"/>
        <item x="698"/>
        <item x="529"/>
        <item x="257"/>
        <item x="258"/>
        <item x="259"/>
        <item x="23"/>
        <item x="260"/>
        <item x="24"/>
        <item x="530"/>
        <item x="531"/>
        <item x="228"/>
        <item x="234"/>
        <item x="532"/>
        <item x="732"/>
        <item x="533"/>
        <item x="25"/>
        <item x="470"/>
        <item m="1" x="922"/>
        <item x="849"/>
        <item x="856"/>
        <item x="805"/>
        <item x="534"/>
        <item x="535"/>
        <item x="536"/>
        <item x="537"/>
        <item x="538"/>
        <item x="26"/>
        <item x="793"/>
        <item x="539"/>
        <item x="27"/>
        <item x="205"/>
        <item x="541"/>
        <item x="269"/>
        <item x="268"/>
        <item x="270"/>
        <item x="271"/>
        <item x="272"/>
        <item x="28"/>
        <item x="29"/>
        <item x="30"/>
        <item x="31"/>
        <item m="1" x="921"/>
        <item x="542"/>
        <item x="32"/>
        <item x="543"/>
        <item x="544"/>
        <item x="792"/>
        <item x="158"/>
        <item x="839"/>
        <item x="779"/>
        <item x="813"/>
        <item x="545"/>
        <item x="546"/>
        <item x="547"/>
        <item x="548"/>
        <item x="549"/>
        <item m="1" x="904"/>
        <item x="34"/>
        <item x="804"/>
        <item x="859"/>
        <item x="159"/>
        <item x="35"/>
        <item x="550"/>
        <item x="36"/>
        <item x="219"/>
        <item x="220"/>
        <item x="551"/>
        <item x="37"/>
        <item x="727"/>
        <item x="38"/>
        <item x="552"/>
        <item x="160"/>
        <item x="39"/>
        <item x="847"/>
        <item x="781"/>
        <item x="800"/>
        <item x="553"/>
        <item x="851"/>
        <item x="554"/>
        <item x="555"/>
        <item x="556"/>
        <item x="40"/>
        <item x="557"/>
        <item x="558"/>
        <item x="354"/>
        <item x="161"/>
        <item x="871"/>
        <item x="868"/>
        <item x="559"/>
        <item x="162"/>
        <item x="560"/>
        <item x="816"/>
        <item x="41"/>
        <item x="778"/>
        <item x="788"/>
        <item x="561"/>
        <item x="293"/>
        <item x="42"/>
        <item x="287"/>
        <item x="294"/>
        <item x="814"/>
        <item x="406"/>
        <item x="562"/>
        <item x="563"/>
        <item x="456"/>
        <item x="163"/>
        <item x="457"/>
        <item x="458"/>
        <item x="564"/>
        <item x="279"/>
        <item x="799"/>
        <item x="815"/>
        <item x="422"/>
        <item x="565"/>
        <item x="365"/>
        <item x="364"/>
        <item x="362"/>
        <item x="247"/>
        <item x="43"/>
        <item x="567"/>
        <item x="568"/>
        <item x="569"/>
        <item x="570"/>
        <item m="1" x="914"/>
        <item x="773"/>
        <item x="571"/>
        <item x="572"/>
        <item x="573"/>
        <item x="574"/>
        <item x="575"/>
        <item x="576"/>
        <item x="577"/>
        <item x="407"/>
        <item x="566"/>
        <item x="283"/>
        <item x="226"/>
        <item x="578"/>
        <item x="579"/>
        <item x="580"/>
        <item x="381"/>
        <item x="164"/>
        <item x="695"/>
        <item x="772"/>
        <item x="276"/>
        <item x="581"/>
        <item x="474"/>
        <item x="277"/>
        <item x="286"/>
        <item x="582"/>
        <item x="832"/>
        <item x="44"/>
        <item x="273"/>
        <item x="583"/>
        <item x="584"/>
        <item x="410"/>
        <item x="586"/>
        <item x="459"/>
        <item x="460"/>
        <item x="587"/>
        <item x="588"/>
        <item x="589"/>
        <item x="801"/>
        <item x="297"/>
        <item x="770"/>
        <item x="356"/>
        <item x="357"/>
        <item x="45"/>
        <item x="442"/>
        <item x="443"/>
        <item x="445"/>
        <item x="444"/>
        <item x="453"/>
        <item x="591"/>
        <item x="855"/>
        <item x="366"/>
        <item x="165"/>
        <item x="166"/>
        <item x="248"/>
        <item x="216"/>
        <item x="217"/>
        <item x="592"/>
        <item x="214"/>
        <item x="46"/>
        <item x="215"/>
        <item x="206"/>
        <item x="664"/>
        <item x="593"/>
        <item x="853"/>
        <item x="307"/>
        <item x="594"/>
        <item x="595"/>
        <item x="596"/>
        <item x="451"/>
        <item x="446"/>
        <item x="448"/>
        <item x="47"/>
        <item x="48"/>
        <item x="447"/>
        <item x="449"/>
        <item x="471"/>
        <item x="450"/>
        <item x="690"/>
        <item x="597"/>
        <item x="382"/>
        <item x="700"/>
        <item x="304"/>
        <item x="305"/>
        <item x="306"/>
        <item x="49"/>
        <item x="50"/>
        <item x="51"/>
        <item x="52"/>
        <item x="167"/>
        <item x="53"/>
        <item x="598"/>
        <item x="599"/>
        <item x="600"/>
        <item x="168"/>
        <item x="601"/>
        <item x="602"/>
        <item x="603"/>
        <item x="604"/>
        <item x="605"/>
        <item x="837"/>
        <item x="828"/>
        <item x="54"/>
        <item x="606"/>
        <item x="607"/>
        <item x="608"/>
        <item x="834"/>
        <item x="609"/>
        <item x="610"/>
        <item x="309"/>
        <item x="611"/>
        <item x="612"/>
        <item x="613"/>
        <item x="310"/>
        <item x="775"/>
        <item x="614"/>
        <item x="780"/>
        <item x="55"/>
        <item x="311"/>
        <item x="56"/>
        <item x="840"/>
        <item x="615"/>
        <item x="841"/>
        <item x="616"/>
        <item x="706"/>
        <item x="359"/>
        <item x="707"/>
        <item x="360"/>
        <item m="1" x="905"/>
        <item m="1" x="911"/>
        <item x="316"/>
        <item x="784"/>
        <item x="317"/>
        <item x="783"/>
        <item x="318"/>
        <item x="319"/>
        <item x="320"/>
        <item x="321"/>
        <item x="322"/>
        <item x="323"/>
        <item x="324"/>
        <item x="325"/>
        <item x="326"/>
        <item x="327"/>
        <item x="334"/>
        <item x="335"/>
        <item x="336"/>
        <item x="343"/>
        <item x="338"/>
        <item x="345"/>
        <item x="340"/>
        <item x="347"/>
        <item x="617"/>
        <item x="618"/>
        <item x="312"/>
        <item x="169"/>
        <item x="170"/>
        <item x="171"/>
        <item x="172"/>
        <item x="313"/>
        <item x="249"/>
        <item x="250"/>
        <item x="693"/>
        <item x="846"/>
        <item x="57"/>
        <item x="58"/>
        <item x="59"/>
        <item x="60"/>
        <item x="61"/>
        <item x="62"/>
        <item x="63"/>
        <item x="64"/>
        <item x="65"/>
        <item x="66"/>
        <item x="67"/>
        <item x="68"/>
        <item x="69"/>
        <item x="70"/>
        <item x="71"/>
        <item x="72"/>
        <item x="73"/>
        <item x="74"/>
        <item x="75"/>
        <item x="76"/>
        <item x="797"/>
        <item x="803"/>
        <item x="414"/>
        <item x="836"/>
        <item x="620"/>
        <item x="621"/>
        <item x="622"/>
        <item x="173"/>
        <item x="623"/>
        <item x="330"/>
        <item x="331"/>
        <item x="685"/>
        <item x="469"/>
        <item x="328"/>
        <item x="329"/>
        <item x="348"/>
        <item x="349"/>
        <item x="342"/>
        <item x="341"/>
        <item x="350"/>
        <item x="351"/>
        <item x="346"/>
        <item x="344"/>
        <item x="339"/>
        <item x="337"/>
        <item x="686"/>
        <item x="687"/>
        <item x="688"/>
        <item x="689"/>
        <item x="624"/>
        <item x="332"/>
        <item x="333"/>
        <item x="289"/>
        <item x="870"/>
        <item x="77"/>
        <item x="625"/>
        <item x="461"/>
        <item x="462"/>
        <item x="463"/>
        <item x="464"/>
        <item x="465"/>
        <item x="466"/>
        <item x="408"/>
        <item x="409"/>
        <item x="78"/>
        <item x="79"/>
        <item x="80"/>
        <item x="308"/>
        <item x="369"/>
        <item x="370"/>
        <item x="371"/>
        <item x="626"/>
        <item x="627"/>
        <item x="628"/>
        <item x="817"/>
        <item x="81"/>
        <item x="383"/>
        <item x="352"/>
        <item x="353"/>
        <item x="629"/>
        <item x="82"/>
        <item x="630"/>
        <item x="384"/>
        <item x="631"/>
        <item x="385"/>
        <item x="83"/>
        <item x="84"/>
        <item x="85"/>
        <item x="731"/>
        <item x="632"/>
        <item x="843"/>
        <item x="633"/>
        <item x="634"/>
        <item x="386"/>
        <item x="175"/>
        <item x="636"/>
        <item x="176"/>
        <item x="177"/>
        <item x="411"/>
        <item x="178"/>
        <item x="412"/>
        <item x="179"/>
        <item x="86"/>
        <item x="87"/>
        <item x="88"/>
        <item x="89"/>
        <item x="90"/>
        <item x="387"/>
        <item x="388"/>
        <item x="389"/>
        <item x="390"/>
        <item x="91"/>
        <item x="864"/>
        <item x="419"/>
        <item x="701"/>
        <item x="703"/>
        <item x="637"/>
        <item x="638"/>
        <item x="809"/>
        <item x="180"/>
        <item x="734"/>
        <item x="639"/>
        <item x="92"/>
        <item x="227"/>
        <item x="640"/>
        <item x="865"/>
        <item x="641"/>
        <item x="866"/>
        <item x="181"/>
        <item x="642"/>
        <item x="207"/>
        <item x="182"/>
        <item x="183"/>
        <item x="93"/>
        <item x="643"/>
        <item x="94"/>
        <item x="704"/>
        <item x="644"/>
        <item x="790"/>
        <item x="645"/>
        <item x="646"/>
        <item x="730"/>
        <item x="795"/>
        <item x="510"/>
        <item x="647"/>
        <item x="648"/>
        <item x="281"/>
        <item x="649"/>
        <item x="184"/>
        <item x="650"/>
        <item x="729"/>
        <item x="651"/>
        <item x="417"/>
        <item x="185"/>
        <item x="186"/>
        <item x="722"/>
        <item x="723"/>
        <item x="95"/>
        <item x="96"/>
        <item x="835"/>
        <item x="774"/>
        <item x="716"/>
        <item x="418"/>
        <item x="717"/>
        <item x="468"/>
        <item x="653"/>
        <item x="619"/>
        <item x="426"/>
        <item x="235"/>
        <item x="236"/>
        <item x="187"/>
        <item x="302"/>
        <item x="208"/>
        <item x="303"/>
        <item x="787"/>
        <item x="654"/>
        <item x="440"/>
        <item x="391"/>
        <item x="392"/>
        <item x="97"/>
        <item x="736"/>
        <item x="188"/>
        <item x="209"/>
        <item x="423"/>
        <item x="655"/>
        <item x="869"/>
        <item x="98"/>
        <item x="656"/>
        <item x="808"/>
        <item x="415"/>
        <item x="812"/>
        <item x="99"/>
        <item x="261"/>
        <item x="842"/>
        <item x="657"/>
        <item x="517"/>
        <item x="658"/>
        <item x="659"/>
        <item x="660"/>
        <item x="280"/>
        <item x="677"/>
        <item x="367"/>
        <item x="363"/>
        <item x="174"/>
        <item x="725"/>
        <item x="661"/>
        <item x="189"/>
        <item x="100"/>
        <item x="101"/>
        <item x="102"/>
        <item x="103"/>
        <item x="104"/>
        <item x="105"/>
        <item x="106"/>
        <item x="662"/>
        <item x="190"/>
        <item x="436"/>
        <item x="416"/>
        <item x="777"/>
        <item x="229"/>
        <item x="191"/>
        <item x="192"/>
        <item x="107"/>
        <item x="108"/>
        <item x="424"/>
        <item x="109"/>
        <item x="395"/>
        <item x="396"/>
        <item x="397"/>
        <item x="398"/>
        <item x="399"/>
        <item x="400"/>
        <item x="401"/>
        <item x="403"/>
        <item x="402"/>
        <item x="110"/>
        <item x="111"/>
        <item x="112"/>
        <item x="441"/>
        <item x="394"/>
        <item x="420"/>
        <item x="113"/>
        <item x="663"/>
        <item x="114"/>
        <item x="819"/>
        <item x="504"/>
        <item x="708"/>
        <item x="665"/>
        <item x="666"/>
        <item x="705"/>
        <item x="425"/>
        <item x="667"/>
        <item x="393"/>
        <item x="771"/>
        <item x="668"/>
        <item x="590"/>
        <item x="712"/>
        <item x="713"/>
        <item x="669"/>
        <item x="670"/>
        <item x="671"/>
        <item x="672"/>
        <item x="368"/>
        <item x="674"/>
        <item x="421"/>
        <item x="724"/>
        <item x="675"/>
        <item x="115"/>
        <item x="116"/>
        <item x="117"/>
        <item x="118"/>
        <item x="119"/>
        <item x="120"/>
        <item x="121"/>
        <item x="122"/>
        <item x="123"/>
        <item x="124"/>
        <item x="193"/>
        <item x="194"/>
        <item x="125"/>
        <item x="218"/>
        <item x="195"/>
        <item x="126"/>
        <item x="291"/>
        <item x="285"/>
        <item x="290"/>
        <item x="246"/>
        <item x="798"/>
        <item x="288"/>
        <item x="807"/>
        <item x="196"/>
        <item x="789"/>
        <item x="197"/>
        <item x="127"/>
        <item x="128"/>
        <item x="129"/>
        <item x="130"/>
        <item x="678"/>
        <item x="680"/>
        <item x="131"/>
        <item x="681"/>
        <item x="404"/>
        <item x="132"/>
        <item x="133"/>
        <item x="811"/>
        <item x="134"/>
        <item x="135"/>
        <item x="198"/>
        <item x="682"/>
        <item x="136"/>
        <item x="733"/>
        <item x="683"/>
        <item x="684"/>
        <item h="1" x="0"/>
        <item h="1" x="221"/>
        <item h="1" x="254"/>
        <item h="1" x="292"/>
        <item h="1" m="1" x="906"/>
        <item h="1" x="676"/>
        <item h="1" x="738"/>
        <item h="1" x="739"/>
        <item h="1" x="740"/>
        <item h="1" x="741"/>
        <item h="1" x="742"/>
        <item h="1" x="743"/>
        <item h="1" x="744"/>
        <item h="1" x="745"/>
        <item h="1" x="746"/>
        <item h="1" x="747"/>
        <item h="1" x="748"/>
        <item h="1" x="749"/>
        <item h="1" x="750"/>
        <item h="1" x="751"/>
        <item h="1" x="752"/>
        <item h="1" x="753"/>
        <item h="1" x="754"/>
        <item h="1" x="755"/>
        <item h="1" x="756"/>
        <item h="1" x="757"/>
        <item h="1" x="758"/>
        <item h="1" x="759"/>
        <item h="1" x="760"/>
        <item h="1" x="761"/>
        <item h="1" x="762"/>
        <item h="1" x="763"/>
        <item h="1" x="764"/>
        <item h="1" x="765"/>
        <item h="1" x="766"/>
        <item h="1" x="767"/>
        <item h="1" x="768"/>
        <item h="1" x="769"/>
        <item h="1" x="873"/>
        <item h="1" x="874"/>
        <item h="1" x="875"/>
        <item h="1" x="876"/>
        <item h="1" x="877"/>
        <item h="1" x="878"/>
        <item h="1" x="879"/>
        <item h="1" x="880"/>
        <item h="1" x="881"/>
        <item h="1" x="882"/>
        <item h="1" x="883"/>
        <item h="1" x="884"/>
        <item h="1" x="885"/>
        <item h="1" x="886"/>
        <item h="1" x="887"/>
        <item h="1" x="888"/>
        <item h="1" x="889"/>
        <item h="1" x="890"/>
        <item h="1" x="891"/>
        <item h="1" x="892"/>
        <item h="1" x="893"/>
        <item h="1" m="1" x="909"/>
        <item h="1" x="895"/>
        <item h="1" x="896"/>
        <item h="1" x="897"/>
        <item h="1" x="898"/>
        <item h="1" x="899"/>
        <item h="1" x="900"/>
        <item h="1" x="901"/>
        <item h="1" x="902"/>
        <item h="1" x="903"/>
        <item h="1" x="679"/>
        <item h="1" x="33"/>
        <item h="1" x="355"/>
        <item h="1" x="358"/>
        <item h="1" x="452"/>
        <item h="1" x="635"/>
        <item h="1" x="820"/>
        <item h="1" x="821"/>
        <item h="1" x="822"/>
        <item h="1" x="823"/>
        <item h="1" x="824"/>
        <item h="1" x="825"/>
        <item h="1" x="833"/>
        <item h="1" x="894"/>
        <item h="1" x="267"/>
        <item h="1" x="78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items count="3">
        <item x="1"/>
        <item x="0"/>
        <item h="1" x="2"/>
      </items>
      <extLst>
        <ext xmlns:x14="http://schemas.microsoft.com/office/spreadsheetml/2009/9/main" uri="{2946ED86-A175-432a-8AC1-64E0C546D7DE}">
          <x14:pivotField fillDownLabels="1"/>
        </ext>
      </extLst>
    </pivotField>
    <pivotField compact="0" outline="0" showAll="0" defaultSubtotal="0">
      <items count="3">
        <item x="2"/>
        <item x="1"/>
        <item x="0"/>
      </items>
      <extLst>
        <ext xmlns:x14="http://schemas.microsoft.com/office/spreadsheetml/2009/9/main" uri="{2946ED86-A175-432a-8AC1-64E0C546D7DE}">
          <x14:pivotField fillDownLabels="1"/>
        </ext>
      </extLst>
    </pivotField>
    <pivotField axis="axisRow" compact="0" outline="0" showAll="0" defaultSubtotal="0">
      <items count="3">
        <item x="1"/>
        <item x="2"/>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294">
        <item h="1" x="155"/>
        <item h="1" x="2"/>
        <item h="1" x="6"/>
        <item h="1" x="4"/>
        <item h="1" x="7"/>
        <item h="1" x="5"/>
        <item h="1" x="169"/>
        <item h="1" x="172"/>
        <item h="1" x="253"/>
        <item h="1" x="8"/>
        <item h="1" x="10"/>
        <item h="1" x="11"/>
        <item h="1" x="12"/>
        <item h="1" x="13"/>
        <item h="1" x="14"/>
        <item h="1" x="15"/>
        <item h="1" x="16"/>
        <item h="1" x="18"/>
        <item h="1" x="17"/>
        <item h="1" x="237"/>
        <item h="1" x="19"/>
        <item h="1" x="263"/>
        <item h="1" x="173"/>
        <item h="1" x="174"/>
        <item h="1" x="20"/>
        <item h="1" x="256"/>
        <item h="1" x="216"/>
        <item h="1" x="194"/>
        <item h="1" x="21"/>
        <item h="1" x="248"/>
        <item h="1" x="26"/>
        <item h="1" x="234"/>
        <item h="1" x="157"/>
        <item h="1" x="257"/>
        <item h="1" x="235"/>
        <item h="1" x="106"/>
        <item h="1" x="22"/>
        <item h="1" x="232"/>
        <item h="1" x="209"/>
        <item h="1" x="23"/>
        <item h="1" x="244"/>
        <item h="1" x="24"/>
        <item h="1" x="224"/>
        <item h="1" x="258"/>
        <item h="1" x="25"/>
        <item h="1" x="71"/>
        <item h="1" x="131"/>
        <item h="1" x="27"/>
        <item h="1" x="175"/>
        <item h="1" x="28"/>
        <item h="1" x="177"/>
        <item h="1" x="178"/>
        <item h="1" x="69"/>
        <item h="1" x="29"/>
        <item h="1" x="250"/>
        <item h="1" x="252"/>
        <item h="1" x="30"/>
        <item h="1" x="31"/>
        <item h="1" x="220"/>
        <item h="1" x="32"/>
        <item h="1" x="33"/>
        <item h="1" x="34"/>
        <item h="1" x="66"/>
        <item h="1" x="35"/>
        <item h="1" x="162"/>
        <item h="1" x="243"/>
        <item h="1" x="266"/>
        <item h="1" x="246"/>
        <item h="1" x="154"/>
        <item h="1" x="36"/>
        <item h="1" x="171"/>
        <item h="1" x="37"/>
        <item h="1" x="38"/>
        <item h="1" x="39"/>
        <item h="1" x="133"/>
        <item h="1" x="212"/>
        <item h="1" x="40"/>
        <item h="1" x="41"/>
        <item h="1" x="259"/>
        <item h="1" x="9"/>
        <item h="1" x="42"/>
        <item h="1" x="269"/>
        <item h="1" x="43"/>
        <item h="1" x="152"/>
        <item h="1" x="222"/>
        <item h="1" x="44"/>
        <item h="1" x="45"/>
        <item h="1" x="46"/>
        <item h="1" x="230"/>
        <item h="1" x="156"/>
        <item h="1" x="48"/>
        <item h="1" x="247"/>
        <item h="1" x="251"/>
        <item h="1" x="166"/>
        <item h="1" x="219"/>
        <item h="1" x="49"/>
        <item h="1" x="70"/>
        <item h="1" x="50"/>
        <item h="1" x="211"/>
        <item h="1" x="51"/>
        <item h="1" x="52"/>
        <item h="1" x="53"/>
        <item h="1" x="55"/>
        <item h="1" x="56"/>
        <item h="1" x="54"/>
        <item h="1" x="210"/>
        <item h="1" x="238"/>
        <item h="1" x="202"/>
        <item h="1" x="227"/>
        <item h="1" x="57"/>
        <item h="1" x="58"/>
        <item h="1" x="218"/>
        <item h="1" x="254"/>
        <item h="1" x="161"/>
        <item h="1" x="59"/>
        <item h="1" x="60"/>
        <item h="1" x="226"/>
        <item h="1" x="245"/>
        <item h="1" x="214"/>
        <item h="1" x="204"/>
        <item h="1" x="62"/>
        <item h="1" x="61"/>
        <item h="1" x="264"/>
        <item h="1" x="249"/>
        <item h="1" x="63"/>
        <item h="1" x="64"/>
        <item h="1" x="228"/>
        <item h="1" x="206"/>
        <item h="1" x="201"/>
        <item h="1" x="213"/>
        <item h="1" x="67"/>
        <item h="1" x="159"/>
        <item h="1" x="68"/>
        <item h="1" x="190"/>
        <item h="1" x="47"/>
        <item h="1" x="197"/>
        <item h="1" x="72"/>
        <item h="1" x="73"/>
        <item h="1" x="74"/>
        <item h="1" x="75"/>
        <item h="1" x="180"/>
        <item h="1" x="77"/>
        <item h="1" x="153"/>
        <item h="1" x="265"/>
        <item h="1" x="236"/>
        <item h="1" x="78"/>
        <item h="1" x="80"/>
        <item h="1" x="79"/>
        <item h="1" x="81"/>
        <item h="1" x="231"/>
        <item h="1" x="196"/>
        <item h="1" x="215"/>
        <item h="1" x="83"/>
        <item h="1" x="84"/>
        <item h="1" x="86"/>
        <item h="1" x="85"/>
        <item h="1" x="181"/>
        <item h="1" x="158"/>
        <item h="1" x="87"/>
        <item h="1" x="88"/>
        <item h="1" x="89"/>
        <item h="1" x="90"/>
        <item h="1" x="91"/>
        <item h="1" x="233"/>
        <item h="1" x="92"/>
        <item h="1" x="93"/>
        <item h="1" x="94"/>
        <item h="1" x="95"/>
        <item h="1" x="241"/>
        <item h="1" x="97"/>
        <item h="1" x="96"/>
        <item h="1" x="98"/>
        <item h="1" x="199"/>
        <item h="1" x="203"/>
        <item h="1" x="99"/>
        <item h="1" x="239"/>
        <item h="1" x="240"/>
        <item h="1" x="100"/>
        <item h="1" x="101"/>
        <item h="1" x="102"/>
        <item h="1" x="217"/>
        <item h="1" x="103"/>
        <item h="1" x="104"/>
        <item h="1" x="105"/>
        <item h="1" x="268"/>
        <item h="1" x="3"/>
        <item h="1" x="107"/>
        <item h="1" x="108"/>
        <item h="1" x="109"/>
        <item h="1" x="110"/>
        <item h="1" x="182"/>
        <item h="1" x="65"/>
        <item h="1" x="183"/>
        <item h="1" x="165"/>
        <item h="1" x="229"/>
        <item h="1" x="111"/>
        <item h="1" x="242"/>
        <item h="1" x="112"/>
        <item h="1" x="184"/>
        <item h="1" x="113"/>
        <item h="1" x="185"/>
        <item h="1" x="260"/>
        <item h="1" x="114"/>
        <item h="1" x="223"/>
        <item h="1" x="168"/>
        <item h="1" x="115"/>
        <item h="1" x="261"/>
        <item h="1" x="262"/>
        <item h="1" x="116"/>
        <item h="1" x="132"/>
        <item h="1" x="118"/>
        <item h="1" x="119"/>
        <item h="1" x="208"/>
        <item h="1" x="120"/>
        <item h="1" x="76"/>
        <item h="1" x="164"/>
        <item h="1" x="121"/>
        <item h="1" x="122"/>
        <item h="1" x="123"/>
        <item h="1" x="124"/>
        <item h="1" x="125"/>
        <item h="1" x="163"/>
        <item h="1" x="126"/>
        <item h="1" x="198"/>
        <item h="1" x="127"/>
        <item h="1" x="200"/>
        <item h="1" x="128"/>
        <item h="1" x="189"/>
        <item h="1" x="170"/>
        <item h="1" x="129"/>
        <item h="1" x="130"/>
        <item h="1" x="134"/>
        <item h="1" x="205"/>
        <item h="1" x="176"/>
        <item h="1" x="192"/>
        <item h="1" x="186"/>
        <item h="1" x="135"/>
        <item h="1" x="136"/>
        <item h="1" x="187"/>
        <item h="1" x="191"/>
        <item h="1" x="188"/>
        <item h="1" x="137"/>
        <item h="1" x="160"/>
        <item h="1" x="139"/>
        <item h="1" x="138"/>
        <item h="1" x="140"/>
        <item h="1" x="267"/>
        <item h="1" x="195"/>
        <item h="1" x="141"/>
        <item h="1" x="82"/>
        <item h="1" x="142"/>
        <item h="1" x="143"/>
        <item h="1" x="144"/>
        <item h="1" x="145"/>
        <item h="1" x="221"/>
        <item h="1" x="146"/>
        <item h="1" x="207"/>
        <item h="1" x="147"/>
        <item h="1" x="117"/>
        <item h="1" x="148"/>
        <item h="1" x="149"/>
        <item h="1" x="193"/>
        <item h="1" x="179"/>
        <item h="1" x="225"/>
        <item h="1" x="150"/>
        <item h="1" x="167"/>
        <item h="1" x="151"/>
        <item h="1" x="255"/>
        <item x="0"/>
        <item x="1"/>
        <item h="1" x="270"/>
        <item h="1" x="271"/>
        <item h="1" x="272"/>
        <item h="1" x="273"/>
        <item h="1" x="274"/>
        <item h="1" x="275"/>
        <item h="1" x="276"/>
        <item h="1" x="277"/>
        <item h="1" x="278"/>
        <item h="1" x="279"/>
        <item h="1" x="280"/>
        <item h="1" x="281"/>
        <item h="1" x="282"/>
        <item h="1" x="283"/>
        <item h="1" x="284"/>
        <item h="1" x="285"/>
        <item h="1" x="286"/>
        <item h="1" x="287"/>
        <item h="1" x="288"/>
        <item h="1" x="289"/>
        <item h="1" x="290"/>
        <item h="1" x="291"/>
        <item h="1" x="292"/>
        <item h="1" x="29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20"/>
    <field x="11"/>
    <field x="12"/>
  </rowFields>
  <rowItems count="419">
    <i>
      <x/>
      <x v="1"/>
      <x v="268"/>
    </i>
    <i r="2">
      <x v="416"/>
    </i>
    <i r="2">
      <x v="417"/>
    </i>
    <i r="2">
      <x v="419"/>
    </i>
    <i r="2">
      <x v="421"/>
    </i>
    <i r="2">
      <x v="805"/>
    </i>
    <i r="1">
      <x v="2"/>
      <x v="203"/>
    </i>
    <i r="1">
      <x v="5"/>
      <x v="303"/>
    </i>
    <i r="1">
      <x v="10"/>
      <x v="19"/>
    </i>
    <i r="1">
      <x v="11"/>
      <x v="22"/>
    </i>
    <i r="1">
      <x v="16"/>
      <x v="26"/>
    </i>
    <i r="2">
      <x v="248"/>
    </i>
    <i r="2">
      <x v="249"/>
    </i>
    <i r="2">
      <x v="693"/>
    </i>
    <i r="2">
      <x v="694"/>
    </i>
    <i r="1">
      <x v="27"/>
      <x v="46"/>
    </i>
    <i r="1">
      <x v="35"/>
      <x v="70"/>
    </i>
    <i r="2">
      <x v="77"/>
    </i>
    <i r="1">
      <x v="42"/>
      <x v="103"/>
    </i>
    <i r="2">
      <x v="104"/>
    </i>
    <i r="1">
      <x v="47"/>
      <x v="254"/>
    </i>
    <i r="1">
      <x v="51"/>
      <x v="94"/>
    </i>
    <i r="1">
      <x v="56"/>
      <x v="56"/>
    </i>
    <i r="2">
      <x v="57"/>
    </i>
    <i r="2">
      <x v="58"/>
    </i>
    <i r="2">
      <x v="59"/>
    </i>
    <i r="2">
      <x v="63"/>
    </i>
    <i r="2">
      <x v="64"/>
    </i>
    <i r="2">
      <x v="65"/>
    </i>
    <i r="1">
      <x v="60"/>
      <x v="743"/>
    </i>
    <i r="1">
      <x v="66"/>
      <x v="414"/>
    </i>
    <i r="1">
      <x v="79"/>
      <x v="30"/>
    </i>
    <i r="2">
      <x v="174"/>
    </i>
    <i r="2">
      <x v="175"/>
    </i>
    <i r="2">
      <x v="177"/>
    </i>
    <i r="2">
      <x v="178"/>
    </i>
    <i r="2">
      <x v="239"/>
    </i>
    <i r="2">
      <x v="240"/>
    </i>
    <i r="2">
      <x v="241"/>
    </i>
    <i r="2">
      <x v="242"/>
    </i>
    <i r="2">
      <x v="244"/>
    </i>
    <i r="2">
      <x v="717"/>
    </i>
    <i r="1">
      <x v="83"/>
      <x v="14"/>
    </i>
    <i r="2">
      <x v="33"/>
    </i>
    <i r="2">
      <x v="334"/>
    </i>
    <i r="2">
      <x v="336"/>
    </i>
    <i r="2">
      <x v="355"/>
    </i>
    <i r="2">
      <x v="415"/>
    </i>
    <i r="2">
      <x v="577"/>
    </i>
    <i r="2">
      <x v="811"/>
    </i>
    <i r="1">
      <x v="90"/>
      <x v="217"/>
    </i>
    <i r="2">
      <x v="218"/>
    </i>
    <i r="2">
      <x v="219"/>
    </i>
    <i r="2">
      <x v="221"/>
    </i>
    <i r="2">
      <x v="222"/>
    </i>
    <i r="2">
      <x v="224"/>
    </i>
    <i r="1">
      <x v="98"/>
      <x v="236"/>
    </i>
    <i r="1">
      <x v="100"/>
      <x v="245"/>
    </i>
    <i r="1">
      <x v="118"/>
      <x v="271"/>
    </i>
    <i r="1">
      <x v="130"/>
      <x v="163"/>
    </i>
    <i r="2">
      <x v="164"/>
    </i>
    <i r="1">
      <x v="136"/>
      <x v="384"/>
    </i>
    <i r="2">
      <x v="411"/>
    </i>
    <i r="2">
      <x v="414"/>
    </i>
    <i r="1">
      <x v="152"/>
      <x v="171"/>
    </i>
    <i r="1">
      <x v="161"/>
      <x v="347"/>
    </i>
    <i r="1">
      <x v="165"/>
      <x v="389"/>
    </i>
    <i r="1">
      <x v="170"/>
      <x v="161"/>
    </i>
    <i r="1">
      <x v="179"/>
      <x v="225"/>
    </i>
    <i r="1">
      <x v="180"/>
      <x v="372"/>
    </i>
    <i r="1">
      <x v="182"/>
      <x v="197"/>
    </i>
    <i r="1">
      <x v="188"/>
      <x v="16"/>
    </i>
    <i r="2">
      <x v="31"/>
    </i>
    <i r="2">
      <x v="126"/>
    </i>
    <i r="2">
      <x v="232"/>
    </i>
    <i r="2">
      <x v="648"/>
    </i>
    <i r="2">
      <x v="744"/>
    </i>
    <i r="1">
      <x v="189"/>
      <x v="337"/>
    </i>
    <i r="1">
      <x v="200"/>
      <x v="20"/>
    </i>
    <i r="1">
      <x v="201"/>
      <x v="5"/>
    </i>
    <i r="1">
      <x v="202"/>
      <x v="400"/>
    </i>
    <i r="1">
      <x v="205"/>
      <x v="1"/>
    </i>
    <i r="2">
      <x v="3"/>
    </i>
    <i r="2">
      <x v="205"/>
    </i>
    <i r="2">
      <x v="206"/>
    </i>
    <i r="2">
      <x v="696"/>
    </i>
    <i r="2">
      <x v="698"/>
    </i>
    <i r="1">
      <x v="206"/>
      <x v="443"/>
    </i>
    <i r="2">
      <x v="444"/>
    </i>
    <i r="2">
      <x v="445"/>
    </i>
    <i r="1">
      <x v="208"/>
      <x v="426"/>
    </i>
    <i r="1">
      <x v="209"/>
      <x v="520"/>
    </i>
    <i r="1">
      <x v="211"/>
      <x v="89"/>
    </i>
    <i r="1">
      <x v="216"/>
      <x v="450"/>
    </i>
    <i r="2">
      <x v="592"/>
    </i>
    <i r="1">
      <x v="231"/>
      <x v="470"/>
    </i>
    <i r="1">
      <x v="235"/>
      <x v="479"/>
    </i>
    <i r="1">
      <x v="242"/>
      <x v="515"/>
    </i>
    <i r="1">
      <x v="243"/>
      <x v="545"/>
    </i>
    <i r="1">
      <x v="245"/>
      <x v="548"/>
    </i>
    <i r="1">
      <x v="249"/>
      <x v="192"/>
    </i>
    <i r="2">
      <x v="193"/>
    </i>
    <i r="1">
      <x v="250"/>
      <x v="552"/>
    </i>
    <i r="2">
      <x v="644"/>
    </i>
    <i r="1">
      <x v="251"/>
      <x v="322"/>
    </i>
    <i r="2">
      <x v="402"/>
    </i>
    <i r="2">
      <x v="403"/>
    </i>
    <i r="2">
      <x v="485"/>
    </i>
    <i r="2">
      <x v="486"/>
    </i>
    <i r="2">
      <x v="487"/>
    </i>
    <i r="2">
      <x v="491"/>
    </i>
    <i r="2">
      <x v="493"/>
    </i>
    <i r="2">
      <x v="495"/>
    </i>
    <i r="2">
      <x v="496"/>
    </i>
    <i r="2">
      <x v="497"/>
    </i>
    <i r="2">
      <x v="498"/>
    </i>
    <i r="2">
      <x v="499"/>
    </i>
    <i r="2">
      <x v="500"/>
    </i>
    <i r="2">
      <x v="501"/>
    </i>
    <i r="2">
      <x v="502"/>
    </i>
    <i r="2">
      <x v="503"/>
    </i>
    <i r="2">
      <x v="504"/>
    </i>
    <i r="2">
      <x v="505"/>
    </i>
    <i r="2">
      <x v="506"/>
    </i>
    <i r="2">
      <x v="507"/>
    </i>
    <i r="2">
      <x v="508"/>
    </i>
    <i r="2">
      <x v="509"/>
    </i>
    <i r="2">
      <x v="510"/>
    </i>
    <i r="2">
      <x v="511"/>
    </i>
    <i r="2">
      <x v="512"/>
    </i>
    <i r="2">
      <x v="554"/>
    </i>
    <i r="2">
      <x v="555"/>
    </i>
    <i r="2">
      <x v="556"/>
    </i>
    <i r="2">
      <x v="557"/>
    </i>
    <i r="2">
      <x v="558"/>
    </i>
    <i r="2">
      <x v="559"/>
    </i>
    <i r="2">
      <x v="568"/>
    </i>
    <i r="2">
      <x v="569"/>
    </i>
    <i r="2">
      <x v="570"/>
    </i>
    <i r="2">
      <x v="571"/>
    </i>
    <i r="2">
      <x v="572"/>
    </i>
    <i r="2">
      <x v="573"/>
    </i>
    <i r="2">
      <x v="575"/>
    </i>
    <i r="2">
      <x v="576"/>
    </i>
    <i r="2">
      <x v="602"/>
    </i>
    <i r="2">
      <x v="603"/>
    </i>
    <i r="1">
      <x v="254"/>
      <x v="134"/>
    </i>
    <i r="2">
      <x v="352"/>
    </i>
    <i r="2">
      <x v="412"/>
    </i>
    <i r="2">
      <x v="726"/>
    </i>
    <i r="2">
      <x v="787"/>
    </i>
    <i r="1">
      <x v="255"/>
      <x v="593"/>
    </i>
    <i r="2">
      <x v="594"/>
    </i>
    <i r="2">
      <x v="595"/>
    </i>
    <i r="1">
      <x v="269"/>
      <x v="114"/>
    </i>
    <i r="1">
      <x v="271"/>
      <x v="81"/>
    </i>
    <i r="2">
      <x v="370"/>
    </i>
    <i r="2">
      <x v="392"/>
    </i>
    <i r="2">
      <x v="587"/>
    </i>
    <i r="2">
      <x v="588"/>
    </i>
    <i r="2">
      <x v="623"/>
    </i>
    <i r="1">
      <x v="273"/>
      <x v="639"/>
    </i>
    <i r="1">
      <x v="274"/>
      <x v="640"/>
    </i>
    <i r="1">
      <x v="280"/>
      <x v="714"/>
    </i>
    <i r="2">
      <x v="742"/>
    </i>
    <i r="1">
      <x v="283"/>
      <x v="661"/>
    </i>
    <i r="1">
      <x v="289"/>
      <x v="667"/>
    </i>
    <i r="1">
      <x v="298"/>
      <x v="677"/>
    </i>
    <i r="1">
      <x v="299"/>
      <x v="638"/>
    </i>
    <i r="2">
      <x v="687"/>
    </i>
    <i r="2">
      <x v="688"/>
    </i>
    <i r="1">
      <x v="306"/>
      <x v="765"/>
    </i>
    <i r="1">
      <x v="307"/>
      <x v="789"/>
    </i>
    <i r="1">
      <x v="308"/>
      <x v="302"/>
    </i>
    <i r="2">
      <x v="692"/>
    </i>
    <i r="2">
      <x v="729"/>
    </i>
    <i r="2">
      <x v="749"/>
    </i>
    <i r="2">
      <x v="775"/>
    </i>
    <i r="1">
      <x v="311"/>
      <x v="401"/>
    </i>
    <i r="1">
      <x v="315"/>
      <x v="180"/>
    </i>
    <i r="2">
      <x v="181"/>
    </i>
    <i r="2">
      <x v="182"/>
    </i>
    <i r="2">
      <x v="184"/>
    </i>
    <i r="2">
      <x v="185"/>
    </i>
    <i r="1">
      <x v="322"/>
      <x v="741"/>
    </i>
    <i r="1">
      <x v="327"/>
      <x v="649"/>
    </i>
    <i r="2">
      <x v="651"/>
    </i>
    <i r="1">
      <x v="331"/>
      <x v="774"/>
    </i>
    <i r="1">
      <x v="335"/>
      <x v="207"/>
    </i>
    <i r="1">
      <x v="343"/>
      <x v="168"/>
    </i>
    <i r="2">
      <x v="342"/>
    </i>
    <i r="2">
      <x v="344"/>
    </i>
    <i r="2">
      <x v="345"/>
    </i>
    <i r="2">
      <x v="394"/>
    </i>
    <i r="2">
      <x v="395"/>
    </i>
    <i r="2">
      <x v="581"/>
    </i>
    <i r="2">
      <x v="582"/>
    </i>
    <i r="2">
      <x v="583"/>
    </i>
    <i r="2">
      <x v="584"/>
    </i>
    <i r="2">
      <x v="585"/>
    </i>
    <i r="2">
      <x v="586"/>
    </i>
    <i r="2">
      <x v="684"/>
    </i>
    <i r="2">
      <x v="689"/>
    </i>
    <i r="2">
      <x v="807"/>
    </i>
    <i r="1">
      <x v="347"/>
      <x v="701"/>
    </i>
    <i>
      <x v="1"/>
      <x v="1"/>
      <x v="50"/>
    </i>
    <i r="2">
      <x v="51"/>
    </i>
    <i r="2">
      <x v="419"/>
    </i>
    <i r="2">
      <x v="421"/>
    </i>
    <i r="1">
      <x v="21"/>
      <x v="39"/>
    </i>
    <i r="1">
      <x v="35"/>
      <x v="73"/>
    </i>
    <i r="2">
      <x v="75"/>
    </i>
    <i r="2">
      <x v="128"/>
    </i>
    <i r="2">
      <x v="129"/>
    </i>
    <i r="2">
      <x v="130"/>
    </i>
    <i r="1">
      <x v="79"/>
      <x v="174"/>
    </i>
    <i r="2">
      <x v="175"/>
    </i>
    <i r="2">
      <x v="240"/>
    </i>
    <i r="2">
      <x v="241"/>
    </i>
    <i r="1">
      <x v="83"/>
      <x v="338"/>
    </i>
    <i r="2">
      <x v="349"/>
    </i>
    <i r="2">
      <x v="578"/>
    </i>
    <i r="2">
      <x v="808"/>
    </i>
    <i r="2">
      <x v="809"/>
    </i>
    <i r="2">
      <x v="810"/>
    </i>
    <i r="2">
      <x v="811"/>
    </i>
    <i r="2">
      <x v="812"/>
    </i>
    <i r="2">
      <x v="813"/>
    </i>
    <i r="1">
      <x v="90"/>
      <x v="217"/>
    </i>
    <i r="2">
      <x v="218"/>
    </i>
    <i r="2">
      <x v="219"/>
    </i>
    <i r="2">
      <x v="221"/>
    </i>
    <i r="2">
      <x v="222"/>
    </i>
    <i r="2">
      <x v="224"/>
    </i>
    <i r="1">
      <x v="96"/>
      <x v="234"/>
    </i>
    <i r="1">
      <x v="98"/>
      <x v="237"/>
    </i>
    <i r="1">
      <x v="120"/>
      <x v="270"/>
    </i>
    <i r="2">
      <x v="272"/>
    </i>
    <i r="2">
      <x v="273"/>
    </i>
    <i r="2">
      <x v="274"/>
    </i>
    <i r="1">
      <x v="134"/>
      <x v="381"/>
    </i>
    <i r="1">
      <x v="179"/>
      <x v="111"/>
    </i>
    <i r="2">
      <x v="295"/>
    </i>
    <i r="2">
      <x v="601"/>
    </i>
    <i r="2">
      <x v="724"/>
    </i>
    <i r="1">
      <x v="188"/>
      <x v="9"/>
    </i>
    <i r="2">
      <x v="11"/>
    </i>
    <i r="2">
      <x v="159"/>
    </i>
    <i r="2">
      <x v="373"/>
    </i>
    <i r="2">
      <x v="744"/>
    </i>
    <i r="1">
      <x v="190"/>
      <x v="385"/>
    </i>
    <i r="1">
      <x v="205"/>
      <x v="696"/>
    </i>
    <i r="1">
      <x v="225"/>
      <x v="461"/>
    </i>
    <i r="1">
      <x v="234"/>
      <x v="474"/>
    </i>
    <i r="1">
      <x v="251"/>
      <x v="486"/>
    </i>
    <i r="2">
      <x v="488"/>
    </i>
    <i r="2">
      <x v="491"/>
    </i>
    <i r="2">
      <x v="492"/>
    </i>
    <i r="2">
      <x v="493"/>
    </i>
    <i r="2">
      <x v="494"/>
    </i>
    <i r="2">
      <x v="495"/>
    </i>
    <i r="2">
      <x v="496"/>
    </i>
    <i r="2">
      <x v="497"/>
    </i>
    <i r="2">
      <x v="498"/>
    </i>
    <i r="2">
      <x v="499"/>
    </i>
    <i r="2">
      <x v="500"/>
    </i>
    <i r="2">
      <x v="501"/>
    </i>
    <i r="2">
      <x v="502"/>
    </i>
    <i r="2">
      <x v="503"/>
    </i>
    <i r="2">
      <x v="504"/>
    </i>
    <i r="2">
      <x v="505"/>
    </i>
    <i r="2">
      <x v="506"/>
    </i>
    <i r="2">
      <x v="507"/>
    </i>
    <i r="2">
      <x v="508"/>
    </i>
    <i r="2">
      <x v="509"/>
    </i>
    <i r="2">
      <x v="510"/>
    </i>
    <i r="2">
      <x v="511"/>
    </i>
    <i r="2">
      <x v="512"/>
    </i>
    <i r="2">
      <x v="556"/>
    </i>
    <i r="2">
      <x v="557"/>
    </i>
    <i r="2">
      <x v="560"/>
    </i>
    <i r="2">
      <x v="561"/>
    </i>
    <i r="2">
      <x v="562"/>
    </i>
    <i r="2">
      <x v="563"/>
    </i>
    <i r="2">
      <x v="564"/>
    </i>
    <i r="2">
      <x v="565"/>
    </i>
    <i r="2">
      <x v="566"/>
    </i>
    <i r="2">
      <x v="567"/>
    </i>
    <i r="2">
      <x v="568"/>
    </i>
    <i r="2">
      <x v="569"/>
    </i>
    <i r="1">
      <x v="254"/>
      <x v="353"/>
    </i>
    <i r="2">
      <x v="354"/>
    </i>
    <i r="2">
      <x v="727"/>
    </i>
    <i r="2">
      <x v="728"/>
    </i>
    <i r="1">
      <x v="260"/>
      <x v="35"/>
    </i>
    <i r="2">
      <x v="45"/>
    </i>
    <i r="2">
      <x v="47"/>
    </i>
    <i r="2">
      <x v="48"/>
    </i>
    <i r="2">
      <x v="49"/>
    </i>
    <i r="2">
      <x v="102"/>
    </i>
    <i r="2">
      <x v="106"/>
    </i>
    <i r="2">
      <x v="107"/>
    </i>
    <i r="2">
      <x v="115"/>
    </i>
    <i r="2">
      <x v="264"/>
    </i>
    <i r="2">
      <x v="377"/>
    </i>
    <i r="2">
      <x v="441"/>
    </i>
    <i r="2">
      <x v="607"/>
    </i>
    <i r="2">
      <x v="609"/>
    </i>
    <i r="2">
      <x v="618"/>
    </i>
    <i r="2">
      <x v="628"/>
    </i>
    <i r="2">
      <x v="629"/>
    </i>
    <i r="2">
      <x v="630"/>
    </i>
    <i r="2">
      <x v="631"/>
    </i>
    <i r="2">
      <x v="632"/>
    </i>
    <i r="2">
      <x v="633"/>
    </i>
    <i r="2">
      <x v="634"/>
    </i>
    <i r="2">
      <x v="635"/>
    </i>
    <i r="2">
      <x v="702"/>
    </i>
    <i r="2">
      <x v="703"/>
    </i>
    <i r="2">
      <x v="707"/>
    </i>
    <i r="2">
      <x v="750"/>
    </i>
    <i r="2">
      <x v="751"/>
    </i>
    <i r="2">
      <x v="752"/>
    </i>
    <i r="2">
      <x v="753"/>
    </i>
    <i r="2">
      <x v="754"/>
    </i>
    <i r="2">
      <x v="755"/>
    </i>
    <i r="2">
      <x v="756"/>
    </i>
    <i r="2">
      <x v="757"/>
    </i>
    <i r="2">
      <x v="758"/>
    </i>
    <i r="2">
      <x v="759"/>
    </i>
    <i r="2">
      <x v="760"/>
    </i>
    <i r="2">
      <x v="761"/>
    </i>
    <i r="2">
      <x v="764"/>
    </i>
    <i r="2">
      <x v="777"/>
    </i>
    <i r="2">
      <x v="826"/>
    </i>
    <i r="2">
      <x v="827"/>
    </i>
    <i r="2">
      <x v="828"/>
    </i>
    <i r="1">
      <x v="269"/>
      <x v="114"/>
    </i>
    <i r="2">
      <x v="339"/>
    </i>
    <i r="1">
      <x v="271"/>
      <x v="140"/>
    </i>
    <i r="2">
      <x v="547"/>
    </i>
    <i r="2">
      <x v="625"/>
    </i>
    <i r="1">
      <x v="293"/>
      <x v="235"/>
    </i>
    <i r="1">
      <x v="298"/>
      <x v="680"/>
    </i>
    <i r="2">
      <x v="681"/>
    </i>
    <i r="1">
      <x v="299"/>
      <x v="439"/>
    </i>
    <i r="2">
      <x v="686"/>
    </i>
    <i r="2">
      <x v="687"/>
    </i>
    <i r="2">
      <x v="688"/>
    </i>
    <i r="1">
      <x v="308"/>
      <x v="350"/>
    </i>
    <i r="2">
      <x v="708"/>
    </i>
    <i r="2">
      <x v="710"/>
    </i>
    <i r="2">
      <x v="749"/>
    </i>
    <i r="1">
      <x v="315"/>
      <x v="181"/>
    </i>
    <i r="2">
      <x v="182"/>
    </i>
    <i r="2">
      <x v="184"/>
    </i>
    <i r="2">
      <x v="186"/>
    </i>
    <i r="2">
      <x v="187"/>
    </i>
    <i r="2">
      <x v="188"/>
    </i>
    <i r="1">
      <x v="323"/>
      <x v="324"/>
    </i>
    <i r="1">
      <x v="324"/>
      <x v="763"/>
    </i>
    <i r="1">
      <x v="336"/>
      <x v="781"/>
    </i>
    <i r="2">
      <x v="782"/>
    </i>
    <i r="1">
      <x v="342"/>
      <x v="790"/>
    </i>
    <i r="1">
      <x v="343"/>
      <x v="116"/>
    </i>
    <i r="2">
      <x v="208"/>
    </i>
    <i r="2">
      <x v="342"/>
    </i>
    <i r="1">
      <x v="347"/>
      <x v="100"/>
    </i>
    <i r="2">
      <x v="101"/>
    </i>
    <i r="2">
      <x v="117"/>
    </i>
    <i r="2">
      <x v="119"/>
    </i>
    <i r="2">
      <x v="145"/>
    </i>
    <i r="2">
      <x v="701"/>
    </i>
    <i>
      <x v="2"/>
      <x v="1"/>
      <x v="268"/>
    </i>
    <i r="2">
      <x v="420"/>
    </i>
    <i r="2">
      <x v="422"/>
    </i>
    <i r="1">
      <x v="35"/>
      <x v="71"/>
    </i>
    <i r="2">
      <x v="72"/>
    </i>
    <i r="2">
      <x v="73"/>
    </i>
    <i r="2">
      <x v="75"/>
    </i>
    <i r="2">
      <x v="77"/>
    </i>
    <i r="1">
      <x v="56"/>
      <x v="60"/>
    </i>
    <i r="2">
      <x v="61"/>
    </i>
    <i r="2">
      <x v="62"/>
    </i>
    <i r="2">
      <x v="66"/>
    </i>
    <i r="1">
      <x v="79"/>
      <x v="176"/>
    </i>
    <i r="1">
      <x v="90"/>
      <x v="220"/>
    </i>
    <i r="2">
      <x v="223"/>
    </i>
    <i r="1">
      <x v="120"/>
      <x v="275"/>
    </i>
    <i r="2">
      <x v="276"/>
    </i>
    <i r="2">
      <x v="277"/>
    </i>
    <i r="2">
      <x v="278"/>
    </i>
    <i r="1">
      <x v="133"/>
      <x v="109"/>
    </i>
    <i r="1">
      <x v="182"/>
      <x v="196"/>
    </i>
    <i r="1">
      <x v="188"/>
      <x v="32"/>
    </i>
    <i r="1">
      <x v="200"/>
      <x v="21"/>
    </i>
    <i r="1">
      <x v="205"/>
      <x v="2"/>
    </i>
    <i r="2">
      <x v="697"/>
    </i>
    <i r="1">
      <x v="206"/>
      <x v="446"/>
    </i>
    <i r="2">
      <x v="447"/>
    </i>
    <i r="2">
      <x v="448"/>
    </i>
    <i r="2">
      <x v="449"/>
    </i>
    <i r="1">
      <x v="208"/>
      <x v="425"/>
    </i>
    <i r="1">
      <x v="211"/>
      <x v="89"/>
    </i>
    <i r="1">
      <x v="216"/>
      <x v="450"/>
    </i>
    <i r="1">
      <x v="235"/>
      <x v="478"/>
    </i>
    <i r="2">
      <x v="480"/>
    </i>
    <i r="1">
      <x v="251"/>
      <x v="566"/>
    </i>
    <i r="1">
      <x v="254"/>
      <x v="728"/>
    </i>
    <i r="1">
      <x v="271"/>
      <x v="621"/>
    </i>
    <i r="2">
      <x v="622"/>
    </i>
    <i r="2">
      <x v="624"/>
    </i>
    <i r="1">
      <x v="304"/>
      <x v="704"/>
    </i>
    <i r="1">
      <x v="315"/>
      <x v="183"/>
    </i>
    <i r="2">
      <x v="189"/>
    </i>
    <i r="1">
      <x v="347"/>
      <x v="118"/>
    </i>
    <i r="2">
      <x v="146"/>
    </i>
    <i r="2">
      <x v="147"/>
    </i>
    <i t="grand">
      <x/>
    </i>
  </rowItems>
  <colItems count="1">
    <i/>
  </colItems>
  <pageFields count="1">
    <pageField fld="24" hier="-1"/>
  </pageFields>
  <dataFields count="1">
    <dataField name="Count of CHANNEL_CALLLETTER" fld="2" subtotal="count" baseField="0" baseItem="0"/>
  </dataFields>
  <formats count="4">
    <format dxfId="9">
      <pivotArea field="18" type="button" dataOnly="0" labelOnly="1" outline="0"/>
    </format>
    <format dxfId="8">
      <pivotArea field="18" type="button" dataOnly="0" labelOnly="1" outline="0"/>
    </format>
    <format dxfId="7">
      <pivotArea field="19" type="button" dataOnly="0" labelOnly="1" outline="0"/>
    </format>
    <format dxfId="6">
      <pivotArea field="20" type="button" dataOnly="0" labelOnly="1" outline="0" axis="axisRow"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name="PivotTable8" cacheId="1"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location ref="V4:Y143" firstHeaderRow="2" firstDataRow="2" firstDataCol="3" rowPageCount="1" colPageCount="1"/>
  <pivotFields count="27">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164">
        <item x="1061"/>
        <item x="779"/>
        <item x="328"/>
        <item x="854"/>
        <item x="150"/>
        <item x="329"/>
        <item x="0"/>
        <item x="617"/>
        <item x="326"/>
        <item x="549"/>
        <item x="1084"/>
        <item x="1"/>
        <item x="2"/>
        <item x="3"/>
        <item x="550"/>
        <item x="1008"/>
        <item x="234"/>
        <item x="235"/>
        <item x="552"/>
        <item x="236"/>
        <item x="811"/>
        <item x="553"/>
        <item x="863"/>
        <item x="554"/>
        <item x="1012"/>
        <item x="237"/>
        <item x="866"/>
        <item x="4"/>
        <item x="555"/>
        <item x="784"/>
        <item x="325"/>
        <item x="210"/>
        <item x="245"/>
        <item x="5"/>
        <item x="6"/>
        <item x="556"/>
        <item x="557"/>
        <item x="7"/>
        <item x="558"/>
        <item x="246"/>
        <item x="559"/>
        <item x="912"/>
        <item x="560"/>
        <item x="269"/>
        <item x="812"/>
        <item x="238"/>
        <item x="151"/>
        <item x="729"/>
        <item x="561"/>
        <item x="422"/>
        <item x="870"/>
        <item x="1046"/>
        <item x="562"/>
        <item x="563"/>
        <item x="250"/>
        <item x="564"/>
        <item x="802"/>
        <item x="565"/>
        <item x="566"/>
        <item x="986"/>
        <item x="1029"/>
        <item x="567"/>
        <item x="423"/>
        <item x="871"/>
        <item x="1017"/>
        <item x="233"/>
        <item x="1111"/>
        <item x="935"/>
        <item x="424"/>
        <item x="872"/>
        <item x="1018"/>
        <item x="425"/>
        <item x="873"/>
        <item x="1019"/>
        <item x="426"/>
        <item x="874"/>
        <item x="1020"/>
        <item x="223"/>
        <item x="224"/>
        <item x="568"/>
        <item x="569"/>
        <item x="1010"/>
        <item x="941"/>
        <item x="8"/>
        <item x="259"/>
        <item x="772"/>
        <item x="257"/>
        <item x="254"/>
        <item x="260"/>
        <item x="9"/>
        <item x="10"/>
        <item x="11"/>
        <item x="256"/>
        <item x="255"/>
        <item x="12"/>
        <item x="258"/>
        <item x="13"/>
        <item x="570"/>
        <item x="1000"/>
        <item x="149"/>
        <item m="1" x="1119"/>
        <item x="152"/>
        <item x="147"/>
        <item x="818"/>
        <item x="1011"/>
        <item x="148"/>
        <item x="821"/>
        <item x="993"/>
        <item x="146"/>
        <item x="771"/>
        <item x="977"/>
        <item x="781"/>
        <item x="662"/>
        <item x="455"/>
        <item x="220"/>
        <item x="221"/>
        <item x="456"/>
        <item x="571"/>
        <item x="975"/>
        <item x="979"/>
        <item x="14"/>
        <item x="930"/>
        <item x="15"/>
        <item x="572"/>
        <item x="573"/>
        <item x="153"/>
        <item x="338"/>
        <item x="574"/>
        <item x="949"/>
        <item x="575"/>
        <item x="576"/>
        <item x="253"/>
        <item x="577"/>
        <item x="16"/>
        <item x="578"/>
        <item x="154"/>
        <item x="579"/>
        <item x="491"/>
        <item x="1060"/>
        <item x="492"/>
        <item x="1059"/>
        <item x="428"/>
        <item x="877"/>
        <item x="1038"/>
        <item x="1098"/>
        <item x="251"/>
        <item x="1043"/>
        <item x="252"/>
        <item x="580"/>
        <item x="118"/>
        <item x="875"/>
        <item x="1045"/>
        <item x="427"/>
        <item x="876"/>
        <item x="1036"/>
        <item x="155"/>
        <item x="925"/>
        <item x="156"/>
        <item x="306"/>
        <item x="211"/>
        <item x="157"/>
        <item x="453"/>
        <item x="850"/>
        <item x="429"/>
        <item x="878"/>
        <item x="1039"/>
        <item x="513"/>
        <item x="514"/>
        <item x="494"/>
        <item x="212"/>
        <item x="495"/>
        <item x="1058"/>
        <item x="1106"/>
        <item x="1107"/>
        <item x="582"/>
        <item x="158"/>
        <item x="1007"/>
        <item x="1091"/>
        <item x="1002"/>
        <item x="530"/>
        <item x="992"/>
        <item m="1" x="1132"/>
        <item x="17"/>
        <item x="244"/>
        <item x="18"/>
        <item x="819"/>
        <item x="822"/>
        <item x="820"/>
        <item x="583"/>
        <item x="584"/>
        <item x="945"/>
        <item x="407"/>
        <item x="19"/>
        <item x="20"/>
        <item x="21"/>
        <item x="22"/>
        <item x="585"/>
        <item x="465"/>
        <item x="464"/>
        <item x="159"/>
        <item x="23"/>
        <item x="160"/>
        <item x="24"/>
        <item x="867"/>
        <item x="496"/>
        <item x="25"/>
        <item x="26"/>
        <item x="27"/>
        <item x="586"/>
        <item x="161"/>
        <item x="1088"/>
        <item m="1" x="1141"/>
        <item m="1" x="1140"/>
        <item m="1" x="1162"/>
        <item x="162"/>
        <item x="588"/>
        <item x="28"/>
        <item x="589"/>
        <item x="856"/>
        <item x="590"/>
        <item x="810"/>
        <item x="163"/>
        <item x="310"/>
        <item x="1093"/>
        <item x="29"/>
        <item x="300"/>
        <item x="1077"/>
        <item x="301"/>
        <item x="1081"/>
        <item x="1050"/>
        <item x="996"/>
        <item x="778"/>
        <item x="526"/>
        <item m="1" x="1130"/>
        <item x="1100"/>
        <item x="1087"/>
        <item x="591"/>
        <item x="304"/>
        <item x="865"/>
        <item x="592"/>
        <item x="272"/>
        <item x="268"/>
        <item x="270"/>
        <item x="271"/>
        <item x="222"/>
        <item x="273"/>
        <item x="1054"/>
        <item x="274"/>
        <item x="1055"/>
        <item x="547"/>
        <item x="275"/>
        <item x="593"/>
        <item x="974"/>
        <item x="483"/>
        <item x="834"/>
        <item x="484"/>
        <item x="835"/>
        <item x="209"/>
        <item x="485"/>
        <item x="486"/>
        <item m="1" x="1113"/>
        <item x="487"/>
        <item x="488"/>
        <item x="489"/>
        <item x="836"/>
        <item x="490"/>
        <item x="1004"/>
        <item x="933"/>
        <item x="164"/>
        <item x="345"/>
        <item x="346"/>
        <item x="1073"/>
        <item x="595"/>
        <item x="596"/>
        <item x="165"/>
        <item x="312"/>
        <item x="1101"/>
        <item x="750"/>
        <item x="597"/>
        <item x="1013"/>
        <item x="30"/>
        <item x="598"/>
        <item x="919"/>
        <item x="599"/>
        <item x="1075"/>
        <item x="1053"/>
        <item x="330"/>
        <item x="832"/>
        <item x="331"/>
        <item x="833"/>
        <item x="801"/>
        <item x="511"/>
        <item x="512"/>
        <item x="600"/>
        <item x="776"/>
        <item m="1" x="1153"/>
        <item m="1" x="1159"/>
        <item m="1" x="1137"/>
        <item m="1" x="1143"/>
        <item m="1" x="1154"/>
        <item m="1" x="1160"/>
        <item m="1" x="1138"/>
        <item m="1" x="1144"/>
        <item m="1" x="1155"/>
        <item m="1" x="1161"/>
        <item m="1" x="1139"/>
        <item m="1" x="1147"/>
        <item m="1" x="1156"/>
        <item m="1" x="1123"/>
        <item m="1" x="1146"/>
        <item m="1" x="1120"/>
        <item m="1" x="1157"/>
        <item m="1" x="1124"/>
        <item m="1" x="1151"/>
        <item m="1" x="1121"/>
        <item x="213"/>
        <item m="1" x="1158"/>
        <item m="1" x="1125"/>
        <item m="1" x="1152"/>
        <item m="1" x="1122"/>
        <item x="214"/>
        <item x="773"/>
        <item x="601"/>
        <item x="602"/>
        <item x="603"/>
        <item x="604"/>
        <item x="605"/>
        <item x="166"/>
        <item x="243"/>
        <item x="532"/>
        <item x="531"/>
        <item x="958"/>
        <item x="846"/>
        <item x="978"/>
        <item x="291"/>
        <item x="798"/>
        <item x="780"/>
        <item x="606"/>
        <item x="278"/>
        <item x="276"/>
        <item x="279"/>
        <item x="277"/>
        <item x="280"/>
        <item x="1057"/>
        <item x="31"/>
        <item x="281"/>
        <item x="1056"/>
        <item x="32"/>
        <item x="796"/>
        <item x="607"/>
        <item x="608"/>
        <item x="241"/>
        <item x="247"/>
        <item x="609"/>
        <item x="860"/>
        <item x="610"/>
        <item x="33"/>
        <item x="1083"/>
        <item x="533"/>
        <item x="1112"/>
        <item m="1" x="1163"/>
        <item x="997"/>
        <item x="1006"/>
        <item x="944"/>
        <item x="611"/>
        <item x="612"/>
        <item x="763"/>
        <item x="764"/>
        <item x="613"/>
        <item x="614"/>
        <item x="615"/>
        <item x="430"/>
        <item x="34"/>
        <item x="932"/>
        <item x="616"/>
        <item x="35"/>
        <item x="215"/>
        <item x="770"/>
        <item x="618"/>
        <item x="294"/>
        <item x="298"/>
        <item x="293"/>
        <item x="788"/>
        <item x="295"/>
        <item x="803"/>
        <item x="296"/>
        <item x="804"/>
        <item x="297"/>
        <item x="805"/>
        <item x="36"/>
        <item x="37"/>
        <item x="38"/>
        <item x="167"/>
        <item x="39"/>
        <item x="619"/>
        <item x="40"/>
        <item x="620"/>
        <item x="621"/>
        <item x="931"/>
        <item x="168"/>
        <item x="987"/>
        <item x="916"/>
        <item x="952"/>
        <item x="622"/>
        <item x="623"/>
        <item x="624"/>
        <item x="625"/>
        <item x="626"/>
        <item m="1" x="1117"/>
        <item x="42"/>
        <item x="869"/>
        <item x="943"/>
        <item x="534"/>
        <item x="1009"/>
        <item x="535"/>
        <item x="169"/>
        <item x="43"/>
        <item x="627"/>
        <item x="44"/>
        <item x="231"/>
        <item x="1065"/>
        <item x="232"/>
        <item x="628"/>
        <item x="1064"/>
        <item x="45"/>
        <item x="855"/>
        <item x="46"/>
        <item x="629"/>
        <item x="170"/>
        <item x="47"/>
        <item x="995"/>
        <item x="918"/>
        <item x="939"/>
        <item x="630"/>
        <item x="1001"/>
        <item x="631"/>
        <item x="632"/>
        <item x="633"/>
        <item x="48"/>
        <item x="634"/>
        <item x="635"/>
        <item x="396"/>
        <item x="171"/>
        <item x="1031"/>
        <item x="1049"/>
        <item x="636"/>
        <item x="1082"/>
        <item x="1062"/>
        <item x="172"/>
        <item x="637"/>
        <item x="956"/>
        <item x="49"/>
        <item x="915"/>
        <item x="927"/>
        <item x="638"/>
        <item x="323"/>
        <item x="50"/>
        <item x="316"/>
        <item x="1076"/>
        <item x="324"/>
        <item x="954"/>
        <item x="454"/>
        <item x="849"/>
        <item x="639"/>
        <item x="640"/>
        <item x="515"/>
        <item x="797"/>
        <item x="765"/>
        <item x="766"/>
        <item x="173"/>
        <item x="516"/>
        <item x="517"/>
        <item x="641"/>
        <item x="305"/>
        <item x="1069"/>
        <item x="938"/>
        <item x="955"/>
        <item x="476"/>
        <item x="1079"/>
        <item x="642"/>
        <item x="414"/>
        <item x="412"/>
        <item x="413"/>
        <item x="408"/>
        <item x="409"/>
        <item x="262"/>
        <item x="51"/>
        <item x="644"/>
        <item x="645"/>
        <item x="646"/>
        <item x="647"/>
        <item x="1095"/>
        <item x="536"/>
        <item x="1068"/>
        <item x="909"/>
        <item x="648"/>
        <item x="649"/>
        <item x="650"/>
        <item x="651"/>
        <item x="924"/>
        <item x="652"/>
        <item x="1094"/>
        <item x="653"/>
        <item x="654"/>
        <item x="537"/>
        <item x="538"/>
        <item x="457"/>
        <item x="643"/>
        <item x="1074"/>
        <item x="311"/>
        <item x="239"/>
        <item x="1078"/>
        <item x="655"/>
        <item x="539"/>
        <item x="656"/>
        <item x="657"/>
        <item x="431"/>
        <item x="879"/>
        <item x="1032"/>
        <item x="174"/>
        <item x="768"/>
        <item x="777"/>
        <item x="908"/>
        <item x="302"/>
        <item x="658"/>
        <item x="551"/>
        <item x="303"/>
        <item x="1108"/>
        <item x="315"/>
        <item x="1030"/>
        <item x="659"/>
        <item x="980"/>
        <item x="52"/>
        <item x="299"/>
        <item x="660"/>
        <item x="661"/>
        <item x="460"/>
        <item x="663"/>
        <item x="518"/>
        <item x="519"/>
        <item x="664"/>
        <item x="665"/>
        <item x="666"/>
        <item x="940"/>
        <item x="327"/>
        <item x="905"/>
        <item x="906"/>
        <item x="399"/>
        <item x="400"/>
        <item x="1096"/>
        <item x="1097"/>
        <item x="53"/>
        <item x="499"/>
        <item x="500"/>
        <item x="1110"/>
        <item x="502"/>
        <item x="501"/>
        <item x="1109"/>
        <item x="510"/>
        <item x="540"/>
        <item x="668"/>
        <item x="1005"/>
        <item x="415"/>
        <item x="175"/>
        <item x="176"/>
        <item x="263"/>
        <item x="228"/>
        <item x="229"/>
        <item x="669"/>
        <item x="226"/>
        <item x="225"/>
        <item x="54"/>
        <item x="227"/>
        <item x="904"/>
        <item x="216"/>
        <item x="741"/>
        <item x="670"/>
        <item x="1003"/>
        <item x="337"/>
        <item x="671"/>
        <item x="672"/>
        <item x="673"/>
        <item x="508"/>
        <item x="503"/>
        <item x="505"/>
        <item x="55"/>
        <item x="56"/>
        <item x="504"/>
        <item x="541"/>
        <item x="506"/>
        <item x="507"/>
        <item x="769"/>
        <item x="813"/>
        <item x="674"/>
        <item x="432"/>
        <item x="880"/>
        <item x="1037"/>
        <item x="782"/>
        <item x="334"/>
        <item x="806"/>
        <item x="335"/>
        <item x="807"/>
        <item x="336"/>
        <item x="808"/>
        <item x="57"/>
        <item x="58"/>
        <item x="59"/>
        <item x="60"/>
        <item x="177"/>
        <item x="791"/>
        <item x="61"/>
        <item x="675"/>
        <item x="676"/>
        <item x="677"/>
        <item x="542"/>
        <item x="178"/>
        <item x="1086"/>
        <item x="678"/>
        <item x="679"/>
        <item x="680"/>
        <item x="681"/>
        <item x="682"/>
        <item x="976"/>
        <item x="985"/>
        <item x="62"/>
        <item x="683"/>
        <item x="684"/>
        <item x="685"/>
        <item x="982"/>
        <item x="667"/>
        <item x="686"/>
        <item x="687"/>
        <item x="340"/>
        <item x="688"/>
        <item x="1102"/>
        <item x="689"/>
        <item x="690"/>
        <item x="341"/>
        <item x="911"/>
        <item x="691"/>
        <item x="917"/>
        <item x="63"/>
        <item x="342"/>
        <item x="64"/>
        <item x="988"/>
        <item x="692"/>
        <item x="989"/>
        <item x="693"/>
        <item m="1" x="1135"/>
        <item m="1" x="1134"/>
        <item m="1" x="1116"/>
        <item m="1" x="1148"/>
        <item m="1" x="1126"/>
        <item m="1" x="1145"/>
        <item m="1" x="1150"/>
        <item m="1" x="1149"/>
        <item m="1" x="1118"/>
        <item m="1" x="1131"/>
        <item m="1" x="1114"/>
        <item m="1" x="1128"/>
        <item m="1" x="1133"/>
        <item m="1" x="1142"/>
        <item m="1" x="1115"/>
        <item m="1" x="1129"/>
        <item x="347"/>
        <item x="348"/>
        <item x="921"/>
        <item x="349"/>
        <item x="350"/>
        <item x="920"/>
        <item x="351"/>
        <item x="352"/>
        <item x="353"/>
        <item x="354"/>
        <item x="355"/>
        <item x="356"/>
        <item x="357"/>
        <item x="358"/>
        <item x="359"/>
        <item x="823"/>
        <item x="360"/>
        <item x="824"/>
        <item x="361"/>
        <item x="825"/>
        <item x="362"/>
        <item x="826"/>
        <item x="363"/>
        <item x="827"/>
        <item x="364"/>
        <item x="828"/>
        <item x="371"/>
        <item x="389"/>
        <item x="372"/>
        <item x="390"/>
        <item x="373"/>
        <item x="391"/>
        <item x="380"/>
        <item x="839"/>
        <item x="375"/>
        <item x="393"/>
        <item x="382"/>
        <item x="840"/>
        <item x="377"/>
        <item x="841"/>
        <item x="384"/>
        <item x="903"/>
        <item x="694"/>
        <item x="695"/>
        <item x="343"/>
        <item m="1" x="1136"/>
        <item x="179"/>
        <item x="180"/>
        <item x="181"/>
        <item x="182"/>
        <item x="344"/>
        <item x="264"/>
        <item x="265"/>
        <item x="266"/>
        <item x="267"/>
        <item x="774"/>
        <item x="775"/>
        <item x="65"/>
        <item x="66"/>
        <item x="67"/>
        <item x="68"/>
        <item x="69"/>
        <item x="70"/>
        <item x="71"/>
        <item x="72"/>
        <item x="73"/>
        <item x="74"/>
        <item x="75"/>
        <item x="76"/>
        <item x="77"/>
        <item x="78"/>
        <item x="79"/>
        <item x="80"/>
        <item x="81"/>
        <item x="82"/>
        <item x="83"/>
        <item x="994"/>
        <item x="84"/>
        <item x="936"/>
        <item x="942"/>
        <item x="467"/>
        <item x="466"/>
        <item x="984"/>
        <item x="1085"/>
        <item x="697"/>
        <item x="698"/>
        <item x="1052"/>
        <item x="699"/>
        <item x="183"/>
        <item x="543"/>
        <item x="700"/>
        <item x="367"/>
        <item x="368"/>
        <item x="762"/>
        <item x="529"/>
        <item x="365"/>
        <item x="366"/>
        <item x="385"/>
        <item x="386"/>
        <item x="379"/>
        <item x="842"/>
        <item x="378"/>
        <item x="838"/>
        <item x="387"/>
        <item x="388"/>
        <item x="383"/>
        <item x="902"/>
        <item x="381"/>
        <item x="843"/>
        <item x="376"/>
        <item x="394"/>
        <item x="374"/>
        <item x="392"/>
        <item x="701"/>
        <item x="369"/>
        <item x="370"/>
        <item x="318"/>
        <item x="1048"/>
        <item x="85"/>
        <item x="702"/>
        <item x="520"/>
        <item x="521"/>
        <item x="522"/>
        <item x="523"/>
        <item x="524"/>
        <item x="525"/>
        <item x="458"/>
        <item x="459"/>
        <item x="86"/>
        <item x="87"/>
        <item x="88"/>
        <item x="339"/>
        <item m="1" x="1127"/>
        <item x="419"/>
        <item x="1070"/>
        <item x="420"/>
        <item x="1071"/>
        <item x="421"/>
        <item x="1072"/>
        <item x="703"/>
        <item x="704"/>
        <item x="705"/>
        <item x="957"/>
        <item x="89"/>
        <item x="395"/>
        <item x="403"/>
        <item x="404"/>
        <item x="706"/>
        <item x="90"/>
        <item x="433"/>
        <item x="707"/>
        <item x="434"/>
        <item x="881"/>
        <item x="1021"/>
        <item x="708"/>
        <item x="91"/>
        <item x="435"/>
        <item x="882"/>
        <item x="1022"/>
        <item x="92"/>
        <item x="93"/>
        <item x="94"/>
        <item x="859"/>
        <item x="709"/>
        <item x="991"/>
        <item x="710"/>
        <item x="711"/>
        <item x="436"/>
        <item x="883"/>
        <item x="185"/>
        <item x="713"/>
        <item x="186"/>
        <item x="187"/>
        <item x="461"/>
        <item x="188"/>
        <item x="462"/>
        <item x="463"/>
        <item x="189"/>
        <item x="95"/>
        <item x="96"/>
        <item x="97"/>
        <item x="99"/>
        <item x="437"/>
        <item x="884"/>
        <item x="1023"/>
        <item x="438"/>
        <item x="885"/>
        <item x="1024"/>
        <item x="439"/>
        <item x="886"/>
        <item x="1025"/>
        <item x="98"/>
        <item x="887"/>
        <item x="1026"/>
        <item x="100"/>
        <item x="1014"/>
        <item x="473"/>
        <item x="783"/>
        <item x="785"/>
        <item x="714"/>
        <item x="715"/>
        <item x="948"/>
        <item x="190"/>
        <item x="544"/>
        <item x="862"/>
        <item x="716"/>
        <item x="101"/>
        <item x="240"/>
        <item x="1066"/>
        <item x="717"/>
        <item x="1015"/>
        <item x="718"/>
        <item x="1016"/>
        <item x="191"/>
        <item x="719"/>
        <item x="217"/>
        <item x="192"/>
        <item x="193"/>
        <item x="102"/>
        <item x="720"/>
        <item x="1089"/>
        <item x="103"/>
        <item x="786"/>
        <item x="721"/>
        <item x="1099"/>
        <item x="929"/>
        <item x="722"/>
        <item x="723"/>
        <item x="858"/>
        <item x="934"/>
        <item x="587"/>
        <item x="724"/>
        <item x="725"/>
        <item x="308"/>
        <item x="309"/>
        <item x="726"/>
        <item x="545"/>
        <item x="194"/>
        <item x="727"/>
        <item x="857"/>
        <item x="728"/>
        <item x="470"/>
        <item x="195"/>
        <item x="196"/>
        <item x="829"/>
        <item x="830"/>
        <item x="104"/>
        <item x="105"/>
        <item x="983"/>
        <item x="910"/>
        <item x="815"/>
        <item x="814"/>
        <item x="471"/>
        <item x="472"/>
        <item x="817"/>
        <item x="816"/>
        <item x="527"/>
        <item x="730"/>
        <item x="696"/>
        <item x="482"/>
        <item x="248"/>
        <item x="249"/>
        <item x="197"/>
        <item x="332"/>
        <item x="853"/>
        <item x="333"/>
        <item x="218"/>
        <item x="926"/>
        <item x="731"/>
        <item x="497"/>
        <item x="852"/>
        <item x="546"/>
        <item x="440"/>
        <item x="888"/>
        <item x="1040"/>
        <item x="1041"/>
        <item x="106"/>
        <item x="441"/>
        <item x="889"/>
        <item x="864"/>
        <item x="198"/>
        <item x="890"/>
        <item x="219"/>
        <item x="477"/>
        <item x="732"/>
        <item x="478"/>
        <item x="1047"/>
        <item x="107"/>
        <item x="733"/>
        <item x="947"/>
        <item x="468"/>
        <item x="951"/>
        <item x="108"/>
        <item x="282"/>
        <item x="990"/>
        <item x="734"/>
        <item x="594"/>
        <item x="735"/>
        <item x="736"/>
        <item x="737"/>
        <item x="307"/>
        <item x="1104"/>
        <item x="754"/>
        <item x="417"/>
        <item x="410"/>
        <item x="411"/>
        <item x="184"/>
        <item x="416"/>
        <item x="953"/>
        <item x="837"/>
        <item x="738"/>
        <item x="199"/>
        <item x="109"/>
        <item x="110"/>
        <item x="111"/>
        <item x="112"/>
        <item x="113"/>
        <item x="114"/>
        <item x="115"/>
        <item x="739"/>
        <item x="200"/>
        <item x="493"/>
        <item x="1103"/>
        <item x="469"/>
        <item x="913"/>
        <item x="242"/>
        <item x="868"/>
        <item x="201"/>
        <item x="202"/>
        <item x="116"/>
        <item x="117"/>
        <item x="479"/>
        <item x="851"/>
        <item x="1035"/>
        <item x="444"/>
        <item x="892"/>
        <item x="1027"/>
        <item x="445"/>
        <item x="893"/>
        <item x="446"/>
        <item x="894"/>
        <item x="447"/>
        <item x="895"/>
        <item x="448"/>
        <item x="896"/>
        <item x="449"/>
        <item x="897"/>
        <item x="450"/>
        <item x="898"/>
        <item x="452"/>
        <item x="900"/>
        <item x="1034"/>
        <item x="451"/>
        <item x="119"/>
        <item x="120"/>
        <item x="899"/>
        <item x="1028"/>
        <item x="121"/>
        <item x="498"/>
        <item x="914"/>
        <item x="443"/>
        <item x="891"/>
        <item x="474"/>
        <item x="122"/>
        <item x="740"/>
        <item x="123"/>
        <item x="961"/>
        <item x="581"/>
        <item x="792"/>
        <item x="742"/>
        <item x="743"/>
        <item x="787"/>
        <item x="480"/>
        <item x="481"/>
        <item x="744"/>
        <item x="442"/>
        <item x="1042"/>
        <item x="907"/>
        <item x="745"/>
        <item x="767"/>
        <item x="799"/>
        <item x="800"/>
        <item x="746"/>
        <item x="747"/>
        <item x="748"/>
        <item x="1051"/>
        <item x="749"/>
        <item x="548"/>
        <item x="418"/>
        <item x="751"/>
        <item x="475"/>
        <item x="831"/>
        <item x="752"/>
        <item x="124"/>
        <item x="125"/>
        <item x="126"/>
        <item x="127"/>
        <item x="128"/>
        <item x="129"/>
        <item x="130"/>
        <item x="131"/>
        <item x="132"/>
        <item x="133"/>
        <item x="203"/>
        <item x="204"/>
        <item x="134"/>
        <item x="230"/>
        <item x="205"/>
        <item x="753"/>
        <item x="135"/>
        <item x="320"/>
        <item x="321"/>
        <item x="313"/>
        <item x="314"/>
        <item x="319"/>
        <item x="809"/>
        <item x="261"/>
        <item x="793"/>
        <item x="937"/>
        <item x="317"/>
        <item x="848"/>
        <item x="322"/>
        <item x="847"/>
        <item x="946"/>
        <item x="206"/>
        <item x="928"/>
        <item x="207"/>
        <item x="136"/>
        <item x="137"/>
        <item x="138"/>
        <item x="139"/>
        <item x="755"/>
        <item x="757"/>
        <item x="140"/>
        <item x="758"/>
        <item x="1063"/>
        <item x="1090"/>
        <item x="901"/>
        <item x="141"/>
        <item x="142"/>
        <item x="950"/>
        <item x="143"/>
        <item x="144"/>
        <item x="208"/>
        <item x="759"/>
        <item x="145"/>
        <item x="861"/>
        <item x="760"/>
        <item x="761"/>
        <item x="528"/>
        <item x="756"/>
        <item x="41"/>
        <item x="283"/>
        <item x="284"/>
        <item x="285"/>
        <item x="286"/>
        <item x="287"/>
        <item x="288"/>
        <item x="289"/>
        <item x="290"/>
        <item x="397"/>
        <item x="398"/>
        <item x="401"/>
        <item x="402"/>
        <item x="405"/>
        <item x="406"/>
        <item x="509"/>
        <item x="712"/>
        <item x="789"/>
        <item x="790"/>
        <item x="794"/>
        <item x="795"/>
        <item x="844"/>
        <item x="845"/>
        <item x="922"/>
        <item x="923"/>
        <item x="959"/>
        <item x="960"/>
        <item x="962"/>
        <item x="963"/>
        <item x="964"/>
        <item x="965"/>
        <item x="966"/>
        <item x="967"/>
        <item x="968"/>
        <item x="969"/>
        <item x="970"/>
        <item x="971"/>
        <item x="972"/>
        <item x="973"/>
        <item x="981"/>
        <item x="998"/>
        <item x="999"/>
        <item x="1033"/>
        <item x="1044"/>
        <item x="1067"/>
        <item x="1080"/>
        <item x="1092"/>
        <item x="292"/>
        <item x="110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89">
        <item x="263"/>
        <item sd="0" x="6"/>
        <item sd="0" x="298"/>
        <item x="68"/>
        <item x="69"/>
        <item sd="0" x="24"/>
        <item x="70"/>
        <item x="71"/>
        <item x="286"/>
        <item x="72"/>
        <item sd="0" x="268"/>
        <item sd="0" x="1"/>
        <item x="73"/>
        <item x="74"/>
        <item x="75"/>
        <item x="76"/>
        <item sd="0" x="25"/>
        <item x="77"/>
        <item x="78"/>
        <item x="79"/>
        <item x="80"/>
        <item sd="0" x="26"/>
        <item x="81"/>
        <item x="82"/>
        <item x="338"/>
        <item x="357"/>
        <item x="83"/>
        <item sd="0" x="310"/>
        <item x="84"/>
        <item x="85"/>
        <item x="353"/>
        <item x="315"/>
        <item x="86"/>
        <item x="348"/>
        <item x="354"/>
        <item sd="0" x="10"/>
        <item x="333"/>
        <item x="265"/>
        <item x="173"/>
        <item x="87"/>
        <item x="331"/>
        <item x="335"/>
        <item sd="0" x="27"/>
        <item x="305"/>
        <item x="88"/>
        <item x="89"/>
        <item x="90"/>
        <item sd="0" x="66"/>
        <item x="323"/>
        <item x="91"/>
        <item x="92"/>
        <item sd="0" x="28"/>
        <item x="93"/>
        <item x="94"/>
        <item x="95"/>
        <item x="96"/>
        <item sd="0" x="2"/>
        <item x="98"/>
        <item x="352"/>
        <item x="350"/>
        <item sd="0" x="294"/>
        <item x="344"/>
        <item x="99"/>
        <item x="100"/>
        <item x="319"/>
        <item x="101"/>
        <item sd="0" x="29"/>
        <item x="102"/>
        <item x="104"/>
        <item x="105"/>
        <item x="279"/>
        <item x="106"/>
        <item x="359"/>
        <item x="346"/>
        <item x="262"/>
        <item m="1" x="388"/>
        <item x="107"/>
        <item x="288"/>
        <item x="108"/>
        <item sd="0" x="22"/>
        <item x="109"/>
        <item x="308"/>
        <item x="110"/>
        <item sd="0" x="30"/>
        <item x="111"/>
        <item x="355"/>
        <item x="112"/>
        <item x="113"/>
        <item x="114"/>
        <item x="260"/>
        <item sd="0" x="21"/>
        <item x="115"/>
        <item x="116"/>
        <item x="117"/>
        <item x="118"/>
        <item x="119"/>
        <item sd="0" x="277"/>
        <item x="329"/>
        <item sd="0" x="32"/>
        <item x="264"/>
        <item sd="0" x="273"/>
        <item x="120"/>
        <item x="121"/>
        <item x="122"/>
        <item x="283"/>
        <item x="123"/>
        <item m="1" x="387"/>
        <item x="347"/>
        <item x="351"/>
        <item x="318"/>
        <item x="124"/>
        <item x="125"/>
        <item x="126"/>
        <item x="127"/>
        <item x="128"/>
        <item x="307"/>
        <item x="129"/>
        <item x="130"/>
        <item sd="0" x="34"/>
        <item x="131"/>
        <item sd="0" x="5"/>
        <item x="132"/>
        <item x="133"/>
        <item x="306"/>
        <item x="339"/>
        <item x="296"/>
        <item x="326"/>
        <item x="134"/>
        <item x="135"/>
        <item x="136"/>
        <item sd="0" x="36"/>
        <item x="137"/>
        <item x="138"/>
        <item sd="0" x="300"/>
        <item sd="0" x="37"/>
        <item x="317"/>
        <item sd="0" x="38"/>
        <item x="139"/>
        <item x="140"/>
        <item x="278"/>
        <item x="141"/>
        <item x="345"/>
        <item x="297"/>
        <item x="313"/>
        <item x="142"/>
        <item x="349"/>
        <item x="143"/>
        <item x="144"/>
        <item x="145"/>
        <item x="146"/>
        <item x="147"/>
        <item x="148"/>
        <item sd="0" x="39"/>
        <item x="149"/>
        <item x="327"/>
        <item x="295"/>
        <item x="302"/>
        <item x="150"/>
        <item x="151"/>
        <item x="152"/>
        <item x="153"/>
        <item sd="0" x="40"/>
        <item x="312"/>
        <item x="154"/>
        <item x="155"/>
        <item sd="0" x="35"/>
        <item x="156"/>
        <item x="157"/>
        <item x="158"/>
        <item x="299"/>
        <item sd="0" x="42"/>
        <item x="293"/>
        <item x="159"/>
        <item x="160"/>
        <item x="161"/>
        <item x="162"/>
        <item x="163"/>
        <item x="164"/>
        <item x="165"/>
        <item sd="0" x="20"/>
        <item sd="0" x="43"/>
        <item x="166"/>
        <item sd="0" x="14"/>
        <item x="167"/>
        <item x="168"/>
        <item x="261"/>
        <item x="292"/>
        <item x="169"/>
        <item sd="0" x="12"/>
        <item sd="0" x="45"/>
        <item sd="0" x="44"/>
        <item x="170"/>
        <item x="336"/>
        <item x="171"/>
        <item x="172"/>
        <item x="174"/>
        <item x="175"/>
        <item x="176"/>
        <item x="177"/>
        <item x="314"/>
        <item sd="0" x="19"/>
        <item sd="0" x="46"/>
        <item sd="0" x="47"/>
        <item x="178"/>
        <item x="179"/>
        <item sd="0" x="11"/>
        <item sd="0" x="7"/>
        <item x="180"/>
        <item sd="0" x="48"/>
        <item sd="0" x="52"/>
        <item x="181"/>
        <item sd="0" x="13"/>
        <item x="182"/>
        <item x="183"/>
        <item x="184"/>
        <item x="266"/>
        <item sd="0" x="15"/>
        <item x="185"/>
        <item x="186"/>
        <item x="187"/>
        <item x="188"/>
        <item x="189"/>
        <item x="190"/>
        <item x="191"/>
        <item x="192"/>
        <item sd="0" x="332"/>
        <item x="193"/>
        <item x="194"/>
        <item x="195"/>
        <item x="196"/>
        <item x="197"/>
        <item sd="0" x="49"/>
        <item x="198"/>
        <item x="199"/>
        <item sd="0" x="50"/>
        <item sd="0" x="8"/>
        <item x="340"/>
        <item x="200"/>
        <item x="341"/>
        <item x="201"/>
        <item x="202"/>
        <item x="203"/>
        <item sd="0" x="51"/>
        <item sd="0" x="311"/>
        <item x="316"/>
        <item sd="0" x="337"/>
        <item x="205"/>
        <item x="206"/>
        <item x="207"/>
        <item sd="0" x="53"/>
        <item sd="0" x="67"/>
        <item sd="0" x="54"/>
        <item x="208"/>
        <item x="209"/>
        <item sd="0" x="16"/>
        <item sd="0" x="55"/>
        <item x="210"/>
        <item x="211"/>
        <item x="212"/>
        <item x="328"/>
        <item sd="0" x="4"/>
        <item x="289"/>
        <item x="213"/>
        <item x="214"/>
        <item x="215"/>
        <item x="282"/>
        <item x="216"/>
        <item x="343"/>
        <item x="217"/>
        <item sd="0" x="56"/>
        <item x="218"/>
        <item sd="0" x="17"/>
        <item x="356"/>
        <item sd="0" x="267"/>
        <item sd="0" x="269"/>
        <item x="219"/>
        <item x="220"/>
        <item x="322"/>
        <item x="285"/>
        <item x="221"/>
        <item sd="0" x="57"/>
        <item x="222"/>
        <item x="223"/>
        <item sd="0" x="270"/>
        <item x="224"/>
        <item x="304"/>
        <item x="225"/>
        <item x="226"/>
        <item x="281"/>
        <item sd="0" x="309"/>
        <item x="103"/>
        <item x="227"/>
        <item x="228"/>
        <item sd="0" x="334"/>
        <item x="229"/>
        <item x="230"/>
        <item x="280"/>
        <item x="231"/>
        <item sd="0" x="58"/>
        <item sd="0" x="59"/>
        <item x="232"/>
        <item x="204"/>
        <item x="301"/>
        <item x="233"/>
        <item sd="0" x="9"/>
        <item x="287"/>
        <item sd="0" x="60"/>
        <item sd="0" x="61"/>
        <item sd="0" x="23"/>
        <item x="234"/>
        <item x="321"/>
        <item sd="0" x="290"/>
        <item x="325"/>
        <item x="342"/>
        <item x="235"/>
        <item x="18"/>
        <item x="236"/>
        <item x="237"/>
        <item x="238"/>
        <item x="253"/>
        <item x="239"/>
        <item x="240"/>
        <item x="62"/>
        <item x="358"/>
        <item x="63"/>
        <item x="241"/>
        <item x="330"/>
        <item x="97"/>
        <item x="272"/>
        <item x="242"/>
        <item x="243"/>
        <item x="271"/>
        <item x="244"/>
        <item x="291"/>
        <item x="245"/>
        <item x="275"/>
        <item x="274"/>
        <item x="246"/>
        <item x="247"/>
        <item x="248"/>
        <item x="249"/>
        <item x="250"/>
        <item x="276"/>
        <item x="65"/>
        <item x="251"/>
        <item x="252"/>
        <item x="320"/>
        <item x="3"/>
        <item x="303"/>
        <item x="254"/>
        <item x="255"/>
        <item x="256"/>
        <item x="324"/>
        <item x="257"/>
        <item x="284"/>
        <item x="258"/>
        <item x="259"/>
        <item h="1" x="0"/>
        <item h="1" x="41"/>
        <item h="1" x="64"/>
        <item h="1" x="360"/>
        <item h="1" x="361"/>
        <item h="1" x="362"/>
        <item h="1" x="363"/>
        <item h="1" x="364"/>
        <item h="1" x="365"/>
        <item h="1" x="366"/>
        <item h="1" x="367"/>
        <item h="1" x="368"/>
        <item h="1" x="369"/>
        <item h="1" x="370"/>
        <item h="1" x="371"/>
        <item h="1" x="372"/>
        <item h="1" x="373"/>
        <item h="1" x="374"/>
        <item h="1" x="375"/>
        <item h="1" x="376"/>
        <item h="1" x="377"/>
        <item h="1" x="378"/>
        <item h="1" x="379"/>
        <item h="1" x="380"/>
        <item h="1" x="381"/>
        <item h="1" x="382"/>
        <item h="1" x="383"/>
        <item h="1" x="384"/>
        <item h="1" x="385"/>
        <item h="1" x="386"/>
        <item h="1" x="31"/>
        <item h="1" x="33"/>
      </items>
      <extLst>
        <ext xmlns:x14="http://schemas.microsoft.com/office/spreadsheetml/2009/9/main" uri="{2946ED86-A175-432a-8AC1-64E0C546D7DE}">
          <x14:pivotField fillDownLabels="1"/>
        </ext>
      </extLst>
    </pivotField>
    <pivotField axis="axisRow" compact="0" outline="0" showAll="0" defaultSubtotal="0">
      <items count="923">
        <item x="697"/>
        <item x="298"/>
        <item x="141"/>
        <item x="299"/>
        <item x="540"/>
        <item x="296"/>
        <item x="472"/>
        <item x="473"/>
        <item x="858"/>
        <item x="222"/>
        <item x="475"/>
        <item x="223"/>
        <item x="476"/>
        <item x="735"/>
        <item x="477"/>
        <item x="862"/>
        <item x="224"/>
        <item x="1"/>
        <item x="478"/>
        <item x="702"/>
        <item x="295"/>
        <item x="200"/>
        <item x="232"/>
        <item x="479"/>
        <item x="480"/>
        <item x="481"/>
        <item x="233"/>
        <item x="482"/>
        <item x="776"/>
        <item x="483"/>
        <item x="252"/>
        <item x="225"/>
        <item x="142"/>
        <item x="652"/>
        <item x="484"/>
        <item x="372"/>
        <item x="485"/>
        <item x="486"/>
        <item x="487"/>
        <item x="237"/>
        <item x="488"/>
        <item x="489"/>
        <item x="838"/>
        <item x="867"/>
        <item x="490"/>
        <item x="373"/>
        <item x="796"/>
        <item x="374"/>
        <item x="375"/>
        <item x="376"/>
        <item x="212"/>
        <item x="213"/>
        <item x="491"/>
        <item x="492"/>
        <item x="860"/>
        <item x="802"/>
        <item x="245"/>
        <item x="691"/>
        <item x="243"/>
        <item x="241"/>
        <item x="2"/>
        <item x="3"/>
        <item x="4"/>
        <item x="242"/>
        <item x="5"/>
        <item x="244"/>
        <item x="6"/>
        <item x="493"/>
        <item x="850"/>
        <item m="1" x="910"/>
        <item x="721"/>
        <item x="140"/>
        <item x="143"/>
        <item x="138"/>
        <item x="861"/>
        <item x="139"/>
        <item x="845"/>
        <item x="137"/>
        <item x="829"/>
        <item x="699"/>
        <item x="585"/>
        <item x="210"/>
        <item x="494"/>
        <item x="827"/>
        <item x="831"/>
        <item x="7"/>
        <item x="791"/>
        <item x="495"/>
        <item x="496"/>
        <item x="144"/>
        <item x="497"/>
        <item x="810"/>
        <item x="498"/>
        <item x="499"/>
        <item x="240"/>
        <item x="500"/>
        <item x="8"/>
        <item x="501"/>
        <item x="145"/>
        <item x="502"/>
        <item x="434"/>
        <item x="435"/>
        <item x="379"/>
        <item x="238"/>
        <item x="239"/>
        <item x="503"/>
        <item x="377"/>
        <item x="378"/>
        <item x="146"/>
        <item x="786"/>
        <item x="147"/>
        <item x="201"/>
        <item m="1" x="908"/>
        <item x="148"/>
        <item x="405"/>
        <item x="380"/>
        <item x="455"/>
        <item x="437"/>
        <item x="202"/>
        <item x="438"/>
        <item x="505"/>
        <item x="149"/>
        <item x="857"/>
        <item x="852"/>
        <item x="844"/>
        <item x="9"/>
        <item x="231"/>
        <item x="10"/>
        <item x="718"/>
        <item x="720"/>
        <item x="719"/>
        <item x="506"/>
        <item x="507"/>
        <item x="806"/>
        <item x="361"/>
        <item x="11"/>
        <item x="12"/>
        <item x="13"/>
        <item x="14"/>
        <item x="508"/>
        <item x="413"/>
        <item x="150"/>
        <item x="15"/>
        <item x="151"/>
        <item x="16"/>
        <item x="439"/>
        <item x="17"/>
        <item x="18"/>
        <item x="19"/>
        <item x="509"/>
        <item x="152"/>
        <item m="1" x="917"/>
        <item m="1" x="916"/>
        <item x="153"/>
        <item x="511"/>
        <item x="20"/>
        <item x="512"/>
        <item x="728"/>
        <item x="513"/>
        <item x="715"/>
        <item x="154"/>
        <item x="282"/>
        <item x="21"/>
        <item x="274"/>
        <item x="275"/>
        <item x="872"/>
        <item x="848"/>
        <item x="696"/>
        <item x="467"/>
        <item m="1" x="907"/>
        <item x="514"/>
        <item x="278"/>
        <item x="737"/>
        <item x="515"/>
        <item x="251"/>
        <item x="253"/>
        <item x="211"/>
        <item x="255"/>
        <item x="256"/>
        <item x="516"/>
        <item x="826"/>
        <item x="427"/>
        <item x="428"/>
        <item x="199"/>
        <item x="429"/>
        <item x="430"/>
        <item x="431"/>
        <item x="432"/>
        <item x="433"/>
        <item x="854"/>
        <item x="794"/>
        <item x="155"/>
        <item x="314"/>
        <item x="315"/>
        <item x="518"/>
        <item x="519"/>
        <item x="156"/>
        <item x="284"/>
        <item x="673"/>
        <item x="520"/>
        <item x="863"/>
        <item x="22"/>
        <item x="521"/>
        <item x="782"/>
        <item x="522"/>
        <item x="300"/>
        <item x="301"/>
        <item x="714"/>
        <item x="454"/>
        <item x="523"/>
        <item x="694"/>
        <item m="1" x="918"/>
        <item m="1" x="912"/>
        <item m="1" x="919"/>
        <item m="1" x="913"/>
        <item m="1" x="920"/>
        <item m="1" x="915"/>
        <item sd="0" x="262"/>
        <item sd="0" x="263"/>
        <item sd="0" x="264"/>
        <item x="203"/>
        <item sd="0" x="265"/>
        <item sd="0" x="709"/>
        <item sd="0" x="204"/>
        <item sd="0" x="710"/>
        <item x="692"/>
        <item x="524"/>
        <item x="525"/>
        <item x="526"/>
        <item x="527"/>
        <item x="528"/>
        <item x="157"/>
        <item x="230"/>
        <item x="818"/>
        <item x="726"/>
        <item x="830"/>
        <item x="266"/>
        <item x="711"/>
        <item x="698"/>
        <item x="529"/>
        <item x="257"/>
        <item x="258"/>
        <item x="259"/>
        <item x="23"/>
        <item x="260"/>
        <item x="24"/>
        <item x="530"/>
        <item x="531"/>
        <item x="228"/>
        <item x="234"/>
        <item x="532"/>
        <item x="732"/>
        <item x="533"/>
        <item x="25"/>
        <item x="470"/>
        <item m="1" x="922"/>
        <item x="849"/>
        <item x="856"/>
        <item x="805"/>
        <item x="534"/>
        <item x="535"/>
        <item x="536"/>
        <item x="537"/>
        <item x="538"/>
        <item x="26"/>
        <item x="793"/>
        <item x="539"/>
        <item x="27"/>
        <item x="205"/>
        <item x="541"/>
        <item x="269"/>
        <item x="268"/>
        <item x="270"/>
        <item x="271"/>
        <item x="272"/>
        <item x="28"/>
        <item x="29"/>
        <item x="30"/>
        <item x="31"/>
        <item m="1" x="921"/>
        <item x="542"/>
        <item x="32"/>
        <item x="543"/>
        <item x="544"/>
        <item x="792"/>
        <item x="158"/>
        <item x="839"/>
        <item x="779"/>
        <item x="813"/>
        <item x="545"/>
        <item x="546"/>
        <item x="547"/>
        <item x="548"/>
        <item x="549"/>
        <item m="1" x="904"/>
        <item x="34"/>
        <item x="804"/>
        <item x="859"/>
        <item x="159"/>
        <item x="35"/>
        <item x="550"/>
        <item x="36"/>
        <item x="219"/>
        <item x="220"/>
        <item x="551"/>
        <item x="37"/>
        <item x="727"/>
        <item x="38"/>
        <item x="552"/>
        <item x="160"/>
        <item x="39"/>
        <item x="847"/>
        <item x="781"/>
        <item x="800"/>
        <item x="553"/>
        <item x="851"/>
        <item x="554"/>
        <item x="555"/>
        <item x="556"/>
        <item x="40"/>
        <item x="557"/>
        <item x="558"/>
        <item x="354"/>
        <item x="161"/>
        <item x="871"/>
        <item x="868"/>
        <item x="559"/>
        <item x="162"/>
        <item x="560"/>
        <item x="816"/>
        <item x="41"/>
        <item x="778"/>
        <item x="788"/>
        <item x="561"/>
        <item x="293"/>
        <item x="42"/>
        <item x="287"/>
        <item x="294"/>
        <item x="814"/>
        <item x="406"/>
        <item x="562"/>
        <item x="563"/>
        <item x="456"/>
        <item x="163"/>
        <item x="457"/>
        <item x="458"/>
        <item x="564"/>
        <item x="279"/>
        <item x="799"/>
        <item x="815"/>
        <item x="422"/>
        <item x="565"/>
        <item x="365"/>
        <item x="364"/>
        <item x="362"/>
        <item x="247"/>
        <item x="43"/>
        <item x="567"/>
        <item x="568"/>
        <item x="569"/>
        <item x="570"/>
        <item m="1" x="914"/>
        <item x="773"/>
        <item x="571"/>
        <item x="572"/>
        <item x="573"/>
        <item x="574"/>
        <item x="575"/>
        <item x="576"/>
        <item x="577"/>
        <item x="407"/>
        <item x="566"/>
        <item x="283"/>
        <item x="226"/>
        <item x="578"/>
        <item x="579"/>
        <item x="580"/>
        <item x="381"/>
        <item x="164"/>
        <item x="695"/>
        <item x="772"/>
        <item x="276"/>
        <item x="581"/>
        <item x="474"/>
        <item x="277"/>
        <item x="286"/>
        <item x="582"/>
        <item x="832"/>
        <item x="44"/>
        <item x="273"/>
        <item x="583"/>
        <item x="584"/>
        <item x="410"/>
        <item x="586"/>
        <item x="459"/>
        <item x="460"/>
        <item x="587"/>
        <item x="588"/>
        <item x="589"/>
        <item x="801"/>
        <item x="297"/>
        <item x="770"/>
        <item x="356"/>
        <item x="357"/>
        <item x="45"/>
        <item x="442"/>
        <item x="443"/>
        <item x="445"/>
        <item x="444"/>
        <item x="453"/>
        <item x="591"/>
        <item x="855"/>
        <item x="366"/>
        <item x="165"/>
        <item x="166"/>
        <item x="248"/>
        <item x="216"/>
        <item x="217"/>
        <item x="592"/>
        <item x="214"/>
        <item x="46"/>
        <item x="215"/>
        <item x="206"/>
        <item x="664"/>
        <item x="593"/>
        <item x="853"/>
        <item x="307"/>
        <item x="594"/>
        <item x="595"/>
        <item x="596"/>
        <item x="451"/>
        <item x="446"/>
        <item x="448"/>
        <item x="47"/>
        <item x="48"/>
        <item x="447"/>
        <item x="449"/>
        <item x="471"/>
        <item x="450"/>
        <item x="690"/>
        <item x="597"/>
        <item x="382"/>
        <item x="700"/>
        <item x="304"/>
        <item x="305"/>
        <item x="306"/>
        <item x="49"/>
        <item x="50"/>
        <item x="51"/>
        <item x="52"/>
        <item x="167"/>
        <item x="53"/>
        <item x="598"/>
        <item x="599"/>
        <item x="600"/>
        <item x="168"/>
        <item x="601"/>
        <item x="602"/>
        <item x="603"/>
        <item x="604"/>
        <item x="605"/>
        <item x="837"/>
        <item x="828"/>
        <item x="54"/>
        <item x="606"/>
        <item x="607"/>
        <item x="608"/>
        <item x="834"/>
        <item x="609"/>
        <item x="610"/>
        <item x="309"/>
        <item x="611"/>
        <item x="612"/>
        <item x="613"/>
        <item x="310"/>
        <item x="775"/>
        <item x="614"/>
        <item x="780"/>
        <item x="55"/>
        <item x="311"/>
        <item x="56"/>
        <item x="840"/>
        <item x="615"/>
        <item x="841"/>
        <item x="616"/>
        <item x="706"/>
        <item x="359"/>
        <item x="707"/>
        <item x="360"/>
        <item m="1" x="905"/>
        <item m="1" x="911"/>
        <item x="316"/>
        <item x="784"/>
        <item x="317"/>
        <item x="783"/>
        <item x="318"/>
        <item x="319"/>
        <item x="320"/>
        <item x="321"/>
        <item x="322"/>
        <item x="323"/>
        <item x="324"/>
        <item x="325"/>
        <item x="326"/>
        <item x="327"/>
        <item x="334"/>
        <item x="335"/>
        <item x="336"/>
        <item x="343"/>
        <item x="338"/>
        <item x="345"/>
        <item x="340"/>
        <item x="347"/>
        <item x="617"/>
        <item x="618"/>
        <item x="312"/>
        <item x="169"/>
        <item x="170"/>
        <item x="171"/>
        <item x="172"/>
        <item x="313"/>
        <item x="249"/>
        <item x="250"/>
        <item x="693"/>
        <item x="846"/>
        <item x="57"/>
        <item x="58"/>
        <item x="59"/>
        <item x="60"/>
        <item x="61"/>
        <item x="62"/>
        <item x="63"/>
        <item x="64"/>
        <item x="65"/>
        <item x="66"/>
        <item x="67"/>
        <item x="68"/>
        <item x="69"/>
        <item x="70"/>
        <item x="71"/>
        <item x="72"/>
        <item x="73"/>
        <item x="74"/>
        <item x="75"/>
        <item x="76"/>
        <item x="797"/>
        <item x="803"/>
        <item x="414"/>
        <item x="836"/>
        <item x="620"/>
        <item x="621"/>
        <item x="622"/>
        <item x="173"/>
        <item x="623"/>
        <item x="330"/>
        <item x="331"/>
        <item x="685"/>
        <item x="469"/>
        <item x="328"/>
        <item x="329"/>
        <item x="348"/>
        <item x="349"/>
        <item x="342"/>
        <item x="341"/>
        <item x="350"/>
        <item x="351"/>
        <item x="346"/>
        <item x="344"/>
        <item x="339"/>
        <item x="337"/>
        <item x="686"/>
        <item x="687"/>
        <item x="688"/>
        <item x="689"/>
        <item x="624"/>
        <item x="332"/>
        <item x="333"/>
        <item x="289"/>
        <item x="870"/>
        <item x="77"/>
        <item x="625"/>
        <item x="461"/>
        <item x="462"/>
        <item x="463"/>
        <item x="464"/>
        <item x="465"/>
        <item x="466"/>
        <item x="408"/>
        <item x="409"/>
        <item x="78"/>
        <item x="79"/>
        <item x="80"/>
        <item x="308"/>
        <item x="369"/>
        <item x="370"/>
        <item x="371"/>
        <item x="626"/>
        <item x="627"/>
        <item x="628"/>
        <item x="817"/>
        <item x="81"/>
        <item x="383"/>
        <item x="352"/>
        <item x="353"/>
        <item x="629"/>
        <item x="82"/>
        <item x="630"/>
        <item x="384"/>
        <item x="631"/>
        <item x="385"/>
        <item x="83"/>
        <item x="84"/>
        <item x="85"/>
        <item x="731"/>
        <item x="632"/>
        <item x="843"/>
        <item x="633"/>
        <item x="634"/>
        <item x="386"/>
        <item x="175"/>
        <item x="636"/>
        <item x="176"/>
        <item x="177"/>
        <item x="411"/>
        <item x="178"/>
        <item x="412"/>
        <item x="179"/>
        <item x="86"/>
        <item x="87"/>
        <item x="88"/>
        <item x="89"/>
        <item x="90"/>
        <item x="387"/>
        <item x="388"/>
        <item x="389"/>
        <item x="390"/>
        <item x="91"/>
        <item x="864"/>
        <item x="419"/>
        <item x="701"/>
        <item x="703"/>
        <item x="637"/>
        <item x="638"/>
        <item x="809"/>
        <item x="180"/>
        <item x="734"/>
        <item x="639"/>
        <item x="92"/>
        <item x="227"/>
        <item x="640"/>
        <item x="865"/>
        <item x="641"/>
        <item x="866"/>
        <item x="181"/>
        <item x="642"/>
        <item x="207"/>
        <item x="182"/>
        <item x="183"/>
        <item x="93"/>
        <item x="643"/>
        <item x="94"/>
        <item x="704"/>
        <item x="644"/>
        <item x="790"/>
        <item x="645"/>
        <item x="646"/>
        <item x="730"/>
        <item x="795"/>
        <item x="510"/>
        <item x="647"/>
        <item x="648"/>
        <item x="281"/>
        <item x="649"/>
        <item x="184"/>
        <item x="650"/>
        <item x="729"/>
        <item x="651"/>
        <item x="417"/>
        <item x="185"/>
        <item x="186"/>
        <item x="722"/>
        <item x="723"/>
        <item x="95"/>
        <item x="96"/>
        <item x="835"/>
        <item x="774"/>
        <item x="716"/>
        <item x="418"/>
        <item x="717"/>
        <item x="468"/>
        <item x="653"/>
        <item x="619"/>
        <item x="426"/>
        <item x="235"/>
        <item x="236"/>
        <item x="187"/>
        <item x="302"/>
        <item x="208"/>
        <item x="303"/>
        <item x="787"/>
        <item x="654"/>
        <item x="440"/>
        <item x="391"/>
        <item x="392"/>
        <item x="97"/>
        <item x="736"/>
        <item x="188"/>
        <item x="209"/>
        <item x="423"/>
        <item x="655"/>
        <item x="869"/>
        <item x="98"/>
        <item x="656"/>
        <item x="808"/>
        <item x="415"/>
        <item x="812"/>
        <item x="99"/>
        <item x="261"/>
        <item x="842"/>
        <item x="657"/>
        <item x="517"/>
        <item x="658"/>
        <item x="659"/>
        <item x="660"/>
        <item x="280"/>
        <item x="677"/>
        <item x="367"/>
        <item x="363"/>
        <item x="174"/>
        <item x="725"/>
        <item x="661"/>
        <item x="189"/>
        <item x="100"/>
        <item x="101"/>
        <item x="102"/>
        <item x="103"/>
        <item x="104"/>
        <item x="105"/>
        <item x="106"/>
        <item x="662"/>
        <item x="190"/>
        <item x="436"/>
        <item x="416"/>
        <item x="777"/>
        <item x="229"/>
        <item x="191"/>
        <item x="192"/>
        <item x="107"/>
        <item x="108"/>
        <item x="424"/>
        <item x="109"/>
        <item x="395"/>
        <item x="396"/>
        <item x="397"/>
        <item x="398"/>
        <item x="399"/>
        <item x="400"/>
        <item x="401"/>
        <item x="403"/>
        <item x="402"/>
        <item x="110"/>
        <item x="111"/>
        <item x="112"/>
        <item x="441"/>
        <item x="394"/>
        <item x="420"/>
        <item x="113"/>
        <item x="663"/>
        <item x="114"/>
        <item x="819"/>
        <item x="504"/>
        <item x="708"/>
        <item x="665"/>
        <item x="666"/>
        <item x="705"/>
        <item x="425"/>
        <item x="667"/>
        <item x="393"/>
        <item x="771"/>
        <item x="668"/>
        <item x="590"/>
        <item x="712"/>
        <item x="713"/>
        <item x="669"/>
        <item x="670"/>
        <item x="671"/>
        <item x="672"/>
        <item x="368"/>
        <item x="674"/>
        <item x="421"/>
        <item x="724"/>
        <item x="675"/>
        <item x="115"/>
        <item x="116"/>
        <item x="117"/>
        <item x="118"/>
        <item x="119"/>
        <item x="120"/>
        <item x="121"/>
        <item x="122"/>
        <item x="123"/>
        <item x="124"/>
        <item x="193"/>
        <item x="194"/>
        <item x="125"/>
        <item x="218"/>
        <item x="195"/>
        <item x="126"/>
        <item x="291"/>
        <item x="285"/>
        <item x="290"/>
        <item x="246"/>
        <item x="798"/>
        <item x="288"/>
        <item x="807"/>
        <item x="196"/>
        <item x="789"/>
        <item x="197"/>
        <item x="127"/>
        <item x="128"/>
        <item x="129"/>
        <item x="130"/>
        <item x="678"/>
        <item x="680"/>
        <item x="131"/>
        <item x="681"/>
        <item x="404"/>
        <item x="132"/>
        <item x="133"/>
        <item x="811"/>
        <item x="134"/>
        <item x="135"/>
        <item x="198"/>
        <item x="682"/>
        <item x="136"/>
        <item x="733"/>
        <item x="683"/>
        <item x="684"/>
        <item h="1" x="0"/>
        <item h="1" x="221"/>
        <item h="1" x="254"/>
        <item h="1" x="292"/>
        <item h="1" m="1" x="906"/>
        <item h="1" x="676"/>
        <item h="1" x="738"/>
        <item h="1" x="739"/>
        <item h="1" x="740"/>
        <item h="1" x="741"/>
        <item h="1" x="742"/>
        <item h="1" x="743"/>
        <item h="1" x="744"/>
        <item h="1" x="745"/>
        <item h="1" x="746"/>
        <item h="1" x="747"/>
        <item h="1" x="748"/>
        <item h="1" x="749"/>
        <item h="1" x="750"/>
        <item h="1" x="751"/>
        <item h="1" x="752"/>
        <item h="1" x="753"/>
        <item h="1" x="754"/>
        <item h="1" x="755"/>
        <item h="1" x="756"/>
        <item h="1" x="757"/>
        <item h="1" x="758"/>
        <item h="1" x="759"/>
        <item h="1" x="760"/>
        <item h="1" x="761"/>
        <item h="1" x="762"/>
        <item h="1" x="763"/>
        <item h="1" x="764"/>
        <item h="1" x="765"/>
        <item h="1" x="766"/>
        <item h="1" x="767"/>
        <item h="1" x="768"/>
        <item h="1" x="769"/>
        <item h="1" x="873"/>
        <item h="1" x="874"/>
        <item h="1" x="875"/>
        <item h="1" x="876"/>
        <item h="1" x="877"/>
        <item h="1" x="878"/>
        <item h="1" x="879"/>
        <item h="1" x="880"/>
        <item h="1" x="881"/>
        <item h="1" x="882"/>
        <item h="1" x="883"/>
        <item h="1" x="884"/>
        <item h="1" x="885"/>
        <item h="1" x="886"/>
        <item h="1" x="887"/>
        <item h="1" x="888"/>
        <item h="1" x="889"/>
        <item h="1" x="890"/>
        <item h="1" x="891"/>
        <item h="1" x="892"/>
        <item h="1" x="893"/>
        <item h="1" m="1" x="909"/>
        <item h="1" x="895"/>
        <item h="1" x="896"/>
        <item h="1" x="897"/>
        <item h="1" x="898"/>
        <item h="1" x="899"/>
        <item h="1" x="900"/>
        <item h="1" x="901"/>
        <item h="1" x="902"/>
        <item h="1" x="903"/>
        <item h="1" x="679"/>
        <item h="1" x="33"/>
        <item h="1" x="355"/>
        <item h="1" x="358"/>
        <item h="1" x="452"/>
        <item h="1" x="635"/>
        <item h="1" x="820"/>
        <item h="1" x="821"/>
        <item h="1" x="822"/>
        <item h="1" x="823"/>
        <item h="1" x="824"/>
        <item h="1" x="825"/>
        <item h="1" x="833"/>
        <item h="1" x="894"/>
        <item h="1" x="267"/>
        <item h="1" x="78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items count="3">
        <item x="1"/>
        <item x="0"/>
        <item h="1" x="2"/>
      </items>
      <extLst>
        <ext xmlns:x14="http://schemas.microsoft.com/office/spreadsheetml/2009/9/main" uri="{2946ED86-A175-432a-8AC1-64E0C546D7DE}">
          <x14:pivotField fillDownLabels="1"/>
        </ext>
      </extLst>
    </pivotField>
    <pivotField compact="0" outline="0" showAll="0" defaultSubtotal="0">
      <items count="3">
        <item x="2"/>
        <item x="1"/>
        <item x="0"/>
      </items>
      <extLst>
        <ext xmlns:x14="http://schemas.microsoft.com/office/spreadsheetml/2009/9/main" uri="{2946ED86-A175-432a-8AC1-64E0C546D7DE}">
          <x14:pivotField fillDownLabels="1"/>
        </ext>
      </extLst>
    </pivotField>
    <pivotField compact="0" outline="0" showAll="0" defaultSubtotal="0">
      <items count="3">
        <item x="1"/>
        <item x="2"/>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294">
        <item h="1" x="155"/>
        <item h="1" x="2"/>
        <item h="1" x="6"/>
        <item h="1" x="4"/>
        <item h="1" x="7"/>
        <item h="1" x="5"/>
        <item h="1" x="169"/>
        <item h="1" x="172"/>
        <item h="1" x="253"/>
        <item h="1" x="8"/>
        <item h="1" x="10"/>
        <item h="1" x="11"/>
        <item h="1" x="12"/>
        <item h="1" x="13"/>
        <item h="1" x="14"/>
        <item h="1" x="15"/>
        <item h="1" x="16"/>
        <item h="1" x="18"/>
        <item h="1" x="17"/>
        <item h="1" x="237"/>
        <item h="1" x="19"/>
        <item h="1" x="263"/>
        <item h="1" x="173"/>
        <item h="1" x="174"/>
        <item h="1" x="20"/>
        <item h="1" x="256"/>
        <item h="1" x="216"/>
        <item h="1" x="194"/>
        <item h="1" x="21"/>
        <item h="1" x="248"/>
        <item h="1" x="26"/>
        <item h="1" x="234"/>
        <item h="1" x="157"/>
        <item h="1" x="257"/>
        <item h="1" x="235"/>
        <item h="1" x="106"/>
        <item h="1" x="22"/>
        <item h="1" x="232"/>
        <item h="1" x="209"/>
        <item h="1" x="23"/>
        <item h="1" x="244"/>
        <item h="1" x="24"/>
        <item h="1" x="224"/>
        <item h="1" x="258"/>
        <item h="1" x="25"/>
        <item h="1" x="71"/>
        <item h="1" x="131"/>
        <item h="1" x="27"/>
        <item h="1" x="175"/>
        <item h="1" x="28"/>
        <item h="1" x="177"/>
        <item h="1" x="178"/>
        <item h="1" x="69"/>
        <item h="1" x="29"/>
        <item h="1" x="250"/>
        <item h="1" x="252"/>
        <item h="1" x="30"/>
        <item h="1" x="31"/>
        <item h="1" x="220"/>
        <item h="1" x="32"/>
        <item h="1" x="33"/>
        <item h="1" x="34"/>
        <item h="1" x="66"/>
        <item h="1" x="35"/>
        <item h="1" x="162"/>
        <item h="1" x="243"/>
        <item h="1" x="266"/>
        <item h="1" x="246"/>
        <item h="1" x="154"/>
        <item h="1" x="36"/>
        <item h="1" x="171"/>
        <item h="1" x="37"/>
        <item h="1" x="38"/>
        <item h="1" x="39"/>
        <item h="1" x="133"/>
        <item h="1" x="212"/>
        <item h="1" x="40"/>
        <item h="1" x="41"/>
        <item h="1" x="259"/>
        <item h="1" x="9"/>
        <item h="1" x="42"/>
        <item h="1" x="269"/>
        <item h="1" x="43"/>
        <item h="1" x="152"/>
        <item h="1" x="222"/>
        <item h="1" x="44"/>
        <item h="1" x="45"/>
        <item h="1" x="46"/>
        <item h="1" x="230"/>
        <item h="1" x="156"/>
        <item h="1" x="48"/>
        <item h="1" x="247"/>
        <item h="1" x="251"/>
        <item h="1" x="166"/>
        <item h="1" x="219"/>
        <item h="1" x="49"/>
        <item h="1" x="70"/>
        <item h="1" x="50"/>
        <item h="1" x="211"/>
        <item h="1" x="51"/>
        <item h="1" x="52"/>
        <item h="1" x="53"/>
        <item h="1" x="55"/>
        <item h="1" x="56"/>
        <item h="1" x="54"/>
        <item h="1" x="210"/>
        <item h="1" x="238"/>
        <item h="1" x="202"/>
        <item h="1" x="227"/>
        <item h="1" x="57"/>
        <item h="1" x="58"/>
        <item h="1" x="218"/>
        <item h="1" x="254"/>
        <item h="1" x="161"/>
        <item h="1" x="59"/>
        <item h="1" x="60"/>
        <item h="1" x="226"/>
        <item h="1" x="245"/>
        <item h="1" x="214"/>
        <item h="1" x="204"/>
        <item h="1" x="62"/>
        <item h="1" x="61"/>
        <item h="1" x="264"/>
        <item h="1" x="249"/>
        <item h="1" x="63"/>
        <item h="1" x="64"/>
        <item h="1" x="228"/>
        <item h="1" x="206"/>
        <item h="1" x="201"/>
        <item h="1" x="213"/>
        <item h="1" x="67"/>
        <item h="1" x="159"/>
        <item h="1" x="68"/>
        <item h="1" x="190"/>
        <item h="1" x="47"/>
        <item h="1" x="197"/>
        <item h="1" x="72"/>
        <item h="1" x="73"/>
        <item h="1" x="74"/>
        <item h="1" x="75"/>
        <item h="1" x="180"/>
        <item h="1" x="77"/>
        <item h="1" x="153"/>
        <item h="1" x="265"/>
        <item h="1" x="236"/>
        <item h="1" x="78"/>
        <item h="1" x="80"/>
        <item h="1" x="79"/>
        <item h="1" x="81"/>
        <item h="1" x="231"/>
        <item h="1" x="196"/>
        <item h="1" x="215"/>
        <item h="1" x="83"/>
        <item h="1" x="84"/>
        <item h="1" x="86"/>
        <item h="1" x="85"/>
        <item h="1" x="181"/>
        <item h="1" x="158"/>
        <item h="1" x="87"/>
        <item h="1" x="88"/>
        <item h="1" x="89"/>
        <item h="1" x="90"/>
        <item h="1" x="91"/>
        <item h="1" x="233"/>
        <item h="1" x="92"/>
        <item h="1" x="93"/>
        <item h="1" x="94"/>
        <item h="1" x="95"/>
        <item h="1" x="241"/>
        <item h="1" x="97"/>
        <item h="1" x="96"/>
        <item h="1" x="98"/>
        <item h="1" x="199"/>
        <item h="1" x="203"/>
        <item h="1" x="99"/>
        <item h="1" x="239"/>
        <item h="1" x="240"/>
        <item h="1" x="100"/>
        <item h="1" x="101"/>
        <item h="1" x="102"/>
        <item h="1" x="217"/>
        <item h="1" x="103"/>
        <item h="1" x="104"/>
        <item h="1" x="105"/>
        <item h="1" x="268"/>
        <item h="1" x="3"/>
        <item h="1" x="107"/>
        <item h="1" x="108"/>
        <item h="1" x="109"/>
        <item h="1" x="110"/>
        <item h="1" x="182"/>
        <item h="1" x="65"/>
        <item h="1" x="183"/>
        <item h="1" x="165"/>
        <item h="1" x="229"/>
        <item h="1" x="111"/>
        <item h="1" x="242"/>
        <item h="1" x="112"/>
        <item h="1" x="184"/>
        <item h="1" x="113"/>
        <item h="1" x="185"/>
        <item h="1" x="260"/>
        <item h="1" x="114"/>
        <item h="1" x="223"/>
        <item h="1" x="168"/>
        <item h="1" x="115"/>
        <item h="1" x="261"/>
        <item h="1" x="262"/>
        <item h="1" x="116"/>
        <item h="1" x="132"/>
        <item h="1" x="118"/>
        <item h="1" x="119"/>
        <item h="1" x="208"/>
        <item h="1" x="120"/>
        <item h="1" x="76"/>
        <item h="1" x="164"/>
        <item h="1" x="121"/>
        <item h="1" x="122"/>
        <item h="1" x="123"/>
        <item h="1" x="124"/>
        <item h="1" x="125"/>
        <item h="1" x="163"/>
        <item h="1" x="126"/>
        <item h="1" x="198"/>
        <item h="1" x="127"/>
        <item h="1" x="200"/>
        <item h="1" x="128"/>
        <item h="1" x="189"/>
        <item h="1" x="170"/>
        <item h="1" x="129"/>
        <item h="1" x="130"/>
        <item h="1" x="134"/>
        <item h="1" x="205"/>
        <item h="1" x="176"/>
        <item h="1" x="192"/>
        <item h="1" x="186"/>
        <item h="1" x="135"/>
        <item h="1" x="136"/>
        <item h="1" x="187"/>
        <item h="1" x="191"/>
        <item h="1" x="188"/>
        <item h="1" x="137"/>
        <item h="1" x="160"/>
        <item h="1" x="139"/>
        <item h="1" x="138"/>
        <item h="1" x="140"/>
        <item h="1" x="267"/>
        <item h="1" x="195"/>
        <item h="1" x="141"/>
        <item h="1" x="82"/>
        <item h="1" x="142"/>
        <item h="1" x="143"/>
        <item h="1" x="144"/>
        <item h="1" x="145"/>
        <item h="1" x="221"/>
        <item h="1" x="146"/>
        <item h="1" x="207"/>
        <item h="1" x="147"/>
        <item h="1" x="117"/>
        <item h="1" x="148"/>
        <item h="1" x="149"/>
        <item h="1" x="193"/>
        <item h="1" x="179"/>
        <item h="1" x="225"/>
        <item h="1" x="150"/>
        <item h="1" x="167"/>
        <item h="1" x="151"/>
        <item h="1" x="255"/>
        <item x="0"/>
        <item x="1"/>
        <item h="1" x="270"/>
        <item h="1" x="271"/>
        <item h="1" x="272"/>
        <item h="1" x="273"/>
        <item h="1" x="274"/>
        <item h="1" x="275"/>
        <item h="1" x="276"/>
        <item h="1" x="277"/>
        <item h="1" x="278"/>
        <item h="1" x="279"/>
        <item h="1" x="280"/>
        <item h="1" x="281"/>
        <item h="1" x="282"/>
        <item h="1" x="283"/>
        <item h="1" x="284"/>
        <item h="1" x="285"/>
        <item h="1" x="286"/>
        <item h="1" x="287"/>
        <item h="1" x="288"/>
        <item h="1" x="289"/>
        <item h="1" x="290"/>
        <item h="1" x="291"/>
        <item h="1" x="292"/>
        <item h="1" x="29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11"/>
    <field x="12"/>
    <field x="3"/>
  </rowFields>
  <rowItems count="138">
    <i>
      <x v="1"/>
    </i>
    <i>
      <x v="2"/>
    </i>
    <i>
      <x v="5"/>
    </i>
    <i>
      <x v="10"/>
    </i>
    <i>
      <x v="11"/>
    </i>
    <i>
      <x v="16"/>
    </i>
    <i>
      <x v="21"/>
    </i>
    <i>
      <x v="27"/>
    </i>
    <i>
      <x v="35"/>
    </i>
    <i>
      <x v="42"/>
    </i>
    <i>
      <x v="47"/>
    </i>
    <i>
      <x v="51"/>
    </i>
    <i>
      <x v="56"/>
    </i>
    <i>
      <x v="60"/>
    </i>
    <i>
      <x v="66"/>
    </i>
    <i>
      <x v="79"/>
    </i>
    <i>
      <x v="83"/>
    </i>
    <i>
      <x v="90"/>
    </i>
    <i>
      <x v="96"/>
    </i>
    <i>
      <x v="98"/>
    </i>
    <i>
      <x v="100"/>
    </i>
    <i>
      <x v="118"/>
    </i>
    <i>
      <x v="120"/>
    </i>
    <i>
      <x v="130"/>
    </i>
    <i>
      <x v="133"/>
    </i>
    <i>
      <x v="134"/>
    </i>
    <i>
      <x v="136"/>
    </i>
    <i>
      <x v="152"/>
    </i>
    <i>
      <x v="161"/>
    </i>
    <i>
      <x v="165"/>
    </i>
    <i>
      <x v="170"/>
    </i>
    <i>
      <x v="179"/>
    </i>
    <i>
      <x v="180"/>
    </i>
    <i>
      <x v="182"/>
    </i>
    <i>
      <x v="188"/>
    </i>
    <i>
      <x v="189"/>
    </i>
    <i>
      <x v="190"/>
    </i>
    <i>
      <x v="200"/>
    </i>
    <i>
      <x v="201"/>
    </i>
    <i>
      <x v="202"/>
    </i>
    <i>
      <x v="205"/>
    </i>
    <i>
      <x v="206"/>
    </i>
    <i>
      <x v="208"/>
    </i>
    <i>
      <x v="209"/>
    </i>
    <i>
      <x v="211"/>
    </i>
    <i>
      <x v="216"/>
    </i>
    <i>
      <x v="225"/>
    </i>
    <i>
      <x v="231"/>
    </i>
    <i>
      <x v="234"/>
    </i>
    <i>
      <x v="235"/>
    </i>
    <i>
      <x v="242"/>
    </i>
    <i>
      <x v="243"/>
    </i>
    <i>
      <x v="245"/>
    </i>
    <i>
      <x v="249"/>
    </i>
    <i>
      <x v="250"/>
    </i>
    <i>
      <x v="251"/>
    </i>
    <i>
      <x v="254"/>
    </i>
    <i>
      <x v="255"/>
    </i>
    <i>
      <x v="260"/>
    </i>
    <i>
      <x v="269"/>
    </i>
    <i>
      <x v="271"/>
    </i>
    <i>
      <x v="273"/>
    </i>
    <i>
      <x v="274"/>
    </i>
    <i>
      <x v="280"/>
    </i>
    <i>
      <x v="283"/>
    </i>
    <i>
      <x v="289"/>
    </i>
    <i>
      <x v="293"/>
    </i>
    <i>
      <x v="298"/>
    </i>
    <i>
      <x v="299"/>
    </i>
    <i>
      <x v="304"/>
    </i>
    <i>
      <x v="306"/>
    </i>
    <i>
      <x v="307"/>
    </i>
    <i>
      <x v="308"/>
    </i>
    <i>
      <x v="311"/>
    </i>
    <i>
      <x v="315"/>
      <x v="180"/>
      <x v="252"/>
    </i>
    <i r="1">
      <x v="181"/>
      <x v="253"/>
    </i>
    <i r="2">
      <x v="254"/>
    </i>
    <i r="1">
      <x v="182"/>
      <x v="255"/>
    </i>
    <i r="2">
      <x v="256"/>
    </i>
    <i r="1">
      <x v="183"/>
      <x v="257"/>
    </i>
    <i r="1">
      <x v="184"/>
      <x v="258"/>
    </i>
    <i r="2">
      <x v="259"/>
    </i>
    <i r="1">
      <x v="185"/>
      <x v="261"/>
    </i>
    <i r="2">
      <x v="1159"/>
    </i>
    <i r="1">
      <x v="186"/>
      <x v="262"/>
    </i>
    <i r="1">
      <x v="187"/>
      <x v="263"/>
    </i>
    <i r="2">
      <x v="264"/>
    </i>
    <i r="1">
      <x v="188"/>
      <x v="265"/>
    </i>
    <i r="1">
      <x v="189"/>
      <x v="266"/>
    </i>
    <i>
      <x v="322"/>
      <x v="741"/>
      <x v="985"/>
    </i>
    <i r="2">
      <x v="986"/>
    </i>
    <i>
      <x v="323"/>
      <x v="324"/>
      <x v="444"/>
    </i>
    <i>
      <x v="324"/>
      <x v="763"/>
      <x v="1022"/>
    </i>
    <i r="2">
      <x v="1023"/>
    </i>
    <i>
      <x v="327"/>
      <x v="649"/>
      <x v="873"/>
    </i>
    <i r="1">
      <x v="651"/>
      <x v="875"/>
    </i>
    <i>
      <x v="331"/>
      <x v="774"/>
      <x v="1035"/>
    </i>
    <i>
      <x v="335"/>
      <x v="207"/>
      <x v="290"/>
    </i>
    <i>
      <x v="336"/>
      <x v="781"/>
      <x v="1044"/>
    </i>
    <i r="1">
      <x v="782"/>
      <x v="1045"/>
    </i>
    <i>
      <x v="342"/>
      <x v="790"/>
      <x v="1055"/>
    </i>
    <i>
      <x v="343"/>
      <x v="116"/>
      <x v="166"/>
    </i>
    <i r="2">
      <x v="167"/>
    </i>
    <i r="1">
      <x v="168"/>
      <x v="232"/>
    </i>
    <i r="1">
      <x v="208"/>
      <x v="291"/>
    </i>
    <i r="2">
      <x v="292"/>
    </i>
    <i r="1">
      <x v="342"/>
      <x v="465"/>
    </i>
    <i r="2">
      <x v="466"/>
    </i>
    <i r="1">
      <x v="344"/>
      <x v="470"/>
    </i>
    <i r="1">
      <x v="345"/>
      <x v="471"/>
    </i>
    <i r="1">
      <x v="394"/>
      <x v="538"/>
    </i>
    <i r="1">
      <x v="395"/>
      <x v="539"/>
    </i>
    <i r="1">
      <x v="581"/>
      <x v="784"/>
    </i>
    <i r="1">
      <x v="582"/>
      <x v="785"/>
    </i>
    <i r="1">
      <x v="583"/>
      <x v="786"/>
    </i>
    <i r="1">
      <x v="584"/>
      <x v="787"/>
    </i>
    <i r="1">
      <x v="585"/>
      <x v="788"/>
    </i>
    <i r="1">
      <x v="586"/>
      <x v="789"/>
    </i>
    <i r="1">
      <x v="684"/>
      <x v="912"/>
    </i>
    <i r="1">
      <x v="689"/>
      <x v="920"/>
    </i>
    <i r="1">
      <x v="807"/>
      <x v="1073"/>
    </i>
    <i>
      <x v="347"/>
      <x v="100"/>
      <x v="137"/>
    </i>
    <i r="2">
      <x v="138"/>
    </i>
    <i r="1">
      <x v="101"/>
      <x v="139"/>
    </i>
    <i r="2">
      <x v="140"/>
    </i>
    <i r="1">
      <x v="117"/>
      <x v="168"/>
    </i>
    <i r="2">
      <x v="169"/>
    </i>
    <i r="1">
      <x v="118"/>
      <x v="169"/>
    </i>
    <i r="1">
      <x v="119"/>
      <x v="170"/>
    </i>
    <i r="2">
      <x v="171"/>
    </i>
    <i r="1">
      <x v="145"/>
      <x v="203"/>
    </i>
    <i r="2">
      <x v="204"/>
    </i>
    <i r="1">
      <x v="146"/>
      <x v="205"/>
    </i>
    <i r="1">
      <x v="147"/>
      <x v="206"/>
    </i>
    <i r="1">
      <x v="701"/>
      <x v="933"/>
    </i>
    <i r="2">
      <x v="934"/>
    </i>
    <i r="2">
      <x v="935"/>
    </i>
    <i t="grand">
      <x/>
    </i>
  </rowItems>
  <colItems count="1">
    <i/>
  </colItems>
  <pageFields count="1">
    <pageField fld="24" hier="-1"/>
  </pageFields>
  <dataFields count="1">
    <dataField name="Count of CHANNEL_CALLLETTER" fld="2" subtotal="count" baseField="0" baseItem="0"/>
  </dataFields>
  <formats count="4">
    <format dxfId="13">
      <pivotArea field="18" type="button" dataOnly="0" labelOnly="1" outline="0"/>
    </format>
    <format dxfId="12">
      <pivotArea field="18" type="button" dataOnly="0" labelOnly="1" outline="0"/>
    </format>
    <format dxfId="11">
      <pivotArea field="19" type="button" dataOnly="0" labelOnly="1" outline="0"/>
    </format>
    <format dxfId="10">
      <pivotArea field="20" type="button" dataOnly="0" labelOnly="1" outline="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rinterSettings" Target="../printerSettings/printerSettings10.bin"/><Relationship Id="rId5" Type="http://schemas.openxmlformats.org/officeDocument/2006/relationships/pivotTable" Target="../pivotTables/pivotTable6.xml"/><Relationship Id="rId4"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AB1163"/>
  <sheetViews>
    <sheetView tabSelected="1" zoomScale="85" zoomScaleNormal="85" workbookViewId="0">
      <pane ySplit="1" topLeftCell="A2" activePane="bottomLeft" state="frozen"/>
      <selection pane="bottomLeft" activeCell="M1" sqref="M1"/>
    </sheetView>
  </sheetViews>
  <sheetFormatPr baseColWidth="10" defaultColWidth="27.109375" defaultRowHeight="14.4" x14ac:dyDescent="0.3"/>
  <cols>
    <col min="1" max="1" width="16.44140625" bestFit="1" customWidth="1"/>
    <col min="2" max="2" width="25.6640625" customWidth="1"/>
    <col min="3" max="3" width="43.88671875" bestFit="1" customWidth="1"/>
    <col min="4" max="4" width="39.33203125" bestFit="1" customWidth="1"/>
    <col min="5" max="5" width="29.88671875" customWidth="1"/>
    <col min="6" max="6" width="14.33203125" customWidth="1"/>
    <col min="7" max="7" width="10.88671875" customWidth="1"/>
    <col min="8" max="8" width="8.33203125" customWidth="1"/>
    <col min="9" max="9" width="9.88671875" customWidth="1"/>
    <col min="10" max="10" width="10.33203125" customWidth="1"/>
    <col min="11" max="11" width="14" customWidth="1"/>
    <col min="12" max="12" width="18.6640625" customWidth="1"/>
    <col min="13" max="14" width="43.88671875" customWidth="1"/>
    <col min="15" max="15" width="21.6640625" customWidth="1"/>
    <col min="16" max="16" width="13.33203125" customWidth="1"/>
    <col min="17" max="17" width="13.88671875" customWidth="1"/>
    <col min="18" max="18" width="28.33203125" customWidth="1"/>
    <col min="19" max="19" width="30.109375" customWidth="1"/>
    <col min="20" max="20" width="24" customWidth="1"/>
    <col min="21" max="21" width="22.44140625" customWidth="1"/>
    <col min="22" max="24" width="22.33203125" customWidth="1"/>
    <col min="25" max="25" width="10" customWidth="1"/>
    <col min="26" max="26" width="10.33203125" bestFit="1" customWidth="1"/>
    <col min="27" max="27" width="18.88671875" bestFit="1" customWidth="1"/>
  </cols>
  <sheetData>
    <row r="1" spans="1:28" x14ac:dyDescent="0.3">
      <c r="A1" s="4" t="s">
        <v>43</v>
      </c>
      <c r="B1" s="4" t="s">
        <v>44</v>
      </c>
      <c r="C1" s="4" t="s">
        <v>45</v>
      </c>
      <c r="D1" s="4" t="s">
        <v>46</v>
      </c>
      <c r="E1" s="4" t="s">
        <v>47</v>
      </c>
      <c r="F1" s="4" t="s">
        <v>48</v>
      </c>
      <c r="G1" s="4" t="s">
        <v>49</v>
      </c>
      <c r="H1" s="1" t="s">
        <v>50</v>
      </c>
      <c r="I1" s="1" t="s">
        <v>51</v>
      </c>
      <c r="J1" s="1" t="s">
        <v>52</v>
      </c>
      <c r="K1" s="1" t="s">
        <v>53</v>
      </c>
      <c r="L1" s="4" t="s">
        <v>54</v>
      </c>
      <c r="M1" s="4" t="s">
        <v>55</v>
      </c>
      <c r="N1" s="4" t="s">
        <v>56</v>
      </c>
      <c r="O1" s="4" t="s">
        <v>57</v>
      </c>
      <c r="P1" s="2" t="s">
        <v>58</v>
      </c>
      <c r="Q1" s="2" t="s">
        <v>59</v>
      </c>
      <c r="R1" s="4" t="s">
        <v>60</v>
      </c>
      <c r="S1" s="4" t="s">
        <v>61</v>
      </c>
      <c r="T1" s="4" t="s">
        <v>62</v>
      </c>
      <c r="U1" s="4" t="s">
        <v>63</v>
      </c>
      <c r="V1" s="4" t="s">
        <v>64</v>
      </c>
      <c r="W1" s="44" t="s">
        <v>65</v>
      </c>
      <c r="X1" s="44" t="s">
        <v>66</v>
      </c>
      <c r="Y1" s="4" t="s">
        <v>67</v>
      </c>
      <c r="Z1" s="4" t="s">
        <v>68</v>
      </c>
      <c r="AA1" s="4" t="s">
        <v>69</v>
      </c>
      <c r="AB1" s="50" t="s">
        <v>70</v>
      </c>
    </row>
    <row r="2" spans="1:28" ht="14.4" hidden="1" customHeight="1" x14ac:dyDescent="0.3">
      <c r="A2" s="3">
        <v>10001</v>
      </c>
      <c r="B2" s="3"/>
      <c r="C2" s="3" t="s">
        <v>71</v>
      </c>
      <c r="D2" s="3" t="s">
        <v>71</v>
      </c>
      <c r="E2" s="3" t="s">
        <v>71</v>
      </c>
      <c r="F2" s="3" t="s">
        <v>72</v>
      </c>
      <c r="G2" s="3"/>
      <c r="H2" s="3"/>
      <c r="I2" s="3"/>
      <c r="J2" s="3"/>
      <c r="K2" s="3"/>
      <c r="L2" s="3"/>
      <c r="M2" s="3"/>
      <c r="N2" s="3"/>
      <c r="O2" s="3"/>
      <c r="P2" s="3"/>
      <c r="Q2" s="3"/>
      <c r="R2" s="3"/>
      <c r="S2" s="27" t="s">
        <v>73</v>
      </c>
      <c r="T2" s="3"/>
      <c r="U2" s="3"/>
      <c r="V2" s="3"/>
      <c r="W2" s="3"/>
      <c r="X2" s="3"/>
      <c r="Y2" s="3" t="s">
        <v>74</v>
      </c>
      <c r="Z2" s="5" t="s">
        <v>75</v>
      </c>
      <c r="AA2" s="3"/>
      <c r="AB2" t="e">
        <f>VLOOKUP(B2,'channel renaming 15092023'!$A$2:$C$45,2,0)</f>
        <v>#N/A</v>
      </c>
    </row>
    <row r="3" spans="1:28" ht="14.4" hidden="1" customHeight="1" x14ac:dyDescent="0.3">
      <c r="A3" s="3">
        <v>10003</v>
      </c>
      <c r="B3" s="3"/>
      <c r="C3" s="3" t="s">
        <v>76</v>
      </c>
      <c r="D3" s="3" t="s">
        <v>76</v>
      </c>
      <c r="E3" s="3" t="s">
        <v>76</v>
      </c>
      <c r="F3" s="3" t="s">
        <v>72</v>
      </c>
      <c r="G3" s="3"/>
      <c r="H3" s="3"/>
      <c r="I3" s="3"/>
      <c r="J3" s="3"/>
      <c r="K3" s="3"/>
      <c r="L3" s="3"/>
      <c r="M3" s="3"/>
      <c r="N3" s="3"/>
      <c r="O3" s="3"/>
      <c r="P3" s="3"/>
      <c r="Q3" s="3"/>
      <c r="R3" s="3"/>
      <c r="S3" s="27" t="s">
        <v>73</v>
      </c>
      <c r="T3" s="3"/>
      <c r="U3" s="3"/>
      <c r="V3" s="3"/>
      <c r="W3" s="3"/>
      <c r="X3" s="3"/>
      <c r="Y3" s="3" t="s">
        <v>74</v>
      </c>
      <c r="Z3" s="5" t="s">
        <v>75</v>
      </c>
      <c r="AA3" s="3"/>
      <c r="AB3" t="e">
        <f>VLOOKUP(B3,'channel renaming 15092023'!$A$2:$C$45,2,0)</f>
        <v>#N/A</v>
      </c>
    </row>
    <row r="4" spans="1:28" ht="14.4" hidden="1" customHeight="1" x14ac:dyDescent="0.3">
      <c r="A4" s="3">
        <v>10004</v>
      </c>
      <c r="B4" s="3"/>
      <c r="C4" s="3" t="s">
        <v>77</v>
      </c>
      <c r="D4" s="3" t="s">
        <v>77</v>
      </c>
      <c r="E4" s="3" t="s">
        <v>77</v>
      </c>
      <c r="F4" s="3" t="s">
        <v>72</v>
      </c>
      <c r="G4" s="3"/>
      <c r="H4" s="3"/>
      <c r="I4" s="3"/>
      <c r="J4" s="3"/>
      <c r="K4" s="3"/>
      <c r="L4" s="3"/>
      <c r="M4" s="3"/>
      <c r="N4" s="3"/>
      <c r="O4" s="3"/>
      <c r="P4" s="3"/>
      <c r="Q4" s="3"/>
      <c r="R4" s="3"/>
      <c r="S4" s="27" t="s">
        <v>73</v>
      </c>
      <c r="T4" s="3"/>
      <c r="U4" s="3"/>
      <c r="V4" s="3"/>
      <c r="W4" s="3"/>
      <c r="X4" s="3"/>
      <c r="Y4" s="3" t="s">
        <v>74</v>
      </c>
      <c r="Z4" s="5" t="s">
        <v>75</v>
      </c>
      <c r="AA4" s="3"/>
      <c r="AB4" t="e">
        <f>VLOOKUP(B4,'channel renaming 15092023'!$A$2:$C$45,2,0)</f>
        <v>#N/A</v>
      </c>
    </row>
    <row r="5" spans="1:28" ht="14.4" hidden="1" customHeight="1" x14ac:dyDescent="0.3">
      <c r="A5" s="3">
        <v>10005</v>
      </c>
      <c r="B5" s="3"/>
      <c r="C5" s="3" t="s">
        <v>78</v>
      </c>
      <c r="D5" s="3" t="s">
        <v>78</v>
      </c>
      <c r="E5" s="3" t="s">
        <v>78</v>
      </c>
      <c r="F5" s="3" t="s">
        <v>72</v>
      </c>
      <c r="G5" s="3"/>
      <c r="H5" s="3"/>
      <c r="I5" s="3"/>
      <c r="J5" s="3"/>
      <c r="K5" s="3"/>
      <c r="L5" s="3"/>
      <c r="M5" s="3"/>
      <c r="N5" s="3"/>
      <c r="O5" s="3"/>
      <c r="P5" s="3"/>
      <c r="Q5" s="3"/>
      <c r="R5" s="3"/>
      <c r="S5" s="27" t="s">
        <v>73</v>
      </c>
      <c r="T5" s="3"/>
      <c r="U5" s="3"/>
      <c r="V5" s="3"/>
      <c r="W5" s="3"/>
      <c r="X5" s="3"/>
      <c r="Y5" s="3" t="s">
        <v>74</v>
      </c>
      <c r="Z5" s="5" t="s">
        <v>75</v>
      </c>
      <c r="AA5" s="3"/>
      <c r="AB5" t="e">
        <f>VLOOKUP(B5,'channel renaming 15092023'!$A$2:$C$45,2,0)</f>
        <v>#N/A</v>
      </c>
    </row>
    <row r="6" spans="1:28" ht="14.4" hidden="1" customHeight="1" x14ac:dyDescent="0.3">
      <c r="A6" s="3">
        <v>10006</v>
      </c>
      <c r="B6" s="3"/>
      <c r="C6" s="3" t="s">
        <v>79</v>
      </c>
      <c r="D6" s="3" t="s">
        <v>79</v>
      </c>
      <c r="E6" s="3" t="s">
        <v>79</v>
      </c>
      <c r="F6" s="3" t="s">
        <v>72</v>
      </c>
      <c r="G6" s="3"/>
      <c r="H6" s="3"/>
      <c r="I6" s="3"/>
      <c r="J6" s="3"/>
      <c r="K6" s="3"/>
      <c r="L6" s="3"/>
      <c r="M6" s="3" t="s">
        <v>79</v>
      </c>
      <c r="N6" s="3"/>
      <c r="O6" s="3"/>
      <c r="P6" s="3"/>
      <c r="Q6" s="3"/>
      <c r="R6" s="3"/>
      <c r="S6" s="27" t="s">
        <v>73</v>
      </c>
      <c r="T6" s="3"/>
      <c r="U6" s="3"/>
      <c r="V6" s="3"/>
      <c r="W6" s="3"/>
      <c r="X6" s="3"/>
      <c r="Y6" s="3" t="s">
        <v>74</v>
      </c>
      <c r="Z6" s="5" t="s">
        <v>75</v>
      </c>
      <c r="AA6" s="3"/>
      <c r="AB6" t="e">
        <f>VLOOKUP(B6,'channel renaming 15092023'!$A$2:$C$45,2,0)</f>
        <v>#N/A</v>
      </c>
    </row>
    <row r="7" spans="1:28" ht="14.4" hidden="1" customHeight="1" x14ac:dyDescent="0.3">
      <c r="A7" s="3">
        <v>10007</v>
      </c>
      <c r="B7" s="3"/>
      <c r="C7" s="3" t="s">
        <v>80</v>
      </c>
      <c r="D7" s="3" t="s">
        <v>80</v>
      </c>
      <c r="E7" s="3" t="s">
        <v>80</v>
      </c>
      <c r="F7" s="3" t="s">
        <v>72</v>
      </c>
      <c r="G7" s="3"/>
      <c r="H7" s="3"/>
      <c r="I7" s="3"/>
      <c r="J7" s="3"/>
      <c r="K7" s="3"/>
      <c r="L7" s="3" t="s">
        <v>81</v>
      </c>
      <c r="M7" s="3"/>
      <c r="N7" s="3"/>
      <c r="O7" s="3"/>
      <c r="P7" s="3"/>
      <c r="Q7" s="3"/>
      <c r="R7" s="3"/>
      <c r="S7" s="27" t="s">
        <v>73</v>
      </c>
      <c r="T7" s="3"/>
      <c r="U7" s="3"/>
      <c r="V7" s="3"/>
      <c r="W7" s="3"/>
      <c r="X7" s="3"/>
      <c r="Y7" s="3" t="s">
        <v>74</v>
      </c>
      <c r="Z7" s="5" t="s">
        <v>75</v>
      </c>
      <c r="AA7" s="3"/>
      <c r="AB7" t="e">
        <f>VLOOKUP(B7,'channel renaming 15092023'!$A$2:$C$45,2,0)</f>
        <v>#N/A</v>
      </c>
    </row>
    <row r="8" spans="1:28" ht="14.4" hidden="1" customHeight="1" x14ac:dyDescent="0.3">
      <c r="A8" s="3">
        <v>10008</v>
      </c>
      <c r="B8" s="3"/>
      <c r="C8" s="3" t="s">
        <v>82</v>
      </c>
      <c r="D8" s="3" t="s">
        <v>82</v>
      </c>
      <c r="E8" s="3" t="s">
        <v>82</v>
      </c>
      <c r="F8" s="3" t="s">
        <v>72</v>
      </c>
      <c r="G8" s="3"/>
      <c r="H8" s="3"/>
      <c r="I8" s="3"/>
      <c r="J8" s="3"/>
      <c r="K8" s="3"/>
      <c r="L8" s="3" t="s">
        <v>81</v>
      </c>
      <c r="M8" s="3"/>
      <c r="N8" s="3"/>
      <c r="O8" s="3"/>
      <c r="P8" s="3"/>
      <c r="Q8" s="3"/>
      <c r="R8" s="3"/>
      <c r="S8" s="27" t="s">
        <v>73</v>
      </c>
      <c r="T8" s="3"/>
      <c r="U8" s="3"/>
      <c r="V8" s="3"/>
      <c r="W8" s="3"/>
      <c r="X8" s="3"/>
      <c r="Y8" s="3" t="s">
        <v>74</v>
      </c>
      <c r="Z8" s="5" t="s">
        <v>75</v>
      </c>
      <c r="AA8" s="3"/>
      <c r="AB8" t="e">
        <f>VLOOKUP(B8,'channel renaming 15092023'!$A$2:$C$45,2,0)</f>
        <v>#N/A</v>
      </c>
    </row>
    <row r="9" spans="1:28" ht="14.4" hidden="1" customHeight="1" x14ac:dyDescent="0.3">
      <c r="A9" s="3">
        <v>10009</v>
      </c>
      <c r="B9" s="3"/>
      <c r="C9" s="3" t="s">
        <v>83</v>
      </c>
      <c r="D9" s="3" t="s">
        <v>83</v>
      </c>
      <c r="E9" s="3" t="s">
        <v>83</v>
      </c>
      <c r="F9" s="3" t="s">
        <v>72</v>
      </c>
      <c r="G9" s="3"/>
      <c r="H9" s="3"/>
      <c r="I9" s="3"/>
      <c r="J9" s="3"/>
      <c r="K9" s="3"/>
      <c r="L9" s="3"/>
      <c r="M9" s="3"/>
      <c r="N9" s="3"/>
      <c r="O9" s="3"/>
      <c r="P9" s="3"/>
      <c r="Q9" s="3"/>
      <c r="R9" s="3"/>
      <c r="S9" s="27" t="s">
        <v>73</v>
      </c>
      <c r="T9" s="3"/>
      <c r="U9" s="3"/>
      <c r="V9" s="3"/>
      <c r="W9" s="3"/>
      <c r="X9" s="3"/>
      <c r="Y9" s="3" t="s">
        <v>74</v>
      </c>
      <c r="Z9" s="5" t="s">
        <v>75</v>
      </c>
      <c r="AA9" s="3"/>
      <c r="AB9" t="e">
        <f>VLOOKUP(B9,'channel renaming 15092023'!$A$2:$C$45,2,0)</f>
        <v>#N/A</v>
      </c>
    </row>
    <row r="10" spans="1:28" ht="14.4" hidden="1" customHeight="1" x14ac:dyDescent="0.3">
      <c r="A10" s="3">
        <v>10013</v>
      </c>
      <c r="B10" s="3"/>
      <c r="C10" s="3" t="s">
        <v>84</v>
      </c>
      <c r="D10" s="3" t="s">
        <v>84</v>
      </c>
      <c r="E10" s="3" t="s">
        <v>84</v>
      </c>
      <c r="F10" s="3" t="s">
        <v>74</v>
      </c>
      <c r="G10" s="3"/>
      <c r="H10" s="3"/>
      <c r="I10" s="3"/>
      <c r="J10" s="3"/>
      <c r="K10" s="3"/>
      <c r="L10" s="3"/>
      <c r="M10" s="3"/>
      <c r="N10" s="3"/>
      <c r="O10" s="3"/>
      <c r="P10" s="3"/>
      <c r="Q10" s="3"/>
      <c r="R10" s="3"/>
      <c r="S10" s="27" t="s">
        <v>73</v>
      </c>
      <c r="T10" s="3"/>
      <c r="U10" s="3"/>
      <c r="V10" s="3"/>
      <c r="W10" s="3"/>
      <c r="X10" s="3"/>
      <c r="Y10" s="3" t="s">
        <v>74</v>
      </c>
      <c r="Z10" s="5" t="s">
        <v>75</v>
      </c>
      <c r="AA10" s="3"/>
      <c r="AB10" t="e">
        <f>VLOOKUP(B10,'channel renaming 15092023'!$A$2:$C$45,2,0)</f>
        <v>#N/A</v>
      </c>
    </row>
    <row r="11" spans="1:28" ht="14.4" hidden="1" customHeight="1" x14ac:dyDescent="0.3">
      <c r="A11" s="3">
        <v>10014</v>
      </c>
      <c r="B11" s="3"/>
      <c r="C11" s="3" t="s">
        <v>85</v>
      </c>
      <c r="D11" s="3" t="s">
        <v>85</v>
      </c>
      <c r="E11" s="3" t="s">
        <v>85</v>
      </c>
      <c r="F11" s="3" t="s">
        <v>74</v>
      </c>
      <c r="G11" s="3"/>
      <c r="H11" s="3"/>
      <c r="I11" s="3"/>
      <c r="J11" s="3"/>
      <c r="K11" s="3"/>
      <c r="L11" s="3" t="s">
        <v>86</v>
      </c>
      <c r="M11" s="3" t="s">
        <v>85</v>
      </c>
      <c r="N11" s="3"/>
      <c r="O11" s="3"/>
      <c r="P11" s="3"/>
      <c r="Q11" s="3"/>
      <c r="R11" s="3"/>
      <c r="S11" s="27" t="s">
        <v>73</v>
      </c>
      <c r="T11" s="3"/>
      <c r="U11" s="3"/>
      <c r="V11" s="3"/>
      <c r="W11" s="3"/>
      <c r="X11" s="3"/>
      <c r="Y11" s="3" t="s">
        <v>74</v>
      </c>
      <c r="Z11" s="5" t="s">
        <v>75</v>
      </c>
      <c r="AA11" s="3"/>
      <c r="AB11" t="e">
        <f>VLOOKUP(B11,'channel renaming 15092023'!$A$2:$C$45,2,0)</f>
        <v>#N/A</v>
      </c>
    </row>
    <row r="12" spans="1:28" ht="14.4" hidden="1" customHeight="1" x14ac:dyDescent="0.3">
      <c r="A12" s="3">
        <v>10015</v>
      </c>
      <c r="B12" s="3"/>
      <c r="C12" s="3" t="s">
        <v>87</v>
      </c>
      <c r="D12" s="3" t="s">
        <v>87</v>
      </c>
      <c r="E12" s="3" t="s">
        <v>87</v>
      </c>
      <c r="F12" s="3" t="s">
        <v>74</v>
      </c>
      <c r="G12" s="3"/>
      <c r="H12" s="3"/>
      <c r="I12" s="3"/>
      <c r="J12" s="3"/>
      <c r="K12" s="3"/>
      <c r="L12" s="3" t="s">
        <v>86</v>
      </c>
      <c r="M12" s="3" t="s">
        <v>87</v>
      </c>
      <c r="N12" s="3"/>
      <c r="O12" s="3"/>
      <c r="P12" s="3"/>
      <c r="Q12" s="3"/>
      <c r="R12" s="3"/>
      <c r="S12" s="27" t="s">
        <v>73</v>
      </c>
      <c r="T12" s="3"/>
      <c r="U12" s="3"/>
      <c r="V12" s="3"/>
      <c r="W12" s="3"/>
      <c r="X12" s="3"/>
      <c r="Y12" s="3" t="s">
        <v>74</v>
      </c>
      <c r="Z12" s="5" t="s">
        <v>75</v>
      </c>
      <c r="AA12" s="3"/>
      <c r="AB12" t="e">
        <f>VLOOKUP(B12,'channel renaming 15092023'!$A$2:$C$45,2,0)</f>
        <v>#N/A</v>
      </c>
    </row>
    <row r="13" spans="1:28" ht="14.4" hidden="1" customHeight="1" x14ac:dyDescent="0.3">
      <c r="A13" s="3">
        <v>10016</v>
      </c>
      <c r="B13" s="3"/>
      <c r="C13" s="3" t="s">
        <v>88</v>
      </c>
      <c r="D13" s="3" t="s">
        <v>88</v>
      </c>
      <c r="E13" s="3" t="s">
        <v>88</v>
      </c>
      <c r="F13" s="3" t="s">
        <v>74</v>
      </c>
      <c r="G13" s="3"/>
      <c r="H13" s="3"/>
      <c r="I13" s="3"/>
      <c r="J13" s="3"/>
      <c r="K13" s="3"/>
      <c r="L13" s="3" t="s">
        <v>86</v>
      </c>
      <c r="M13" s="3" t="s">
        <v>88</v>
      </c>
      <c r="N13" s="3"/>
      <c r="O13" s="3"/>
      <c r="P13" s="3"/>
      <c r="Q13" s="3"/>
      <c r="R13" s="3"/>
      <c r="S13" s="27" t="s">
        <v>73</v>
      </c>
      <c r="T13" s="3"/>
      <c r="U13" s="3"/>
      <c r="V13" s="3"/>
      <c r="W13" s="3"/>
      <c r="X13" s="3"/>
      <c r="Y13" s="3" t="s">
        <v>74</v>
      </c>
      <c r="Z13" s="5" t="s">
        <v>75</v>
      </c>
      <c r="AA13" s="3"/>
      <c r="AB13" t="e">
        <f>VLOOKUP(B13,'channel renaming 15092023'!$A$2:$C$45,2,0)</f>
        <v>#N/A</v>
      </c>
    </row>
    <row r="14" spans="1:28" ht="14.4" hidden="1" customHeight="1" x14ac:dyDescent="0.3">
      <c r="A14" s="3">
        <v>10018</v>
      </c>
      <c r="B14" s="3"/>
      <c r="C14" s="3" t="s">
        <v>89</v>
      </c>
      <c r="D14" s="3" t="s">
        <v>89</v>
      </c>
      <c r="E14" s="3" t="s">
        <v>89</v>
      </c>
      <c r="F14" s="3" t="s">
        <v>74</v>
      </c>
      <c r="G14" s="3"/>
      <c r="H14" s="3"/>
      <c r="I14" s="3"/>
      <c r="J14" s="3"/>
      <c r="K14" s="3"/>
      <c r="L14" s="3" t="s">
        <v>86</v>
      </c>
      <c r="M14" s="3" t="s">
        <v>89</v>
      </c>
      <c r="N14" s="3"/>
      <c r="O14" s="3"/>
      <c r="P14" s="3"/>
      <c r="Q14" s="3"/>
      <c r="R14" s="3"/>
      <c r="S14" s="27" t="s">
        <v>73</v>
      </c>
      <c r="T14" s="3"/>
      <c r="U14" s="3"/>
      <c r="V14" s="3"/>
      <c r="W14" s="3"/>
      <c r="X14" s="3"/>
      <c r="Y14" s="3" t="s">
        <v>74</v>
      </c>
      <c r="Z14" s="5" t="s">
        <v>75</v>
      </c>
      <c r="AA14" s="3"/>
      <c r="AB14" t="e">
        <f>VLOOKUP(B14,'channel renaming 15092023'!$A$2:$C$45,2,0)</f>
        <v>#N/A</v>
      </c>
    </row>
    <row r="15" spans="1:28" ht="14.4" hidden="1" customHeight="1" x14ac:dyDescent="0.3">
      <c r="A15" s="3">
        <v>10019</v>
      </c>
      <c r="B15" s="3"/>
      <c r="C15" s="3" t="s">
        <v>90</v>
      </c>
      <c r="D15" s="3" t="s">
        <v>90</v>
      </c>
      <c r="E15" s="3" t="s">
        <v>90</v>
      </c>
      <c r="F15" s="3" t="s">
        <v>72</v>
      </c>
      <c r="G15" s="3"/>
      <c r="H15" s="3"/>
      <c r="I15" s="3"/>
      <c r="J15" s="3"/>
      <c r="K15" s="3"/>
      <c r="L15" s="3"/>
      <c r="M15" s="3" t="s">
        <v>90</v>
      </c>
      <c r="N15" s="3"/>
      <c r="O15" s="3"/>
      <c r="P15" s="3"/>
      <c r="Q15" s="3"/>
      <c r="R15" s="3"/>
      <c r="S15" s="27" t="s">
        <v>73</v>
      </c>
      <c r="T15" s="3"/>
      <c r="U15" s="3"/>
      <c r="V15" s="3"/>
      <c r="W15" s="3"/>
      <c r="X15" s="3"/>
      <c r="Y15" s="3" t="s">
        <v>74</v>
      </c>
      <c r="Z15" s="5" t="s">
        <v>75</v>
      </c>
      <c r="AA15" s="3"/>
      <c r="AB15" t="e">
        <f>VLOOKUP(B15,'channel renaming 15092023'!$A$2:$C$45,2,0)</f>
        <v>#N/A</v>
      </c>
    </row>
    <row r="16" spans="1:28" ht="14.4" hidden="1" customHeight="1" x14ac:dyDescent="0.3">
      <c r="A16" s="3">
        <v>10020</v>
      </c>
      <c r="B16" s="3"/>
      <c r="C16" s="3" t="s">
        <v>91</v>
      </c>
      <c r="D16" s="3" t="s">
        <v>91</v>
      </c>
      <c r="E16" s="3" t="s">
        <v>91</v>
      </c>
      <c r="F16" s="3" t="s">
        <v>92</v>
      </c>
      <c r="G16" s="3"/>
      <c r="H16" s="3"/>
      <c r="I16" s="3"/>
      <c r="J16" s="3"/>
      <c r="K16" s="3"/>
      <c r="L16" s="3"/>
      <c r="M16" s="3" t="s">
        <v>90</v>
      </c>
      <c r="N16" s="3"/>
      <c r="O16" s="3"/>
      <c r="P16" s="3"/>
      <c r="Q16" s="3"/>
      <c r="R16" s="3"/>
      <c r="S16" s="27" t="s">
        <v>73</v>
      </c>
      <c r="T16" s="3"/>
      <c r="U16" s="3"/>
      <c r="V16" s="3"/>
      <c r="W16" s="3"/>
      <c r="X16" s="3"/>
      <c r="Y16" s="3" t="s">
        <v>74</v>
      </c>
      <c r="Z16" s="5" t="s">
        <v>75</v>
      </c>
      <c r="AA16" s="3"/>
      <c r="AB16" t="e">
        <f>VLOOKUP(B16,'channel renaming 15092023'!$A$2:$C$45,2,0)</f>
        <v>#N/A</v>
      </c>
    </row>
    <row r="17" spans="1:28" ht="14.4" hidden="1" customHeight="1" x14ac:dyDescent="0.3">
      <c r="A17" s="3">
        <v>10021</v>
      </c>
      <c r="B17" s="3"/>
      <c r="C17" s="3" t="s">
        <v>93</v>
      </c>
      <c r="D17" s="3" t="s">
        <v>93</v>
      </c>
      <c r="E17" s="3" t="s">
        <v>93</v>
      </c>
      <c r="F17" s="3" t="s">
        <v>72</v>
      </c>
      <c r="G17" s="3"/>
      <c r="H17" s="3"/>
      <c r="I17" s="3"/>
      <c r="J17" s="3"/>
      <c r="K17" s="3"/>
      <c r="L17" s="3"/>
      <c r="M17" s="3" t="s">
        <v>93</v>
      </c>
      <c r="N17" s="3"/>
      <c r="O17" s="3"/>
      <c r="P17" s="3"/>
      <c r="Q17" s="3"/>
      <c r="R17" s="3"/>
      <c r="S17" s="27" t="s">
        <v>73</v>
      </c>
      <c r="T17" s="3"/>
      <c r="U17" s="3"/>
      <c r="V17" s="3"/>
      <c r="W17" s="3"/>
      <c r="X17" s="3"/>
      <c r="Y17" s="3" t="s">
        <v>74</v>
      </c>
      <c r="Z17" s="5" t="s">
        <v>75</v>
      </c>
      <c r="AA17" s="3"/>
      <c r="AB17" t="e">
        <f>VLOOKUP(B17,'channel renaming 15092023'!$A$2:$C$45,2,0)</f>
        <v>#N/A</v>
      </c>
    </row>
    <row r="18" spans="1:28" ht="14.4" hidden="1" customHeight="1" x14ac:dyDescent="0.3">
      <c r="A18" s="3">
        <v>10022</v>
      </c>
      <c r="B18" s="3"/>
      <c r="C18" s="3" t="s">
        <v>94</v>
      </c>
      <c r="D18" s="3" t="s">
        <v>94</v>
      </c>
      <c r="E18" s="3" t="s">
        <v>94</v>
      </c>
      <c r="F18" s="3" t="s">
        <v>72</v>
      </c>
      <c r="G18" s="3"/>
      <c r="H18" s="3"/>
      <c r="I18" s="3"/>
      <c r="J18" s="3"/>
      <c r="K18" s="3"/>
      <c r="L18" s="3"/>
      <c r="M18" s="3" t="s">
        <v>94</v>
      </c>
      <c r="N18" s="3"/>
      <c r="O18" s="3"/>
      <c r="P18" s="3"/>
      <c r="Q18" s="3"/>
      <c r="R18" s="3"/>
      <c r="S18" s="27" t="s">
        <v>73</v>
      </c>
      <c r="T18" s="3"/>
      <c r="U18" s="3"/>
      <c r="V18" s="3"/>
      <c r="W18" s="3"/>
      <c r="X18" s="3"/>
      <c r="Y18" s="3" t="s">
        <v>74</v>
      </c>
      <c r="Z18" s="5" t="s">
        <v>75</v>
      </c>
      <c r="AA18" s="3"/>
      <c r="AB18" t="e">
        <f>VLOOKUP(B18,'channel renaming 15092023'!$A$2:$C$45,2,0)</f>
        <v>#N/A</v>
      </c>
    </row>
    <row r="19" spans="1:28" ht="14.4" hidden="1" customHeight="1" x14ac:dyDescent="0.3">
      <c r="A19" s="3">
        <v>10023</v>
      </c>
      <c r="B19" s="3"/>
      <c r="C19" s="3" t="s">
        <v>95</v>
      </c>
      <c r="D19" s="3" t="s">
        <v>95</v>
      </c>
      <c r="E19" s="3" t="s">
        <v>95</v>
      </c>
      <c r="F19" s="3" t="s">
        <v>72</v>
      </c>
      <c r="G19" s="3"/>
      <c r="H19" s="3"/>
      <c r="I19" s="3"/>
      <c r="J19" s="3"/>
      <c r="K19" s="3"/>
      <c r="L19" s="3"/>
      <c r="M19" s="3" t="s">
        <v>95</v>
      </c>
      <c r="N19" s="3"/>
      <c r="O19" s="3"/>
      <c r="P19" s="3"/>
      <c r="Q19" s="3"/>
      <c r="R19" s="3"/>
      <c r="S19" s="27" t="s">
        <v>73</v>
      </c>
      <c r="T19" s="3"/>
      <c r="U19" s="3"/>
      <c r="V19" s="3"/>
      <c r="W19" s="3"/>
      <c r="X19" s="3"/>
      <c r="Y19" s="3" t="s">
        <v>74</v>
      </c>
      <c r="Z19" s="5" t="s">
        <v>75</v>
      </c>
      <c r="AA19" s="3"/>
      <c r="AB19" t="e">
        <f>VLOOKUP(B19,'channel renaming 15092023'!$A$2:$C$45,2,0)</f>
        <v>#N/A</v>
      </c>
    </row>
    <row r="20" spans="1:28" ht="14.4" hidden="1" customHeight="1" x14ac:dyDescent="0.3">
      <c r="A20" s="3">
        <v>10024</v>
      </c>
      <c r="B20" s="3"/>
      <c r="C20" s="3" t="s">
        <v>96</v>
      </c>
      <c r="D20" s="3" t="s">
        <v>96</v>
      </c>
      <c r="E20" s="3" t="s">
        <v>96</v>
      </c>
      <c r="F20" s="3" t="s">
        <v>72</v>
      </c>
      <c r="G20" s="3"/>
      <c r="H20" s="3"/>
      <c r="I20" s="3"/>
      <c r="J20" s="3"/>
      <c r="K20" s="3"/>
      <c r="L20" s="3"/>
      <c r="M20" s="3" t="s">
        <v>96</v>
      </c>
      <c r="N20" s="3"/>
      <c r="O20" s="3"/>
      <c r="P20" s="3"/>
      <c r="Q20" s="3"/>
      <c r="R20" s="3"/>
      <c r="S20" s="27" t="s">
        <v>73</v>
      </c>
      <c r="T20" s="3"/>
      <c r="U20" s="3"/>
      <c r="V20" s="3"/>
      <c r="W20" s="3"/>
      <c r="X20" s="3"/>
      <c r="Y20" s="3" t="s">
        <v>74</v>
      </c>
      <c r="Z20" s="5" t="s">
        <v>75</v>
      </c>
      <c r="AA20" s="3"/>
      <c r="AB20" t="e">
        <f>VLOOKUP(B20,'channel renaming 15092023'!$A$2:$C$45,2,0)</f>
        <v>#N/A</v>
      </c>
    </row>
    <row r="21" spans="1:28" ht="14.4" hidden="1" customHeight="1" x14ac:dyDescent="0.3">
      <c r="A21" s="3">
        <v>10025</v>
      </c>
      <c r="B21" s="3"/>
      <c r="C21" s="3" t="s">
        <v>97</v>
      </c>
      <c r="D21" s="3" t="s">
        <v>97</v>
      </c>
      <c r="E21" s="3" t="s">
        <v>97</v>
      </c>
      <c r="F21" s="3" t="s">
        <v>72</v>
      </c>
      <c r="G21" s="3"/>
      <c r="H21" s="3"/>
      <c r="I21" s="3"/>
      <c r="J21" s="3"/>
      <c r="K21" s="3"/>
      <c r="L21" s="3"/>
      <c r="M21" s="3" t="s">
        <v>97</v>
      </c>
      <c r="N21" s="3"/>
      <c r="O21" s="3"/>
      <c r="P21" s="3"/>
      <c r="Q21" s="3"/>
      <c r="R21" s="3"/>
      <c r="S21" s="27" t="s">
        <v>73</v>
      </c>
      <c r="T21" s="3"/>
      <c r="U21" s="3"/>
      <c r="V21" s="3"/>
      <c r="W21" s="3"/>
      <c r="X21" s="3"/>
      <c r="Y21" s="3" t="s">
        <v>74</v>
      </c>
      <c r="Z21" s="5" t="s">
        <v>75</v>
      </c>
      <c r="AA21" s="3"/>
      <c r="AB21" t="e">
        <f>VLOOKUP(B21,'channel renaming 15092023'!$A$2:$C$45,2,0)</f>
        <v>#N/A</v>
      </c>
    </row>
    <row r="22" spans="1:28" ht="14.4" hidden="1" customHeight="1" x14ac:dyDescent="0.3">
      <c r="A22" s="3">
        <v>10026</v>
      </c>
      <c r="B22" s="3"/>
      <c r="C22" s="3" t="s">
        <v>98</v>
      </c>
      <c r="D22" s="3" t="s">
        <v>98</v>
      </c>
      <c r="E22" s="3" t="s">
        <v>98</v>
      </c>
      <c r="F22" s="3" t="s">
        <v>72</v>
      </c>
      <c r="G22" s="3"/>
      <c r="H22" s="3"/>
      <c r="I22" s="3"/>
      <c r="J22" s="3"/>
      <c r="K22" s="3"/>
      <c r="L22" s="3"/>
      <c r="M22" s="3" t="s">
        <v>98</v>
      </c>
      <c r="N22" s="3"/>
      <c r="O22" s="3"/>
      <c r="P22" s="3"/>
      <c r="Q22" s="3"/>
      <c r="R22" s="3"/>
      <c r="S22" s="27" t="s">
        <v>73</v>
      </c>
      <c r="T22" s="3"/>
      <c r="U22" s="3"/>
      <c r="V22" s="3"/>
      <c r="W22" s="3"/>
      <c r="X22" s="3"/>
      <c r="Y22" s="3" t="s">
        <v>74</v>
      </c>
      <c r="Z22" s="5" t="s">
        <v>75</v>
      </c>
      <c r="AA22" s="3"/>
      <c r="AB22" t="e">
        <f>VLOOKUP(B22,'channel renaming 15092023'!$A$2:$C$45,2,0)</f>
        <v>#N/A</v>
      </c>
    </row>
    <row r="23" spans="1:28" ht="14.4" hidden="1" customHeight="1" x14ac:dyDescent="0.3">
      <c r="A23" s="3">
        <v>10027</v>
      </c>
      <c r="B23" s="3"/>
      <c r="C23" s="3" t="s">
        <v>99</v>
      </c>
      <c r="D23" s="3" t="s">
        <v>100</v>
      </c>
      <c r="E23" s="3" t="s">
        <v>100</v>
      </c>
      <c r="F23" s="3" t="s">
        <v>72</v>
      </c>
      <c r="G23" s="3"/>
      <c r="H23" s="3"/>
      <c r="I23" s="3"/>
      <c r="J23" s="3"/>
      <c r="K23" s="3"/>
      <c r="L23" s="3"/>
      <c r="M23" s="3" t="s">
        <v>100</v>
      </c>
      <c r="N23" s="3"/>
      <c r="O23" s="3"/>
      <c r="P23" s="3"/>
      <c r="Q23" s="3"/>
      <c r="R23" s="3"/>
      <c r="S23" s="27" t="s">
        <v>73</v>
      </c>
      <c r="T23" s="3"/>
      <c r="U23" s="3"/>
      <c r="V23" s="3"/>
      <c r="W23" s="3"/>
      <c r="X23" s="3"/>
      <c r="Y23" s="3" t="s">
        <v>74</v>
      </c>
      <c r="Z23" s="5" t="s">
        <v>75</v>
      </c>
      <c r="AA23" s="3"/>
      <c r="AB23" t="e">
        <f>VLOOKUP(B23,'channel renaming 15092023'!$A$2:$C$45,2,0)</f>
        <v>#N/A</v>
      </c>
    </row>
    <row r="24" spans="1:28" ht="14.4" hidden="1" customHeight="1" x14ac:dyDescent="0.3">
      <c r="A24" s="3">
        <v>10028</v>
      </c>
      <c r="B24" s="3"/>
      <c r="C24" s="3" t="s">
        <v>101</v>
      </c>
      <c r="D24" s="3" t="s">
        <v>101</v>
      </c>
      <c r="E24" s="3" t="s">
        <v>101</v>
      </c>
      <c r="F24" s="3" t="s">
        <v>72</v>
      </c>
      <c r="G24" s="3"/>
      <c r="H24" s="3"/>
      <c r="I24" s="3"/>
      <c r="J24" s="3"/>
      <c r="K24" s="3"/>
      <c r="L24" s="3"/>
      <c r="M24" s="3" t="s">
        <v>101</v>
      </c>
      <c r="N24" s="3"/>
      <c r="O24" s="3"/>
      <c r="P24" s="3"/>
      <c r="Q24" s="3"/>
      <c r="R24" s="3"/>
      <c r="S24" s="27" t="s">
        <v>73</v>
      </c>
      <c r="T24" s="3"/>
      <c r="U24" s="3"/>
      <c r="V24" s="3"/>
      <c r="W24" s="3"/>
      <c r="X24" s="3"/>
      <c r="Y24" s="3" t="s">
        <v>74</v>
      </c>
      <c r="Z24" s="5" t="s">
        <v>75</v>
      </c>
      <c r="AA24" s="3"/>
      <c r="AB24" t="e">
        <f>VLOOKUP(B24,'channel renaming 15092023'!$A$2:$C$45,2,0)</f>
        <v>#N/A</v>
      </c>
    </row>
    <row r="25" spans="1:28" ht="14.4" hidden="1" customHeight="1" x14ac:dyDescent="0.3">
      <c r="A25" s="3">
        <v>10029</v>
      </c>
      <c r="B25" s="3"/>
      <c r="C25" s="3" t="s">
        <v>102</v>
      </c>
      <c r="D25" s="3" t="s">
        <v>102</v>
      </c>
      <c r="E25" s="3" t="s">
        <v>102</v>
      </c>
      <c r="F25" s="3" t="s">
        <v>72</v>
      </c>
      <c r="G25" s="3"/>
      <c r="H25" s="3"/>
      <c r="I25" s="3"/>
      <c r="J25" s="3"/>
      <c r="K25" s="3"/>
      <c r="L25" s="3"/>
      <c r="M25" s="3" t="s">
        <v>102</v>
      </c>
      <c r="N25" s="3"/>
      <c r="O25" s="3"/>
      <c r="P25" s="3"/>
      <c r="Q25" s="3"/>
      <c r="R25" s="3"/>
      <c r="S25" s="27" t="s">
        <v>73</v>
      </c>
      <c r="T25" s="3"/>
      <c r="U25" s="3"/>
      <c r="V25" s="3"/>
      <c r="W25" s="3"/>
      <c r="X25" s="3"/>
      <c r="Y25" s="3" t="s">
        <v>74</v>
      </c>
      <c r="Z25" s="5" t="s">
        <v>75</v>
      </c>
      <c r="AA25" s="3"/>
      <c r="AB25" t="e">
        <f>VLOOKUP(B25,'channel renaming 15092023'!$A$2:$C$45,2,0)</f>
        <v>#N/A</v>
      </c>
    </row>
    <row r="26" spans="1:28" ht="14.4" hidden="1" customHeight="1" x14ac:dyDescent="0.3">
      <c r="A26" s="3">
        <v>10031</v>
      </c>
      <c r="B26" s="3"/>
      <c r="C26" s="3" t="s">
        <v>103</v>
      </c>
      <c r="D26" s="3" t="s">
        <v>103</v>
      </c>
      <c r="E26" s="3" t="s">
        <v>103</v>
      </c>
      <c r="F26" s="3" t="s">
        <v>72</v>
      </c>
      <c r="G26" s="3"/>
      <c r="H26" s="3"/>
      <c r="I26" s="3"/>
      <c r="J26" s="3"/>
      <c r="K26" s="3"/>
      <c r="L26" s="3" t="s">
        <v>104</v>
      </c>
      <c r="M26" s="3" t="s">
        <v>103</v>
      </c>
      <c r="N26" s="3"/>
      <c r="O26" s="3"/>
      <c r="P26" s="3"/>
      <c r="Q26" s="3"/>
      <c r="R26" s="3"/>
      <c r="S26" s="27" t="s">
        <v>73</v>
      </c>
      <c r="T26" s="3"/>
      <c r="U26" s="3"/>
      <c r="V26" s="3"/>
      <c r="W26" s="3"/>
      <c r="X26" s="3"/>
      <c r="Y26" s="3" t="s">
        <v>74</v>
      </c>
      <c r="Z26" s="5" t="s">
        <v>75</v>
      </c>
      <c r="AA26" s="3"/>
      <c r="AB26" t="e">
        <f>VLOOKUP(B26,'channel renaming 15092023'!$A$2:$C$45,2,0)</f>
        <v>#N/A</v>
      </c>
    </row>
    <row r="27" spans="1:28" ht="14.4" hidden="1" customHeight="1" x14ac:dyDescent="0.3">
      <c r="A27" s="3">
        <v>10032</v>
      </c>
      <c r="B27" s="3"/>
      <c r="C27" s="3" t="s">
        <v>105</v>
      </c>
      <c r="D27" s="3" t="s">
        <v>105</v>
      </c>
      <c r="E27" s="3" t="s">
        <v>105</v>
      </c>
      <c r="F27" s="3" t="s">
        <v>92</v>
      </c>
      <c r="G27" s="3"/>
      <c r="H27" s="3"/>
      <c r="I27" s="3"/>
      <c r="J27" s="3"/>
      <c r="K27" s="3"/>
      <c r="L27" s="3" t="s">
        <v>104</v>
      </c>
      <c r="M27" s="3" t="s">
        <v>105</v>
      </c>
      <c r="N27" s="3"/>
      <c r="O27" s="3"/>
      <c r="P27" s="3"/>
      <c r="Q27" s="3"/>
      <c r="R27" s="3"/>
      <c r="S27" s="27" t="s">
        <v>73</v>
      </c>
      <c r="T27" s="3"/>
      <c r="U27" s="3"/>
      <c r="V27" s="3"/>
      <c r="W27" s="3"/>
      <c r="X27" s="3"/>
      <c r="Y27" s="3" t="s">
        <v>74</v>
      </c>
      <c r="Z27" s="5" t="s">
        <v>75</v>
      </c>
      <c r="AA27" s="3"/>
      <c r="AB27" t="e">
        <f>VLOOKUP(B27,'channel renaming 15092023'!$A$2:$C$45,2,0)</f>
        <v>#N/A</v>
      </c>
    </row>
    <row r="28" spans="1:28" ht="14.4" hidden="1" customHeight="1" x14ac:dyDescent="0.3">
      <c r="A28" s="3">
        <v>10033</v>
      </c>
      <c r="B28" s="3"/>
      <c r="C28" s="3" t="s">
        <v>106</v>
      </c>
      <c r="D28" s="3" t="s">
        <v>106</v>
      </c>
      <c r="E28" s="3" t="s">
        <v>106</v>
      </c>
      <c r="F28" s="3" t="s">
        <v>72</v>
      </c>
      <c r="G28" s="3"/>
      <c r="H28" s="3"/>
      <c r="I28" s="3"/>
      <c r="J28" s="3"/>
      <c r="K28" s="3"/>
      <c r="L28" s="3"/>
      <c r="M28" s="3" t="s">
        <v>106</v>
      </c>
      <c r="N28" s="3"/>
      <c r="O28" s="3"/>
      <c r="P28" s="3"/>
      <c r="Q28" s="3"/>
      <c r="R28" s="3"/>
      <c r="S28" s="27" t="s">
        <v>73</v>
      </c>
      <c r="T28" s="3"/>
      <c r="U28" s="3"/>
      <c r="V28" s="3"/>
      <c r="W28" s="3"/>
      <c r="X28" s="3"/>
      <c r="Y28" s="3" t="s">
        <v>74</v>
      </c>
      <c r="Z28" s="5" t="s">
        <v>75</v>
      </c>
      <c r="AA28" s="3"/>
      <c r="AB28" t="e">
        <f>VLOOKUP(B28,'channel renaming 15092023'!$A$2:$C$45,2,0)</f>
        <v>#N/A</v>
      </c>
    </row>
    <row r="29" spans="1:28" ht="14.4" hidden="1" customHeight="1" x14ac:dyDescent="0.3">
      <c r="A29" s="3">
        <v>10035</v>
      </c>
      <c r="B29" s="3"/>
      <c r="C29" s="3" t="s">
        <v>107</v>
      </c>
      <c r="D29" s="3" t="s">
        <v>107</v>
      </c>
      <c r="E29" s="3" t="s">
        <v>107</v>
      </c>
      <c r="F29" s="3" t="s">
        <v>72</v>
      </c>
      <c r="G29" s="3"/>
      <c r="H29" s="3"/>
      <c r="I29" s="3"/>
      <c r="J29" s="3"/>
      <c r="K29" s="3"/>
      <c r="L29" s="3"/>
      <c r="M29" s="3" t="s">
        <v>107</v>
      </c>
      <c r="N29" s="3"/>
      <c r="O29" s="3"/>
      <c r="P29" s="3"/>
      <c r="Q29" s="3"/>
      <c r="R29" s="3"/>
      <c r="S29" s="27" t="s">
        <v>73</v>
      </c>
      <c r="T29" s="3"/>
      <c r="U29" s="3"/>
      <c r="V29" s="3"/>
      <c r="W29" s="3"/>
      <c r="X29" s="3"/>
      <c r="Y29" s="3" t="s">
        <v>74</v>
      </c>
      <c r="Z29" s="5" t="s">
        <v>75</v>
      </c>
      <c r="AA29" s="3"/>
      <c r="AB29" t="e">
        <f>VLOOKUP(B29,'channel renaming 15092023'!$A$2:$C$45,2,0)</f>
        <v>#N/A</v>
      </c>
    </row>
    <row r="30" spans="1:28" ht="14.4" hidden="1" customHeight="1" x14ac:dyDescent="0.3">
      <c r="A30" s="3">
        <v>10036</v>
      </c>
      <c r="B30" s="3"/>
      <c r="C30" s="3" t="s">
        <v>108</v>
      </c>
      <c r="D30" s="3" t="s">
        <v>108</v>
      </c>
      <c r="E30" s="3" t="s">
        <v>108</v>
      </c>
      <c r="F30" s="3" t="s">
        <v>72</v>
      </c>
      <c r="G30" s="3"/>
      <c r="H30" s="3"/>
      <c r="I30" s="3"/>
      <c r="J30" s="3"/>
      <c r="K30" s="3"/>
      <c r="L30" s="3"/>
      <c r="M30" s="3" t="s">
        <v>108</v>
      </c>
      <c r="N30" s="3"/>
      <c r="O30" s="3"/>
      <c r="P30" s="3"/>
      <c r="Q30" s="3"/>
      <c r="R30" s="3"/>
      <c r="S30" s="27" t="s">
        <v>73</v>
      </c>
      <c r="T30" s="3"/>
      <c r="U30" s="3"/>
      <c r="V30" s="3"/>
      <c r="W30" s="3"/>
      <c r="X30" s="3"/>
      <c r="Y30" s="3" t="s">
        <v>74</v>
      </c>
      <c r="Z30" s="5" t="s">
        <v>75</v>
      </c>
      <c r="AA30" s="3"/>
      <c r="AB30" t="e">
        <f>VLOOKUP(B30,'channel renaming 15092023'!$A$2:$C$45,2,0)</f>
        <v>#N/A</v>
      </c>
    </row>
    <row r="31" spans="1:28" ht="14.4" hidden="1" customHeight="1" x14ac:dyDescent="0.3">
      <c r="A31" s="3">
        <v>10037</v>
      </c>
      <c r="B31" s="3"/>
      <c r="C31" s="3" t="s">
        <v>109</v>
      </c>
      <c r="D31" s="3" t="s">
        <v>109</v>
      </c>
      <c r="E31" s="3" t="s">
        <v>109</v>
      </c>
      <c r="F31" s="3" t="s">
        <v>72</v>
      </c>
      <c r="G31" s="3"/>
      <c r="H31" s="3"/>
      <c r="I31" s="3"/>
      <c r="J31" s="3"/>
      <c r="K31" s="3"/>
      <c r="L31" s="3"/>
      <c r="M31" s="3" t="s">
        <v>109</v>
      </c>
      <c r="N31" s="3"/>
      <c r="O31" s="3"/>
      <c r="P31" s="3"/>
      <c r="Q31" s="3"/>
      <c r="R31" s="3"/>
      <c r="S31" s="27" t="s">
        <v>73</v>
      </c>
      <c r="T31" s="3"/>
      <c r="U31" s="3"/>
      <c r="V31" s="3"/>
      <c r="W31" s="3"/>
      <c r="X31" s="3"/>
      <c r="Y31" s="3" t="s">
        <v>74</v>
      </c>
      <c r="Z31" s="5" t="s">
        <v>75</v>
      </c>
      <c r="AA31" s="3"/>
      <c r="AB31" t="e">
        <f>VLOOKUP(B31,'channel renaming 15092023'!$A$2:$C$45,2,0)</f>
        <v>#N/A</v>
      </c>
    </row>
    <row r="32" spans="1:28" ht="14.4" hidden="1" customHeight="1" x14ac:dyDescent="0.3">
      <c r="A32" s="3">
        <v>10038</v>
      </c>
      <c r="B32" s="3"/>
      <c r="C32" s="3" t="s">
        <v>110</v>
      </c>
      <c r="D32" s="3" t="s">
        <v>110</v>
      </c>
      <c r="E32" s="3" t="s">
        <v>110</v>
      </c>
      <c r="F32" s="3" t="s">
        <v>92</v>
      </c>
      <c r="G32" s="3"/>
      <c r="H32" s="3"/>
      <c r="I32" s="3"/>
      <c r="J32" s="3"/>
      <c r="K32" s="3"/>
      <c r="L32" s="3"/>
      <c r="M32" s="3" t="s">
        <v>110</v>
      </c>
      <c r="N32" s="3"/>
      <c r="O32" s="3"/>
      <c r="P32" s="3"/>
      <c r="Q32" s="3"/>
      <c r="R32" s="3"/>
      <c r="S32" s="27" t="s">
        <v>73</v>
      </c>
      <c r="T32" s="3"/>
      <c r="U32" s="3"/>
      <c r="V32" s="3"/>
      <c r="W32" s="3"/>
      <c r="X32" s="3"/>
      <c r="Y32" s="3" t="s">
        <v>74</v>
      </c>
      <c r="Z32" s="5" t="s">
        <v>75</v>
      </c>
      <c r="AA32" s="3"/>
      <c r="AB32" t="e">
        <f>VLOOKUP(B32,'channel renaming 15092023'!$A$2:$C$45,2,0)</f>
        <v>#N/A</v>
      </c>
    </row>
    <row r="33" spans="1:28" ht="14.4" hidden="1" customHeight="1" x14ac:dyDescent="0.3">
      <c r="A33" s="3">
        <v>10039</v>
      </c>
      <c r="B33" s="3"/>
      <c r="C33" s="3" t="s">
        <v>111</v>
      </c>
      <c r="D33" s="3" t="s">
        <v>111</v>
      </c>
      <c r="E33" s="3" t="s">
        <v>111</v>
      </c>
      <c r="F33" s="3" t="s">
        <v>72</v>
      </c>
      <c r="G33" s="3"/>
      <c r="H33" s="3"/>
      <c r="I33" s="3"/>
      <c r="J33" s="3"/>
      <c r="K33" s="3"/>
      <c r="L33" s="3"/>
      <c r="M33" s="3" t="s">
        <v>111</v>
      </c>
      <c r="N33" s="3"/>
      <c r="O33" s="3"/>
      <c r="P33" s="3"/>
      <c r="Q33" s="3"/>
      <c r="R33" s="3"/>
      <c r="S33" s="27" t="s">
        <v>73</v>
      </c>
      <c r="T33" s="3"/>
      <c r="U33" s="3"/>
      <c r="V33" s="3"/>
      <c r="W33" s="3"/>
      <c r="X33" s="3"/>
      <c r="Y33" s="3" t="s">
        <v>74</v>
      </c>
      <c r="Z33" s="5" t="s">
        <v>75</v>
      </c>
      <c r="AA33" s="3"/>
      <c r="AB33" t="e">
        <f>VLOOKUP(B33,'channel renaming 15092023'!$A$2:$C$45,2,0)</f>
        <v>#N/A</v>
      </c>
    </row>
    <row r="34" spans="1:28" ht="14.4" hidden="1" customHeight="1" x14ac:dyDescent="0.3">
      <c r="A34" s="3">
        <v>10040</v>
      </c>
      <c r="B34" s="3"/>
      <c r="C34" s="3" t="s">
        <v>112</v>
      </c>
      <c r="D34" s="3" t="s">
        <v>112</v>
      </c>
      <c r="E34" s="3" t="s">
        <v>112</v>
      </c>
      <c r="F34" s="3" t="s">
        <v>74</v>
      </c>
      <c r="G34" s="3"/>
      <c r="H34" s="3"/>
      <c r="I34" s="3"/>
      <c r="J34" s="3"/>
      <c r="K34" s="3"/>
      <c r="L34" s="3"/>
      <c r="M34" s="3" t="s">
        <v>112</v>
      </c>
      <c r="N34" s="3"/>
      <c r="O34" s="3"/>
      <c r="P34" s="3"/>
      <c r="Q34" s="3"/>
      <c r="R34" s="3"/>
      <c r="S34" s="27" t="s">
        <v>73</v>
      </c>
      <c r="T34" s="3"/>
      <c r="U34" s="3"/>
      <c r="V34" s="3"/>
      <c r="W34" s="3"/>
      <c r="X34" s="3"/>
      <c r="Y34" s="3" t="s">
        <v>74</v>
      </c>
      <c r="Z34" s="5" t="s">
        <v>75</v>
      </c>
      <c r="AA34" s="3"/>
      <c r="AB34" t="e">
        <f>VLOOKUP(B34,'channel renaming 15092023'!$A$2:$C$45,2,0)</f>
        <v>#N/A</v>
      </c>
    </row>
    <row r="35" spans="1:28" ht="14.4" hidden="1" customHeight="1" x14ac:dyDescent="0.3">
      <c r="A35" s="3">
        <v>10042</v>
      </c>
      <c r="B35" s="3"/>
      <c r="C35" s="3" t="s">
        <v>113</v>
      </c>
      <c r="D35" s="3" t="s">
        <v>113</v>
      </c>
      <c r="E35" s="3" t="s">
        <v>113</v>
      </c>
      <c r="F35" s="3" t="s">
        <v>72</v>
      </c>
      <c r="G35" s="3"/>
      <c r="H35" s="3"/>
      <c r="I35" s="3"/>
      <c r="J35" s="3"/>
      <c r="K35" s="3"/>
      <c r="L35" s="3"/>
      <c r="M35" s="3" t="s">
        <v>113</v>
      </c>
      <c r="N35" s="3"/>
      <c r="O35" s="3"/>
      <c r="P35" s="3"/>
      <c r="Q35" s="3"/>
      <c r="R35" s="3"/>
      <c r="S35" s="27" t="s">
        <v>73</v>
      </c>
      <c r="T35" s="3"/>
      <c r="U35" s="3"/>
      <c r="V35" s="3"/>
      <c r="W35" s="3"/>
      <c r="X35" s="3"/>
      <c r="Y35" s="3" t="s">
        <v>74</v>
      </c>
      <c r="Z35" s="5" t="s">
        <v>75</v>
      </c>
      <c r="AA35" s="3"/>
      <c r="AB35" t="e">
        <f>VLOOKUP(B35,'channel renaming 15092023'!$A$2:$C$45,2,0)</f>
        <v>#N/A</v>
      </c>
    </row>
    <row r="36" spans="1:28" ht="14.4" hidden="1" customHeight="1" x14ac:dyDescent="0.3">
      <c r="A36" s="3">
        <v>10043</v>
      </c>
      <c r="B36" s="3"/>
      <c r="C36" s="3" t="s">
        <v>114</v>
      </c>
      <c r="D36" s="3" t="s">
        <v>114</v>
      </c>
      <c r="E36" s="3" t="s">
        <v>114</v>
      </c>
      <c r="F36" s="3" t="s">
        <v>72</v>
      </c>
      <c r="G36" s="3"/>
      <c r="H36" s="3"/>
      <c r="I36" s="3"/>
      <c r="J36" s="3"/>
      <c r="K36" s="3"/>
      <c r="L36" s="3" t="s">
        <v>115</v>
      </c>
      <c r="M36" s="3" t="s">
        <v>114</v>
      </c>
      <c r="N36" s="3"/>
      <c r="O36" s="3"/>
      <c r="P36" s="3"/>
      <c r="Q36" s="3"/>
      <c r="R36" s="3"/>
      <c r="S36" s="27" t="s">
        <v>73</v>
      </c>
      <c r="T36" s="3"/>
      <c r="U36" s="3"/>
      <c r="V36" s="3"/>
      <c r="W36" s="3"/>
      <c r="X36" s="3"/>
      <c r="Y36" s="3" t="s">
        <v>74</v>
      </c>
      <c r="Z36" s="5" t="s">
        <v>75</v>
      </c>
      <c r="AA36" s="3"/>
      <c r="AB36" t="e">
        <f>VLOOKUP(B36,'channel renaming 15092023'!$A$2:$C$45,2,0)</f>
        <v>#N/A</v>
      </c>
    </row>
    <row r="37" spans="1:28" ht="14.4" hidden="1" customHeight="1" x14ac:dyDescent="0.3">
      <c r="A37" s="3">
        <v>10044</v>
      </c>
      <c r="B37" s="3"/>
      <c r="C37" s="3" t="s">
        <v>116</v>
      </c>
      <c r="D37" s="3" t="s">
        <v>116</v>
      </c>
      <c r="E37" s="3" t="s">
        <v>116</v>
      </c>
      <c r="F37" s="3" t="s">
        <v>72</v>
      </c>
      <c r="G37" s="3"/>
      <c r="H37" s="3"/>
      <c r="I37" s="3"/>
      <c r="J37" s="3"/>
      <c r="K37" s="3"/>
      <c r="L37" s="3" t="s">
        <v>115</v>
      </c>
      <c r="M37" s="3" t="s">
        <v>116</v>
      </c>
      <c r="N37" s="3"/>
      <c r="O37" s="3"/>
      <c r="P37" s="3"/>
      <c r="Q37" s="3"/>
      <c r="R37" s="3"/>
      <c r="S37" s="27" t="s">
        <v>73</v>
      </c>
      <c r="T37" s="3"/>
      <c r="U37" s="3"/>
      <c r="V37" s="3"/>
      <c r="W37" s="3"/>
      <c r="X37" s="3"/>
      <c r="Y37" s="3" t="s">
        <v>74</v>
      </c>
      <c r="Z37" s="5" t="s">
        <v>75</v>
      </c>
      <c r="AA37" s="3"/>
      <c r="AB37" t="e">
        <f>VLOOKUP(B37,'channel renaming 15092023'!$A$2:$C$45,2,0)</f>
        <v>#N/A</v>
      </c>
    </row>
    <row r="38" spans="1:28" ht="14.4" hidden="1" customHeight="1" x14ac:dyDescent="0.3">
      <c r="A38" s="3">
        <v>10045</v>
      </c>
      <c r="B38" s="3"/>
      <c r="C38" s="3" t="s">
        <v>117</v>
      </c>
      <c r="D38" s="3" t="s">
        <v>117</v>
      </c>
      <c r="E38" s="3" t="s">
        <v>117</v>
      </c>
      <c r="F38" s="3" t="s">
        <v>72</v>
      </c>
      <c r="G38" s="3"/>
      <c r="H38" s="3"/>
      <c r="I38" s="3"/>
      <c r="J38" s="3"/>
      <c r="K38" s="3"/>
      <c r="L38" s="3" t="s">
        <v>115</v>
      </c>
      <c r="M38" s="3" t="s">
        <v>117</v>
      </c>
      <c r="N38" s="3"/>
      <c r="O38" s="3"/>
      <c r="P38" s="3"/>
      <c r="Q38" s="3"/>
      <c r="R38" s="3"/>
      <c r="S38" s="27" t="s">
        <v>73</v>
      </c>
      <c r="T38" s="3"/>
      <c r="U38" s="3"/>
      <c r="V38" s="3"/>
      <c r="W38" s="3"/>
      <c r="X38" s="3"/>
      <c r="Y38" s="3" t="s">
        <v>74</v>
      </c>
      <c r="Z38" s="5" t="s">
        <v>75</v>
      </c>
      <c r="AA38" s="3"/>
      <c r="AB38" t="e">
        <f>VLOOKUP(B38,'channel renaming 15092023'!$A$2:$C$45,2,0)</f>
        <v>#N/A</v>
      </c>
    </row>
    <row r="39" spans="1:28" ht="14.4" hidden="1" customHeight="1" x14ac:dyDescent="0.3">
      <c r="A39" s="3">
        <v>10046</v>
      </c>
      <c r="B39" s="3"/>
      <c r="C39" s="3" t="s">
        <v>118</v>
      </c>
      <c r="D39" s="3" t="s">
        <v>118</v>
      </c>
      <c r="E39" s="3" t="s">
        <v>118</v>
      </c>
      <c r="F39" s="3" t="s">
        <v>92</v>
      </c>
      <c r="G39" s="3"/>
      <c r="H39" s="3"/>
      <c r="I39" s="3"/>
      <c r="J39" s="3"/>
      <c r="K39" s="3"/>
      <c r="L39" s="3" t="s">
        <v>115</v>
      </c>
      <c r="M39" s="3" t="s">
        <v>119</v>
      </c>
      <c r="N39" s="3" t="s">
        <v>119</v>
      </c>
      <c r="O39" s="3"/>
      <c r="P39" s="3"/>
      <c r="Q39" s="3"/>
      <c r="R39" s="3" t="s">
        <v>120</v>
      </c>
      <c r="S39" s="27" t="s">
        <v>73</v>
      </c>
      <c r="T39" s="3"/>
      <c r="U39" s="3"/>
      <c r="V39" s="3"/>
      <c r="W39" s="3"/>
      <c r="X39" s="3"/>
      <c r="Y39" s="3" t="s">
        <v>74</v>
      </c>
      <c r="Z39" s="5" t="s">
        <v>75</v>
      </c>
      <c r="AA39" s="3"/>
      <c r="AB39" t="e">
        <f>VLOOKUP(B39,'channel renaming 15092023'!$A$2:$C$45,2,0)</f>
        <v>#N/A</v>
      </c>
    </row>
    <row r="40" spans="1:28" ht="14.4" hidden="1" customHeight="1" x14ac:dyDescent="0.3">
      <c r="A40" s="3">
        <v>10047</v>
      </c>
      <c r="B40" s="3"/>
      <c r="C40" s="3" t="s">
        <v>121</v>
      </c>
      <c r="D40" s="3" t="s">
        <v>121</v>
      </c>
      <c r="E40" s="3" t="s">
        <v>121</v>
      </c>
      <c r="F40" s="3" t="s">
        <v>72</v>
      </c>
      <c r="G40" s="3"/>
      <c r="H40" s="3"/>
      <c r="I40" s="3"/>
      <c r="J40" s="3"/>
      <c r="K40" s="3"/>
      <c r="L40" s="3"/>
      <c r="M40" s="3" t="s">
        <v>121</v>
      </c>
      <c r="N40" s="3"/>
      <c r="O40" s="3"/>
      <c r="P40" s="3"/>
      <c r="Q40" s="3"/>
      <c r="R40" s="3"/>
      <c r="S40" s="27" t="s">
        <v>73</v>
      </c>
      <c r="T40" s="3"/>
      <c r="U40" s="3"/>
      <c r="V40" s="3"/>
      <c r="W40" s="3"/>
      <c r="X40" s="3"/>
      <c r="Y40" s="3" t="s">
        <v>74</v>
      </c>
      <c r="Z40" s="5" t="s">
        <v>75</v>
      </c>
      <c r="AA40" s="3"/>
      <c r="AB40" t="e">
        <f>VLOOKUP(B40,'channel renaming 15092023'!$A$2:$C$45,2,0)</f>
        <v>#N/A</v>
      </c>
    </row>
    <row r="41" spans="1:28" ht="14.4" hidden="1" customHeight="1" x14ac:dyDescent="0.3">
      <c r="A41" s="3">
        <v>10048</v>
      </c>
      <c r="B41" s="3"/>
      <c r="C41" s="3" t="s">
        <v>122</v>
      </c>
      <c r="D41" s="3" t="s">
        <v>123</v>
      </c>
      <c r="E41" s="3" t="s">
        <v>123</v>
      </c>
      <c r="F41" s="3" t="s">
        <v>72</v>
      </c>
      <c r="G41" s="3"/>
      <c r="H41" s="3"/>
      <c r="I41" s="3"/>
      <c r="J41" s="3"/>
      <c r="K41" s="3"/>
      <c r="L41" s="3"/>
      <c r="M41" s="3" t="s">
        <v>123</v>
      </c>
      <c r="N41" s="3"/>
      <c r="O41" s="3"/>
      <c r="P41" s="3"/>
      <c r="Q41" s="3"/>
      <c r="R41" s="3"/>
      <c r="S41" s="27" t="s">
        <v>73</v>
      </c>
      <c r="T41" s="3"/>
      <c r="U41" s="3"/>
      <c r="V41" s="3"/>
      <c r="W41" s="3"/>
      <c r="X41" s="3"/>
      <c r="Y41" s="3" t="s">
        <v>74</v>
      </c>
      <c r="Z41" s="5" t="s">
        <v>75</v>
      </c>
      <c r="AA41" s="3"/>
      <c r="AB41" t="e">
        <f>VLOOKUP(B41,'channel renaming 15092023'!$A$2:$C$45,2,0)</f>
        <v>#N/A</v>
      </c>
    </row>
    <row r="42" spans="1:28" ht="14.4" hidden="1" customHeight="1" x14ac:dyDescent="0.3">
      <c r="A42" s="3">
        <v>10049</v>
      </c>
      <c r="B42" s="3"/>
      <c r="C42" s="3" t="s">
        <v>124</v>
      </c>
      <c r="D42" s="3" t="s">
        <v>124</v>
      </c>
      <c r="E42" s="3" t="s">
        <v>124</v>
      </c>
      <c r="F42" s="3" t="s">
        <v>72</v>
      </c>
      <c r="G42" s="3"/>
      <c r="H42" s="3"/>
      <c r="I42" s="3"/>
      <c r="J42" s="3"/>
      <c r="K42" s="3"/>
      <c r="L42" s="3"/>
      <c r="M42" s="3" t="s">
        <v>124</v>
      </c>
      <c r="N42" s="3"/>
      <c r="O42" s="3"/>
      <c r="P42" s="3"/>
      <c r="Q42" s="3"/>
      <c r="R42" s="3"/>
      <c r="S42" s="27" t="s">
        <v>73</v>
      </c>
      <c r="T42" s="3"/>
      <c r="U42" s="3"/>
      <c r="V42" s="3"/>
      <c r="W42" s="3"/>
      <c r="X42" s="3"/>
      <c r="Y42" s="3" t="s">
        <v>74</v>
      </c>
      <c r="Z42" s="5" t="s">
        <v>75</v>
      </c>
      <c r="AA42" s="3"/>
      <c r="AB42" t="e">
        <f>VLOOKUP(B42,'channel renaming 15092023'!$A$2:$C$45,2,0)</f>
        <v>#N/A</v>
      </c>
    </row>
    <row r="43" spans="1:28" ht="14.4" hidden="1" customHeight="1" x14ac:dyDescent="0.3">
      <c r="A43" s="3">
        <v>10050</v>
      </c>
      <c r="B43" s="3"/>
      <c r="C43" s="3" t="s">
        <v>125</v>
      </c>
      <c r="D43" s="3" t="s">
        <v>125</v>
      </c>
      <c r="E43" s="3" t="s">
        <v>125</v>
      </c>
      <c r="F43" s="3" t="s">
        <v>72</v>
      </c>
      <c r="G43" s="3"/>
      <c r="H43" s="3"/>
      <c r="I43" s="3"/>
      <c r="J43" s="3"/>
      <c r="K43" s="3"/>
      <c r="L43" s="3"/>
      <c r="M43" s="3" t="s">
        <v>125</v>
      </c>
      <c r="N43" s="3"/>
      <c r="O43" s="3"/>
      <c r="P43" s="3"/>
      <c r="Q43" s="3"/>
      <c r="R43" s="3"/>
      <c r="S43" s="27" t="s">
        <v>73</v>
      </c>
      <c r="T43" s="3"/>
      <c r="U43" s="3"/>
      <c r="V43" s="3"/>
      <c r="W43" s="3"/>
      <c r="X43" s="3"/>
      <c r="Y43" s="3" t="s">
        <v>74</v>
      </c>
      <c r="Z43" s="5" t="s">
        <v>75</v>
      </c>
      <c r="AA43" s="3"/>
      <c r="AB43" t="e">
        <f>VLOOKUP(B43,'channel renaming 15092023'!$A$2:$C$45,2,0)</f>
        <v>#N/A</v>
      </c>
    </row>
    <row r="44" spans="1:28" ht="14.4" hidden="1" customHeight="1" x14ac:dyDescent="0.3">
      <c r="A44" s="3">
        <v>10051</v>
      </c>
      <c r="B44" s="3"/>
      <c r="C44" s="3" t="s">
        <v>126</v>
      </c>
      <c r="D44" s="3" t="s">
        <v>126</v>
      </c>
      <c r="E44" s="3" t="s">
        <v>126</v>
      </c>
      <c r="F44" s="3" t="s">
        <v>72</v>
      </c>
      <c r="G44" s="3"/>
      <c r="H44" s="3"/>
      <c r="I44" s="3"/>
      <c r="J44" s="3"/>
      <c r="K44" s="3"/>
      <c r="L44" s="3"/>
      <c r="M44" s="3" t="s">
        <v>126</v>
      </c>
      <c r="N44" s="3"/>
      <c r="O44" s="3"/>
      <c r="P44" s="3"/>
      <c r="Q44" s="3"/>
      <c r="R44" s="3"/>
      <c r="S44" s="27" t="s">
        <v>73</v>
      </c>
      <c r="T44" s="3"/>
      <c r="U44" s="3"/>
      <c r="V44" s="3"/>
      <c r="W44" s="3"/>
      <c r="X44" s="3"/>
      <c r="Y44" s="3" t="s">
        <v>74</v>
      </c>
      <c r="Z44" s="5" t="s">
        <v>75</v>
      </c>
      <c r="AA44" s="3"/>
      <c r="AB44" t="e">
        <f>VLOOKUP(B44,'channel renaming 15092023'!$A$2:$C$45,2,0)</f>
        <v>#N/A</v>
      </c>
    </row>
    <row r="45" spans="1:28" ht="14.4" hidden="1" customHeight="1" x14ac:dyDescent="0.3">
      <c r="A45" s="3">
        <v>10052</v>
      </c>
      <c r="B45" s="3"/>
      <c r="C45" s="3" t="s">
        <v>127</v>
      </c>
      <c r="D45" s="3" t="s">
        <v>127</v>
      </c>
      <c r="E45" s="3" t="s">
        <v>127</v>
      </c>
      <c r="F45" s="3" t="s">
        <v>72</v>
      </c>
      <c r="G45" s="3"/>
      <c r="H45" s="3"/>
      <c r="I45" s="3"/>
      <c r="J45" s="3"/>
      <c r="K45" s="3"/>
      <c r="L45" s="3"/>
      <c r="M45" s="3" t="s">
        <v>127</v>
      </c>
      <c r="N45" s="3"/>
      <c r="O45" s="3"/>
      <c r="P45" s="3"/>
      <c r="Q45" s="3"/>
      <c r="R45" s="3"/>
      <c r="S45" s="27" t="s">
        <v>73</v>
      </c>
      <c r="T45" s="3"/>
      <c r="U45" s="3"/>
      <c r="V45" s="3"/>
      <c r="W45" s="3"/>
      <c r="X45" s="3"/>
      <c r="Y45" s="3" t="s">
        <v>74</v>
      </c>
      <c r="Z45" s="5" t="s">
        <v>75</v>
      </c>
      <c r="AA45" s="3"/>
      <c r="AB45" t="e">
        <f>VLOOKUP(B45,'channel renaming 15092023'!$A$2:$C$45,2,0)</f>
        <v>#N/A</v>
      </c>
    </row>
    <row r="46" spans="1:28" ht="14.4" hidden="1" customHeight="1" x14ac:dyDescent="0.3">
      <c r="A46" s="3">
        <v>10053</v>
      </c>
      <c r="B46" s="3"/>
      <c r="C46" s="3" t="s">
        <v>128</v>
      </c>
      <c r="D46" s="3" t="s">
        <v>128</v>
      </c>
      <c r="E46" s="3" t="s">
        <v>128</v>
      </c>
      <c r="F46" s="3" t="s">
        <v>72</v>
      </c>
      <c r="G46" s="3"/>
      <c r="H46" s="3"/>
      <c r="I46" s="3"/>
      <c r="J46" s="3"/>
      <c r="K46" s="3"/>
      <c r="L46" s="3"/>
      <c r="M46" s="3" t="s">
        <v>128</v>
      </c>
      <c r="N46" s="3"/>
      <c r="O46" s="3"/>
      <c r="P46" s="3"/>
      <c r="Q46" s="3"/>
      <c r="R46" s="3"/>
      <c r="S46" s="27" t="s">
        <v>73</v>
      </c>
      <c r="T46" s="3"/>
      <c r="U46" s="3"/>
      <c r="V46" s="3"/>
      <c r="W46" s="3"/>
      <c r="X46" s="3"/>
      <c r="Y46" s="3" t="s">
        <v>74</v>
      </c>
      <c r="Z46" s="5" t="s">
        <v>75</v>
      </c>
      <c r="AA46" s="3"/>
      <c r="AB46" t="e">
        <f>VLOOKUP(B46,'channel renaming 15092023'!$A$2:$C$45,2,0)</f>
        <v>#N/A</v>
      </c>
    </row>
    <row r="47" spans="1:28" ht="14.4" hidden="1" customHeight="1" x14ac:dyDescent="0.3">
      <c r="A47" s="3">
        <v>10054</v>
      </c>
      <c r="B47" s="3"/>
      <c r="C47" s="3" t="s">
        <v>129</v>
      </c>
      <c r="D47" s="3" t="s">
        <v>129</v>
      </c>
      <c r="E47" s="3" t="s">
        <v>129</v>
      </c>
      <c r="F47" s="3" t="s">
        <v>72</v>
      </c>
      <c r="G47" s="3"/>
      <c r="H47" s="3"/>
      <c r="I47" s="3"/>
      <c r="J47" s="3"/>
      <c r="K47" s="3"/>
      <c r="L47" s="3"/>
      <c r="M47" s="3" t="s">
        <v>129</v>
      </c>
      <c r="N47" s="3"/>
      <c r="O47" s="3"/>
      <c r="P47" s="3"/>
      <c r="Q47" s="3"/>
      <c r="R47" s="3"/>
      <c r="S47" s="27" t="s">
        <v>73</v>
      </c>
      <c r="T47" s="3"/>
      <c r="U47" s="3"/>
      <c r="V47" s="3"/>
      <c r="W47" s="3"/>
      <c r="X47" s="3"/>
      <c r="Y47" s="3" t="s">
        <v>74</v>
      </c>
      <c r="Z47" s="5" t="s">
        <v>75</v>
      </c>
      <c r="AA47" s="3"/>
      <c r="AB47" t="e">
        <f>VLOOKUP(B47,'channel renaming 15092023'!$A$2:$C$45,2,0)</f>
        <v>#N/A</v>
      </c>
    </row>
    <row r="48" spans="1:28" ht="14.4" hidden="1" customHeight="1" x14ac:dyDescent="0.3">
      <c r="A48" s="3">
        <v>10055</v>
      </c>
      <c r="B48" s="3"/>
      <c r="C48" s="3" t="s">
        <v>130</v>
      </c>
      <c r="D48" s="3" t="s">
        <v>130</v>
      </c>
      <c r="E48" s="3" t="s">
        <v>130</v>
      </c>
      <c r="F48" s="3" t="s">
        <v>72</v>
      </c>
      <c r="G48" s="3"/>
      <c r="H48" s="3"/>
      <c r="I48" s="3"/>
      <c r="J48" s="3"/>
      <c r="K48" s="3"/>
      <c r="L48" s="3"/>
      <c r="M48" s="3" t="s">
        <v>130</v>
      </c>
      <c r="N48" s="3"/>
      <c r="O48" s="3"/>
      <c r="P48" s="3"/>
      <c r="Q48" s="3"/>
      <c r="R48" s="3"/>
      <c r="S48" s="27" t="s">
        <v>73</v>
      </c>
      <c r="T48" s="3"/>
      <c r="U48" s="3"/>
      <c r="V48" s="3"/>
      <c r="W48" s="3"/>
      <c r="X48" s="3"/>
      <c r="Y48" s="3" t="s">
        <v>74</v>
      </c>
      <c r="Z48" s="5" t="s">
        <v>75</v>
      </c>
      <c r="AA48" s="3"/>
      <c r="AB48" t="e">
        <f>VLOOKUP(B48,'channel renaming 15092023'!$A$2:$C$45,2,0)</f>
        <v>#N/A</v>
      </c>
    </row>
    <row r="49" spans="1:28" ht="14.4" hidden="1" customHeight="1" x14ac:dyDescent="0.3">
      <c r="A49" s="3">
        <v>10056</v>
      </c>
      <c r="B49" s="3"/>
      <c r="C49" s="3" t="s">
        <v>131</v>
      </c>
      <c r="D49" s="3" t="s">
        <v>131</v>
      </c>
      <c r="E49" s="3" t="s">
        <v>131</v>
      </c>
      <c r="F49" s="3" t="s">
        <v>72</v>
      </c>
      <c r="G49" s="3"/>
      <c r="H49" s="3"/>
      <c r="I49" s="3"/>
      <c r="J49" s="3"/>
      <c r="K49" s="3"/>
      <c r="L49" s="3"/>
      <c r="M49" s="3" t="s">
        <v>131</v>
      </c>
      <c r="N49" s="3"/>
      <c r="O49" s="3"/>
      <c r="P49" s="3"/>
      <c r="Q49" s="3"/>
      <c r="R49" s="3"/>
      <c r="S49" s="27" t="s">
        <v>73</v>
      </c>
      <c r="T49" s="3"/>
      <c r="U49" s="3"/>
      <c r="V49" s="3"/>
      <c r="W49" s="3"/>
      <c r="X49" s="3"/>
      <c r="Y49" s="3" t="s">
        <v>74</v>
      </c>
      <c r="Z49" s="5" t="s">
        <v>75</v>
      </c>
      <c r="AA49" s="3"/>
      <c r="AB49" t="e">
        <f>VLOOKUP(B49,'channel renaming 15092023'!$A$2:$C$45,2,0)</f>
        <v>#N/A</v>
      </c>
    </row>
    <row r="50" spans="1:28" ht="14.4" hidden="1" customHeight="1" x14ac:dyDescent="0.3">
      <c r="A50" s="3">
        <v>10057</v>
      </c>
      <c r="B50" s="3"/>
      <c r="C50" s="3" t="s">
        <v>132</v>
      </c>
      <c r="D50" s="3" t="s">
        <v>132</v>
      </c>
      <c r="E50" s="3" t="s">
        <v>132</v>
      </c>
      <c r="F50" s="3" t="s">
        <v>72</v>
      </c>
      <c r="G50" s="3"/>
      <c r="H50" s="3"/>
      <c r="I50" s="3"/>
      <c r="J50" s="3"/>
      <c r="K50" s="3"/>
      <c r="L50" s="3"/>
      <c r="M50" s="3" t="s">
        <v>132</v>
      </c>
      <c r="N50" s="3"/>
      <c r="O50" s="3"/>
      <c r="P50" s="3"/>
      <c r="Q50" s="3"/>
      <c r="R50" s="3"/>
      <c r="S50" s="27" t="s">
        <v>73</v>
      </c>
      <c r="T50" s="3"/>
      <c r="U50" s="3"/>
      <c r="V50" s="3"/>
      <c r="W50" s="3"/>
      <c r="X50" s="3"/>
      <c r="Y50" s="3" t="s">
        <v>74</v>
      </c>
      <c r="Z50" s="5" t="s">
        <v>75</v>
      </c>
      <c r="AA50" s="3"/>
      <c r="AB50" t="e">
        <f>VLOOKUP(B50,'channel renaming 15092023'!$A$2:$C$45,2,0)</f>
        <v>#N/A</v>
      </c>
    </row>
    <row r="51" spans="1:28" ht="14.4" hidden="1" customHeight="1" x14ac:dyDescent="0.3">
      <c r="A51" s="3">
        <v>10060</v>
      </c>
      <c r="B51" s="3"/>
      <c r="C51" s="3" t="s">
        <v>133</v>
      </c>
      <c r="D51" s="3" t="s">
        <v>133</v>
      </c>
      <c r="E51" s="3" t="s">
        <v>133</v>
      </c>
      <c r="F51" s="3" t="s">
        <v>92</v>
      </c>
      <c r="G51" s="3"/>
      <c r="H51" s="3"/>
      <c r="I51" s="3"/>
      <c r="J51" s="3"/>
      <c r="K51" s="3"/>
      <c r="L51" s="3"/>
      <c r="M51" s="3" t="s">
        <v>133</v>
      </c>
      <c r="N51" s="3"/>
      <c r="O51" s="3"/>
      <c r="P51" s="3"/>
      <c r="Q51" s="3"/>
      <c r="R51" s="3"/>
      <c r="S51" s="27" t="s">
        <v>73</v>
      </c>
      <c r="T51" s="3"/>
      <c r="U51" s="3"/>
      <c r="V51" s="3"/>
      <c r="W51" s="3"/>
      <c r="X51" s="3"/>
      <c r="Y51" s="3" t="s">
        <v>74</v>
      </c>
      <c r="Z51" s="5" t="s">
        <v>75</v>
      </c>
      <c r="AA51" s="3"/>
      <c r="AB51" t="e">
        <f>VLOOKUP(B51,'channel renaming 15092023'!$A$2:$C$45,2,0)</f>
        <v>#N/A</v>
      </c>
    </row>
    <row r="52" spans="1:28" ht="14.4" hidden="1" customHeight="1" x14ac:dyDescent="0.3">
      <c r="A52" s="3">
        <v>10061</v>
      </c>
      <c r="B52" s="3"/>
      <c r="C52" s="3" t="s">
        <v>134</v>
      </c>
      <c r="D52" s="3" t="s">
        <v>134</v>
      </c>
      <c r="E52" s="3" t="s">
        <v>134</v>
      </c>
      <c r="F52" s="3" t="s">
        <v>72</v>
      </c>
      <c r="G52" s="3"/>
      <c r="H52" s="3"/>
      <c r="I52" s="3"/>
      <c r="J52" s="3"/>
      <c r="K52" s="3"/>
      <c r="L52" s="3"/>
      <c r="M52" s="3" t="s">
        <v>134</v>
      </c>
      <c r="N52" s="3"/>
      <c r="O52" s="3"/>
      <c r="P52" s="3"/>
      <c r="Q52" s="3"/>
      <c r="R52" s="3"/>
      <c r="S52" s="27" t="s">
        <v>73</v>
      </c>
      <c r="T52" s="3"/>
      <c r="U52" s="3"/>
      <c r="V52" s="3"/>
      <c r="W52" s="3"/>
      <c r="X52" s="3"/>
      <c r="Y52" s="3" t="s">
        <v>74</v>
      </c>
      <c r="Z52" s="5" t="s">
        <v>75</v>
      </c>
      <c r="AA52" s="3"/>
      <c r="AB52" t="e">
        <f>VLOOKUP(B52,'channel renaming 15092023'!$A$2:$C$45,2,0)</f>
        <v>#N/A</v>
      </c>
    </row>
    <row r="53" spans="1:28" ht="14.4" hidden="1" customHeight="1" x14ac:dyDescent="0.3">
      <c r="A53" s="3">
        <v>10062</v>
      </c>
      <c r="B53" s="3"/>
      <c r="C53" s="3" t="s">
        <v>135</v>
      </c>
      <c r="D53" s="3" t="s">
        <v>135</v>
      </c>
      <c r="E53" s="3" t="s">
        <v>135</v>
      </c>
      <c r="F53" s="3" t="s">
        <v>72</v>
      </c>
      <c r="G53" s="3"/>
      <c r="H53" s="3"/>
      <c r="I53" s="3"/>
      <c r="J53" s="3"/>
      <c r="K53" s="3"/>
      <c r="L53" s="3"/>
      <c r="M53" s="3" t="s">
        <v>135</v>
      </c>
      <c r="N53" s="3"/>
      <c r="O53" s="3"/>
      <c r="P53" s="3"/>
      <c r="Q53" s="3"/>
      <c r="R53" s="3"/>
      <c r="S53" s="27" t="s">
        <v>73</v>
      </c>
      <c r="T53" s="3"/>
      <c r="U53" s="3"/>
      <c r="V53" s="3"/>
      <c r="W53" s="3"/>
      <c r="X53" s="3"/>
      <c r="Y53" s="3" t="s">
        <v>74</v>
      </c>
      <c r="Z53" s="5" t="s">
        <v>75</v>
      </c>
      <c r="AA53" s="3"/>
      <c r="AB53" t="e">
        <f>VLOOKUP(B53,'channel renaming 15092023'!$A$2:$C$45,2,0)</f>
        <v>#N/A</v>
      </c>
    </row>
    <row r="54" spans="1:28" ht="14.4" hidden="1" customHeight="1" x14ac:dyDescent="0.3">
      <c r="A54" s="3">
        <v>10063</v>
      </c>
      <c r="B54" s="3"/>
      <c r="C54" s="3" t="s">
        <v>136</v>
      </c>
      <c r="D54" s="3" t="s">
        <v>136</v>
      </c>
      <c r="E54" s="3" t="s">
        <v>136</v>
      </c>
      <c r="F54" s="3" t="s">
        <v>92</v>
      </c>
      <c r="G54" s="3"/>
      <c r="H54" s="3"/>
      <c r="I54" s="3"/>
      <c r="J54" s="3"/>
      <c r="K54" s="3"/>
      <c r="L54" s="3" t="s">
        <v>137</v>
      </c>
      <c r="M54" s="3" t="s">
        <v>136</v>
      </c>
      <c r="N54" s="3"/>
      <c r="O54" s="3"/>
      <c r="P54" s="3"/>
      <c r="Q54" s="3"/>
      <c r="R54" s="3"/>
      <c r="S54" s="27" t="s">
        <v>73</v>
      </c>
      <c r="T54" s="3"/>
      <c r="U54" s="3"/>
      <c r="V54" s="3"/>
      <c r="W54" s="3"/>
      <c r="X54" s="3"/>
      <c r="Y54" s="3" t="s">
        <v>74</v>
      </c>
      <c r="Z54" s="5" t="s">
        <v>75</v>
      </c>
      <c r="AA54" s="3"/>
      <c r="AB54" t="e">
        <f>VLOOKUP(B54,'channel renaming 15092023'!$A$2:$C$45,2,0)</f>
        <v>#N/A</v>
      </c>
    </row>
    <row r="55" spans="1:28" ht="14.4" hidden="1" customHeight="1" x14ac:dyDescent="0.3">
      <c r="A55" s="3">
        <v>10064</v>
      </c>
      <c r="B55" s="3"/>
      <c r="C55" s="3" t="s">
        <v>138</v>
      </c>
      <c r="D55" s="3" t="s">
        <v>138</v>
      </c>
      <c r="E55" s="3" t="s">
        <v>138</v>
      </c>
      <c r="F55" s="3" t="s">
        <v>74</v>
      </c>
      <c r="G55" s="3"/>
      <c r="H55" s="3"/>
      <c r="I55" s="3"/>
      <c r="J55" s="3"/>
      <c r="K55" s="3"/>
      <c r="L55" s="3"/>
      <c r="M55" s="3" t="s">
        <v>138</v>
      </c>
      <c r="N55" s="3"/>
      <c r="O55" s="3"/>
      <c r="P55" s="3"/>
      <c r="Q55" s="3"/>
      <c r="R55" s="3"/>
      <c r="S55" s="27" t="s">
        <v>73</v>
      </c>
      <c r="T55" s="3"/>
      <c r="U55" s="3"/>
      <c r="V55" s="3"/>
      <c r="W55" s="3"/>
      <c r="X55" s="3"/>
      <c r="Y55" s="3" t="s">
        <v>74</v>
      </c>
      <c r="Z55" s="5" t="s">
        <v>75</v>
      </c>
      <c r="AA55" s="3"/>
      <c r="AB55" t="e">
        <f>VLOOKUP(B55,'channel renaming 15092023'!$A$2:$C$45,2,0)</f>
        <v>#N/A</v>
      </c>
    </row>
    <row r="56" spans="1:28" ht="14.4" hidden="1" customHeight="1" x14ac:dyDescent="0.3">
      <c r="A56" s="3">
        <v>10065</v>
      </c>
      <c r="B56" s="3"/>
      <c r="C56" s="3" t="s">
        <v>139</v>
      </c>
      <c r="D56" s="3" t="s">
        <v>139</v>
      </c>
      <c r="E56" s="3" t="s">
        <v>139</v>
      </c>
      <c r="F56" s="3" t="s">
        <v>72</v>
      </c>
      <c r="G56" s="3"/>
      <c r="H56" s="3"/>
      <c r="I56" s="3"/>
      <c r="J56" s="3"/>
      <c r="K56" s="3"/>
      <c r="L56" s="3"/>
      <c r="M56" s="3" t="s">
        <v>139</v>
      </c>
      <c r="N56" s="3"/>
      <c r="O56" s="3"/>
      <c r="P56" s="3"/>
      <c r="Q56" s="3"/>
      <c r="R56" s="3"/>
      <c r="S56" s="27" t="s">
        <v>73</v>
      </c>
      <c r="T56" s="3"/>
      <c r="U56" s="3"/>
      <c r="V56" s="3"/>
      <c r="W56" s="3"/>
      <c r="X56" s="3"/>
      <c r="Y56" s="3" t="s">
        <v>74</v>
      </c>
      <c r="Z56" s="5" t="s">
        <v>75</v>
      </c>
      <c r="AA56" s="3"/>
      <c r="AB56" t="e">
        <f>VLOOKUP(B56,'channel renaming 15092023'!$A$2:$C$45,2,0)</f>
        <v>#N/A</v>
      </c>
    </row>
    <row r="57" spans="1:28" ht="14.4" hidden="1" customHeight="1" x14ac:dyDescent="0.3">
      <c r="A57" s="3">
        <v>10066</v>
      </c>
      <c r="B57" s="3"/>
      <c r="C57" s="3" t="s">
        <v>140</v>
      </c>
      <c r="D57" s="3" t="s">
        <v>140</v>
      </c>
      <c r="E57" s="3" t="s">
        <v>140</v>
      </c>
      <c r="F57" s="3" t="s">
        <v>74</v>
      </c>
      <c r="G57" s="3"/>
      <c r="H57" s="3"/>
      <c r="I57" s="3"/>
      <c r="J57" s="3"/>
      <c r="K57" s="3"/>
      <c r="L57" s="3" t="s">
        <v>141</v>
      </c>
      <c r="M57" s="3" t="s">
        <v>140</v>
      </c>
      <c r="N57" s="3"/>
      <c r="O57" s="3"/>
      <c r="P57" s="3"/>
      <c r="Q57" s="3"/>
      <c r="R57" s="3"/>
      <c r="S57" s="27" t="s">
        <v>73</v>
      </c>
      <c r="T57" s="3"/>
      <c r="U57" s="3"/>
      <c r="V57" s="3"/>
      <c r="W57" s="3"/>
      <c r="X57" s="3"/>
      <c r="Y57" s="3" t="s">
        <v>74</v>
      </c>
      <c r="Z57" s="5" t="s">
        <v>75</v>
      </c>
      <c r="AA57" s="3"/>
      <c r="AB57" t="e">
        <f>VLOOKUP(B57,'channel renaming 15092023'!$A$2:$C$45,2,0)</f>
        <v>#N/A</v>
      </c>
    </row>
    <row r="58" spans="1:28" ht="14.4" hidden="1" customHeight="1" x14ac:dyDescent="0.3">
      <c r="A58" s="3">
        <v>10067</v>
      </c>
      <c r="B58" s="3"/>
      <c r="C58" s="3" t="s">
        <v>142</v>
      </c>
      <c r="D58" s="3" t="s">
        <v>142</v>
      </c>
      <c r="E58" s="3" t="s">
        <v>142</v>
      </c>
      <c r="F58" s="3" t="s">
        <v>74</v>
      </c>
      <c r="G58" s="3"/>
      <c r="H58" s="3"/>
      <c r="I58" s="3"/>
      <c r="J58" s="3"/>
      <c r="K58" s="3"/>
      <c r="L58" s="3" t="s">
        <v>141</v>
      </c>
      <c r="M58" s="3" t="s">
        <v>142</v>
      </c>
      <c r="N58" s="3"/>
      <c r="O58" s="3"/>
      <c r="P58" s="3"/>
      <c r="Q58" s="3"/>
      <c r="R58" s="3"/>
      <c r="S58" s="27" t="s">
        <v>73</v>
      </c>
      <c r="T58" s="3"/>
      <c r="U58" s="3"/>
      <c r="V58" s="3"/>
      <c r="W58" s="3"/>
      <c r="X58" s="3"/>
      <c r="Y58" s="3" t="s">
        <v>74</v>
      </c>
      <c r="Z58" s="5" t="s">
        <v>75</v>
      </c>
      <c r="AA58" s="3"/>
      <c r="AB58" t="e">
        <f>VLOOKUP(B58,'channel renaming 15092023'!$A$2:$C$45,2,0)</f>
        <v>#N/A</v>
      </c>
    </row>
    <row r="59" spans="1:28" ht="14.4" hidden="1" customHeight="1" x14ac:dyDescent="0.3">
      <c r="A59" s="3">
        <v>10068</v>
      </c>
      <c r="B59" s="3"/>
      <c r="C59" s="3" t="s">
        <v>143</v>
      </c>
      <c r="D59" s="3" t="s">
        <v>143</v>
      </c>
      <c r="E59" s="3" t="s">
        <v>143</v>
      </c>
      <c r="F59" s="3" t="s">
        <v>74</v>
      </c>
      <c r="G59" s="3"/>
      <c r="H59" s="3"/>
      <c r="I59" s="3"/>
      <c r="J59" s="3"/>
      <c r="K59" s="3"/>
      <c r="L59" s="3" t="s">
        <v>141</v>
      </c>
      <c r="M59" s="3" t="s">
        <v>143</v>
      </c>
      <c r="N59" s="3"/>
      <c r="O59" s="3"/>
      <c r="P59" s="3"/>
      <c r="Q59" s="3"/>
      <c r="R59" s="3"/>
      <c r="S59" s="27" t="s">
        <v>73</v>
      </c>
      <c r="T59" s="3"/>
      <c r="U59" s="3"/>
      <c r="V59" s="3"/>
      <c r="W59" s="3"/>
      <c r="X59" s="3"/>
      <c r="Y59" s="3" t="s">
        <v>74</v>
      </c>
      <c r="Z59" s="5" t="s">
        <v>75</v>
      </c>
      <c r="AA59" s="3"/>
      <c r="AB59" t="e">
        <f>VLOOKUP(B59,'channel renaming 15092023'!$A$2:$C$45,2,0)</f>
        <v>#N/A</v>
      </c>
    </row>
    <row r="60" spans="1:28" ht="14.4" hidden="1" customHeight="1" x14ac:dyDescent="0.3">
      <c r="A60" s="3">
        <v>10069</v>
      </c>
      <c r="B60" s="3"/>
      <c r="C60" s="3" t="s">
        <v>144</v>
      </c>
      <c r="D60" s="3" t="s">
        <v>144</v>
      </c>
      <c r="E60" s="3" t="s">
        <v>144</v>
      </c>
      <c r="F60" s="3" t="s">
        <v>74</v>
      </c>
      <c r="G60" s="3"/>
      <c r="H60" s="3"/>
      <c r="I60" s="3"/>
      <c r="J60" s="3"/>
      <c r="K60" s="3"/>
      <c r="L60" s="3" t="s">
        <v>141</v>
      </c>
      <c r="M60" s="3" t="s">
        <v>144</v>
      </c>
      <c r="N60" s="3"/>
      <c r="O60" s="3"/>
      <c r="P60" s="3"/>
      <c r="Q60" s="3"/>
      <c r="R60" s="3"/>
      <c r="S60" s="27" t="s">
        <v>73</v>
      </c>
      <c r="T60" s="3"/>
      <c r="U60" s="3"/>
      <c r="V60" s="3"/>
      <c r="W60" s="3"/>
      <c r="X60" s="3"/>
      <c r="Y60" s="3" t="s">
        <v>74</v>
      </c>
      <c r="Z60" s="5" t="s">
        <v>75</v>
      </c>
      <c r="AA60" s="3"/>
      <c r="AB60" t="e">
        <f>VLOOKUP(B60,'channel renaming 15092023'!$A$2:$C$45,2,0)</f>
        <v>#N/A</v>
      </c>
    </row>
    <row r="61" spans="1:28" ht="14.4" hidden="1" customHeight="1" x14ac:dyDescent="0.3">
      <c r="A61" s="3">
        <v>10070</v>
      </c>
      <c r="B61" s="3"/>
      <c r="C61" s="3" t="s">
        <v>145</v>
      </c>
      <c r="D61" s="3" t="s">
        <v>145</v>
      </c>
      <c r="E61" s="3" t="s">
        <v>145</v>
      </c>
      <c r="F61" s="3" t="s">
        <v>72</v>
      </c>
      <c r="G61" s="3"/>
      <c r="H61" s="3"/>
      <c r="I61" s="3"/>
      <c r="J61" s="3"/>
      <c r="K61" s="3"/>
      <c r="L61" s="3"/>
      <c r="M61" s="3" t="s">
        <v>145</v>
      </c>
      <c r="N61" s="3"/>
      <c r="O61" s="3"/>
      <c r="P61" s="3"/>
      <c r="Q61" s="3"/>
      <c r="R61" s="3"/>
      <c r="S61" s="27" t="s">
        <v>73</v>
      </c>
      <c r="T61" s="3"/>
      <c r="U61" s="3"/>
      <c r="V61" s="3"/>
      <c r="W61" s="3"/>
      <c r="X61" s="3"/>
      <c r="Y61" s="3" t="s">
        <v>74</v>
      </c>
      <c r="Z61" s="5" t="s">
        <v>75</v>
      </c>
      <c r="AA61" s="3"/>
      <c r="AB61" t="e">
        <f>VLOOKUP(B61,'channel renaming 15092023'!$A$2:$C$45,2,0)</f>
        <v>#N/A</v>
      </c>
    </row>
    <row r="62" spans="1:28" ht="14.4" hidden="1" customHeight="1" x14ac:dyDescent="0.3">
      <c r="A62" s="3">
        <v>10071</v>
      </c>
      <c r="B62" s="3"/>
      <c r="C62" s="3" t="s">
        <v>146</v>
      </c>
      <c r="D62" s="3" t="s">
        <v>146</v>
      </c>
      <c r="E62" s="3" t="s">
        <v>146</v>
      </c>
      <c r="F62" s="3" t="s">
        <v>72</v>
      </c>
      <c r="G62" s="3"/>
      <c r="H62" s="3"/>
      <c r="I62" s="3"/>
      <c r="J62" s="3"/>
      <c r="K62" s="3"/>
      <c r="L62" s="3"/>
      <c r="M62" s="3" t="s">
        <v>146</v>
      </c>
      <c r="N62" s="3"/>
      <c r="O62" s="3"/>
      <c r="P62" s="3"/>
      <c r="Q62" s="3"/>
      <c r="R62" s="3"/>
      <c r="S62" s="27" t="s">
        <v>73</v>
      </c>
      <c r="T62" s="3"/>
      <c r="U62" s="3"/>
      <c r="V62" s="3"/>
      <c r="W62" s="3"/>
      <c r="X62" s="3"/>
      <c r="Y62" s="3" t="s">
        <v>74</v>
      </c>
      <c r="Z62" s="5" t="s">
        <v>75</v>
      </c>
      <c r="AA62" s="3"/>
      <c r="AB62" t="e">
        <f>VLOOKUP(B62,'channel renaming 15092023'!$A$2:$C$45,2,0)</f>
        <v>#N/A</v>
      </c>
    </row>
    <row r="63" spans="1:28" ht="14.4" hidden="1" customHeight="1" x14ac:dyDescent="0.3">
      <c r="A63" s="3">
        <v>10072</v>
      </c>
      <c r="B63" s="3"/>
      <c r="C63" s="3" t="s">
        <v>147</v>
      </c>
      <c r="D63" s="3" t="s">
        <v>147</v>
      </c>
      <c r="E63" s="3" t="s">
        <v>147</v>
      </c>
      <c r="F63" s="3" t="s">
        <v>92</v>
      </c>
      <c r="G63" s="3"/>
      <c r="H63" s="3"/>
      <c r="I63" s="3"/>
      <c r="J63" s="3"/>
      <c r="K63" s="3"/>
      <c r="L63" s="3" t="s">
        <v>148</v>
      </c>
      <c r="M63" s="3" t="s">
        <v>147</v>
      </c>
      <c r="N63" s="3"/>
      <c r="O63" s="3"/>
      <c r="P63" s="3"/>
      <c r="Q63" s="3" t="s">
        <v>149</v>
      </c>
      <c r="R63" s="3" t="s">
        <v>150</v>
      </c>
      <c r="S63" s="27" t="s">
        <v>73</v>
      </c>
      <c r="T63" s="3"/>
      <c r="U63" s="3"/>
      <c r="V63" s="3"/>
      <c r="W63" s="3"/>
      <c r="X63" s="3"/>
      <c r="Y63" s="3" t="s">
        <v>74</v>
      </c>
      <c r="Z63" s="5" t="s">
        <v>75</v>
      </c>
      <c r="AA63" s="3"/>
      <c r="AB63" t="e">
        <f>VLOOKUP(B63,'channel renaming 15092023'!$A$2:$C$45,2,0)</f>
        <v>#N/A</v>
      </c>
    </row>
    <row r="64" spans="1:28" ht="14.4" hidden="1" customHeight="1" x14ac:dyDescent="0.3">
      <c r="A64" s="3">
        <v>10073</v>
      </c>
      <c r="B64" s="3"/>
      <c r="C64" s="3" t="s">
        <v>151</v>
      </c>
      <c r="D64" s="3" t="s">
        <v>151</v>
      </c>
      <c r="E64" s="3" t="s">
        <v>151</v>
      </c>
      <c r="F64" s="3" t="s">
        <v>92</v>
      </c>
      <c r="G64" s="3"/>
      <c r="H64" s="3"/>
      <c r="I64" s="3"/>
      <c r="J64" s="3"/>
      <c r="K64" s="3"/>
      <c r="L64" s="3" t="s">
        <v>148</v>
      </c>
      <c r="M64" s="3" t="s">
        <v>151</v>
      </c>
      <c r="N64" s="3"/>
      <c r="O64" s="3"/>
      <c r="P64" s="3"/>
      <c r="Q64" s="3" t="s">
        <v>149</v>
      </c>
      <c r="R64" s="3" t="s">
        <v>150</v>
      </c>
      <c r="S64" s="27" t="s">
        <v>73</v>
      </c>
      <c r="T64" s="3"/>
      <c r="U64" s="3"/>
      <c r="V64" s="3"/>
      <c r="W64" s="3"/>
      <c r="X64" s="3"/>
      <c r="Y64" s="3" t="s">
        <v>74</v>
      </c>
      <c r="Z64" s="5" t="s">
        <v>75</v>
      </c>
      <c r="AA64" s="3"/>
      <c r="AB64" t="e">
        <f>VLOOKUP(B64,'channel renaming 15092023'!$A$2:$C$45,2,0)</f>
        <v>#N/A</v>
      </c>
    </row>
    <row r="65" spans="1:28" ht="14.4" hidden="1" customHeight="1" x14ac:dyDescent="0.3">
      <c r="A65" s="3">
        <v>10074</v>
      </c>
      <c r="B65" s="3"/>
      <c r="C65" s="3" t="s">
        <v>152</v>
      </c>
      <c r="D65" s="3" t="s">
        <v>152</v>
      </c>
      <c r="E65" s="3" t="s">
        <v>152</v>
      </c>
      <c r="F65" s="3" t="s">
        <v>92</v>
      </c>
      <c r="G65" s="3"/>
      <c r="H65" s="3"/>
      <c r="I65" s="3"/>
      <c r="J65" s="3"/>
      <c r="K65" s="3"/>
      <c r="L65" s="3"/>
      <c r="M65" s="3" t="s">
        <v>152</v>
      </c>
      <c r="N65" s="3"/>
      <c r="O65" s="3"/>
      <c r="P65" s="3"/>
      <c r="Q65" s="3"/>
      <c r="R65" s="3"/>
      <c r="S65" s="27" t="s">
        <v>73</v>
      </c>
      <c r="T65" s="3"/>
      <c r="U65" s="3"/>
      <c r="V65" s="3"/>
      <c r="W65" s="3"/>
      <c r="X65" s="3"/>
      <c r="Y65" s="3" t="s">
        <v>74</v>
      </c>
      <c r="Z65" s="5" t="s">
        <v>75</v>
      </c>
      <c r="AA65" s="3"/>
      <c r="AB65" t="e">
        <f>VLOOKUP(B65,'channel renaming 15092023'!$A$2:$C$45,2,0)</f>
        <v>#N/A</v>
      </c>
    </row>
    <row r="66" spans="1:28" ht="14.4" hidden="1" customHeight="1" x14ac:dyDescent="0.3">
      <c r="A66" s="3">
        <v>10075</v>
      </c>
      <c r="B66" s="3"/>
      <c r="C66" s="3" t="s">
        <v>153</v>
      </c>
      <c r="D66" s="3" t="s">
        <v>153</v>
      </c>
      <c r="E66" s="3" t="s">
        <v>153</v>
      </c>
      <c r="F66" s="3" t="s">
        <v>92</v>
      </c>
      <c r="G66" s="3"/>
      <c r="H66" s="3"/>
      <c r="I66" s="3"/>
      <c r="J66" s="3"/>
      <c r="K66" s="3"/>
      <c r="L66" s="3"/>
      <c r="M66" s="3" t="s">
        <v>153</v>
      </c>
      <c r="N66" s="3"/>
      <c r="O66" s="3"/>
      <c r="P66" s="3"/>
      <c r="Q66" s="3"/>
      <c r="R66" s="3"/>
      <c r="S66" s="27" t="s">
        <v>73</v>
      </c>
      <c r="T66" s="3"/>
      <c r="U66" s="3"/>
      <c r="V66" s="3"/>
      <c r="W66" s="3"/>
      <c r="X66" s="3"/>
      <c r="Y66" s="3" t="s">
        <v>74</v>
      </c>
      <c r="Z66" s="5" t="s">
        <v>75</v>
      </c>
      <c r="AA66" s="3"/>
      <c r="AB66" t="e">
        <f>VLOOKUP(B66,'channel renaming 15092023'!$A$2:$C$45,2,0)</f>
        <v>#N/A</v>
      </c>
    </row>
    <row r="67" spans="1:28" ht="14.4" hidden="1" customHeight="1" x14ac:dyDescent="0.3">
      <c r="A67" s="3">
        <v>10076</v>
      </c>
      <c r="B67" s="3"/>
      <c r="C67" s="3" t="s">
        <v>154</v>
      </c>
      <c r="D67" s="3" t="s">
        <v>154</v>
      </c>
      <c r="E67" s="3" t="s">
        <v>154</v>
      </c>
      <c r="F67" s="3" t="s">
        <v>92</v>
      </c>
      <c r="G67" s="3"/>
      <c r="H67" s="3"/>
      <c r="I67" s="3"/>
      <c r="J67" s="3"/>
      <c r="K67" s="3"/>
      <c r="L67" s="3"/>
      <c r="M67" s="3" t="s">
        <v>154</v>
      </c>
      <c r="N67" s="3"/>
      <c r="O67" s="3"/>
      <c r="P67" s="3"/>
      <c r="Q67" s="3"/>
      <c r="R67" s="3"/>
      <c r="S67" s="27" t="s">
        <v>73</v>
      </c>
      <c r="T67" s="3"/>
      <c r="U67" s="3"/>
      <c r="V67" s="3"/>
      <c r="W67" s="3"/>
      <c r="X67" s="3"/>
      <c r="Y67" s="3" t="s">
        <v>74</v>
      </c>
      <c r="Z67" s="5" t="s">
        <v>75</v>
      </c>
      <c r="AA67" s="3"/>
      <c r="AB67" t="e">
        <f>VLOOKUP(B67,'channel renaming 15092023'!$A$2:$C$45,2,0)</f>
        <v>#N/A</v>
      </c>
    </row>
    <row r="68" spans="1:28" ht="14.4" hidden="1" customHeight="1" x14ac:dyDescent="0.3">
      <c r="A68" s="3">
        <v>10077</v>
      </c>
      <c r="B68" s="3"/>
      <c r="C68" s="3" t="s">
        <v>155</v>
      </c>
      <c r="D68" s="3" t="s">
        <v>155</v>
      </c>
      <c r="E68" s="3" t="s">
        <v>155</v>
      </c>
      <c r="F68" s="3" t="s">
        <v>92</v>
      </c>
      <c r="G68" s="3"/>
      <c r="H68" s="3"/>
      <c r="I68" s="3"/>
      <c r="J68" s="3"/>
      <c r="K68" s="3"/>
      <c r="L68" s="3"/>
      <c r="M68" s="3" t="s">
        <v>155</v>
      </c>
      <c r="N68" s="3"/>
      <c r="O68" s="3"/>
      <c r="P68" s="3"/>
      <c r="Q68" s="3"/>
      <c r="R68" s="3"/>
      <c r="S68" s="27" t="s">
        <v>73</v>
      </c>
      <c r="T68" s="3"/>
      <c r="U68" s="3"/>
      <c r="V68" s="3"/>
      <c r="W68" s="3"/>
      <c r="X68" s="3"/>
      <c r="Y68" s="3" t="s">
        <v>74</v>
      </c>
      <c r="Z68" s="5" t="s">
        <v>75</v>
      </c>
      <c r="AA68" s="3"/>
      <c r="AB68" t="e">
        <f>VLOOKUP(B68,'channel renaming 15092023'!$A$2:$C$45,2,0)</f>
        <v>#N/A</v>
      </c>
    </row>
    <row r="69" spans="1:28" ht="14.4" hidden="1" customHeight="1" x14ac:dyDescent="0.3">
      <c r="A69" s="3">
        <v>10078</v>
      </c>
      <c r="B69" s="3"/>
      <c r="C69" s="3" t="s">
        <v>156</v>
      </c>
      <c r="D69" s="3" t="s">
        <v>156</v>
      </c>
      <c r="E69" s="3" t="s">
        <v>156</v>
      </c>
      <c r="F69" s="3" t="s">
        <v>92</v>
      </c>
      <c r="G69" s="3"/>
      <c r="H69" s="3"/>
      <c r="I69" s="3"/>
      <c r="J69" s="3"/>
      <c r="K69" s="3"/>
      <c r="L69" s="3"/>
      <c r="M69" s="3" t="s">
        <v>156</v>
      </c>
      <c r="N69" s="3"/>
      <c r="O69" s="3"/>
      <c r="P69" s="3"/>
      <c r="Q69" s="3"/>
      <c r="R69" s="3"/>
      <c r="S69" s="27" t="s">
        <v>73</v>
      </c>
      <c r="T69" s="3"/>
      <c r="U69" s="3"/>
      <c r="V69" s="3"/>
      <c r="W69" s="3"/>
      <c r="X69" s="3"/>
      <c r="Y69" s="3" t="s">
        <v>74</v>
      </c>
      <c r="Z69" s="5" t="s">
        <v>75</v>
      </c>
      <c r="AA69" s="3"/>
      <c r="AB69" t="e">
        <f>VLOOKUP(B69,'channel renaming 15092023'!$A$2:$C$45,2,0)</f>
        <v>#N/A</v>
      </c>
    </row>
    <row r="70" spans="1:28" ht="14.4" hidden="1" customHeight="1" x14ac:dyDescent="0.3">
      <c r="A70" s="3">
        <v>10079</v>
      </c>
      <c r="B70" s="3"/>
      <c r="C70" s="3" t="s">
        <v>157</v>
      </c>
      <c r="D70" s="3" t="s">
        <v>157</v>
      </c>
      <c r="E70" s="3" t="s">
        <v>157</v>
      </c>
      <c r="F70" s="3" t="s">
        <v>92</v>
      </c>
      <c r="G70" s="3"/>
      <c r="H70" s="3"/>
      <c r="I70" s="3"/>
      <c r="J70" s="3"/>
      <c r="K70" s="3"/>
      <c r="L70" s="3"/>
      <c r="M70" s="3" t="s">
        <v>157</v>
      </c>
      <c r="N70" s="3"/>
      <c r="O70" s="3"/>
      <c r="P70" s="3"/>
      <c r="Q70" s="3"/>
      <c r="R70" s="3"/>
      <c r="S70" s="27" t="s">
        <v>73</v>
      </c>
      <c r="T70" s="3"/>
      <c r="U70" s="3"/>
      <c r="V70" s="3"/>
      <c r="W70" s="3"/>
      <c r="X70" s="3"/>
      <c r="Y70" s="3" t="s">
        <v>74</v>
      </c>
      <c r="Z70" s="5" t="s">
        <v>75</v>
      </c>
      <c r="AA70" s="3"/>
      <c r="AB70" t="e">
        <f>VLOOKUP(B70,'channel renaming 15092023'!$A$2:$C$45,2,0)</f>
        <v>#N/A</v>
      </c>
    </row>
    <row r="71" spans="1:28" ht="14.4" hidden="1" customHeight="1" x14ac:dyDescent="0.3">
      <c r="A71" s="3">
        <v>10080</v>
      </c>
      <c r="B71" s="3"/>
      <c r="C71" s="3" t="s">
        <v>158</v>
      </c>
      <c r="D71" s="3" t="s">
        <v>158</v>
      </c>
      <c r="E71" s="3" t="s">
        <v>158</v>
      </c>
      <c r="F71" s="3" t="s">
        <v>92</v>
      </c>
      <c r="G71" s="3"/>
      <c r="H71" s="3"/>
      <c r="I71" s="3"/>
      <c r="J71" s="3"/>
      <c r="K71" s="3"/>
      <c r="L71" s="3"/>
      <c r="M71" s="3" t="s">
        <v>158</v>
      </c>
      <c r="N71" s="3"/>
      <c r="O71" s="3"/>
      <c r="P71" s="3"/>
      <c r="Q71" s="3"/>
      <c r="R71" s="3"/>
      <c r="S71" s="27" t="s">
        <v>73</v>
      </c>
      <c r="T71" s="3"/>
      <c r="U71" s="3"/>
      <c r="V71" s="3"/>
      <c r="W71" s="3"/>
      <c r="X71" s="3"/>
      <c r="Y71" s="3" t="s">
        <v>74</v>
      </c>
      <c r="Z71" s="5" t="s">
        <v>75</v>
      </c>
      <c r="AA71" s="3"/>
      <c r="AB71" t="e">
        <f>VLOOKUP(B71,'channel renaming 15092023'!$A$2:$C$45,2,0)</f>
        <v>#N/A</v>
      </c>
    </row>
    <row r="72" spans="1:28" ht="14.4" hidden="1" customHeight="1" x14ac:dyDescent="0.3">
      <c r="A72" s="3">
        <v>10081</v>
      </c>
      <c r="B72" s="3"/>
      <c r="C72" s="3" t="s">
        <v>159</v>
      </c>
      <c r="D72" s="3" t="s">
        <v>159</v>
      </c>
      <c r="E72" s="3" t="s">
        <v>159</v>
      </c>
      <c r="F72" s="3" t="s">
        <v>92</v>
      </c>
      <c r="G72" s="3"/>
      <c r="H72" s="3"/>
      <c r="I72" s="3"/>
      <c r="J72" s="3"/>
      <c r="K72" s="3"/>
      <c r="L72" s="3"/>
      <c r="M72" s="3" t="s">
        <v>159</v>
      </c>
      <c r="N72" s="3"/>
      <c r="O72" s="3"/>
      <c r="P72" s="3"/>
      <c r="Q72" s="3"/>
      <c r="R72" s="3"/>
      <c r="S72" s="27" t="s">
        <v>73</v>
      </c>
      <c r="T72" s="3"/>
      <c r="U72" s="3"/>
      <c r="V72" s="3"/>
      <c r="W72" s="3"/>
      <c r="X72" s="3"/>
      <c r="Y72" s="3" t="s">
        <v>74</v>
      </c>
      <c r="Z72" s="5" t="s">
        <v>75</v>
      </c>
      <c r="AA72" s="3"/>
      <c r="AB72" t="e">
        <f>VLOOKUP(B72,'channel renaming 15092023'!$A$2:$C$45,2,0)</f>
        <v>#N/A</v>
      </c>
    </row>
    <row r="73" spans="1:28" ht="14.4" hidden="1" customHeight="1" x14ac:dyDescent="0.3">
      <c r="A73" s="3">
        <v>10082</v>
      </c>
      <c r="B73" s="3"/>
      <c r="C73" s="3" t="s">
        <v>160</v>
      </c>
      <c r="D73" s="3" t="s">
        <v>160</v>
      </c>
      <c r="E73" s="3" t="s">
        <v>160</v>
      </c>
      <c r="F73" s="3" t="s">
        <v>92</v>
      </c>
      <c r="G73" s="3"/>
      <c r="H73" s="3"/>
      <c r="I73" s="3"/>
      <c r="J73" s="3"/>
      <c r="K73" s="3"/>
      <c r="L73" s="3"/>
      <c r="M73" s="3" t="s">
        <v>160</v>
      </c>
      <c r="N73" s="3"/>
      <c r="O73" s="3"/>
      <c r="P73" s="3"/>
      <c r="Q73" s="3"/>
      <c r="R73" s="3"/>
      <c r="S73" s="27" t="s">
        <v>73</v>
      </c>
      <c r="T73" s="3"/>
      <c r="U73" s="3"/>
      <c r="V73" s="3"/>
      <c r="W73" s="3"/>
      <c r="X73" s="3"/>
      <c r="Y73" s="3" t="s">
        <v>74</v>
      </c>
      <c r="Z73" s="5" t="s">
        <v>75</v>
      </c>
      <c r="AA73" s="3"/>
      <c r="AB73" t="e">
        <f>VLOOKUP(B73,'channel renaming 15092023'!$A$2:$C$45,2,0)</f>
        <v>#N/A</v>
      </c>
    </row>
    <row r="74" spans="1:28" ht="14.4" hidden="1" customHeight="1" x14ac:dyDescent="0.3">
      <c r="A74" s="3">
        <v>10083</v>
      </c>
      <c r="B74" s="3"/>
      <c r="C74" s="3" t="s">
        <v>161</v>
      </c>
      <c r="D74" s="3" t="s">
        <v>161</v>
      </c>
      <c r="E74" s="3" t="s">
        <v>161</v>
      </c>
      <c r="F74" s="3" t="s">
        <v>92</v>
      </c>
      <c r="G74" s="3"/>
      <c r="H74" s="3"/>
      <c r="I74" s="3"/>
      <c r="J74" s="3"/>
      <c r="K74" s="3"/>
      <c r="L74" s="3"/>
      <c r="M74" s="3" t="s">
        <v>161</v>
      </c>
      <c r="N74" s="3"/>
      <c r="O74" s="3"/>
      <c r="P74" s="3"/>
      <c r="Q74" s="3"/>
      <c r="R74" s="3"/>
      <c r="S74" s="27" t="s">
        <v>73</v>
      </c>
      <c r="T74" s="3"/>
      <c r="U74" s="3"/>
      <c r="V74" s="3"/>
      <c r="W74" s="3"/>
      <c r="X74" s="3"/>
      <c r="Y74" s="3" t="s">
        <v>74</v>
      </c>
      <c r="Z74" s="5" t="s">
        <v>75</v>
      </c>
      <c r="AA74" s="3"/>
      <c r="AB74" t="e">
        <f>VLOOKUP(B74,'channel renaming 15092023'!$A$2:$C$45,2,0)</f>
        <v>#N/A</v>
      </c>
    </row>
    <row r="75" spans="1:28" ht="14.4" hidden="1" customHeight="1" x14ac:dyDescent="0.3">
      <c r="A75" s="3">
        <v>10084</v>
      </c>
      <c r="B75" s="3"/>
      <c r="C75" s="3" t="s">
        <v>162</v>
      </c>
      <c r="D75" s="3" t="s">
        <v>162</v>
      </c>
      <c r="E75" s="3" t="s">
        <v>162</v>
      </c>
      <c r="F75" s="3" t="s">
        <v>92</v>
      </c>
      <c r="G75" s="3"/>
      <c r="H75" s="3"/>
      <c r="I75" s="3"/>
      <c r="J75" s="3"/>
      <c r="K75" s="3"/>
      <c r="L75" s="3"/>
      <c r="M75" s="3" t="s">
        <v>162</v>
      </c>
      <c r="N75" s="3"/>
      <c r="O75" s="3"/>
      <c r="P75" s="3"/>
      <c r="Q75" s="3"/>
      <c r="R75" s="3"/>
      <c r="S75" s="27" t="s">
        <v>73</v>
      </c>
      <c r="T75" s="3"/>
      <c r="U75" s="3"/>
      <c r="V75" s="3"/>
      <c r="W75" s="3"/>
      <c r="X75" s="3"/>
      <c r="Y75" s="3" t="s">
        <v>74</v>
      </c>
      <c r="Z75" s="5" t="s">
        <v>75</v>
      </c>
      <c r="AA75" s="3"/>
      <c r="AB75" t="e">
        <f>VLOOKUP(B75,'channel renaming 15092023'!$A$2:$C$45,2,0)</f>
        <v>#N/A</v>
      </c>
    </row>
    <row r="76" spans="1:28" ht="14.4" hidden="1" customHeight="1" x14ac:dyDescent="0.3">
      <c r="A76" s="3">
        <v>10085</v>
      </c>
      <c r="B76" s="3"/>
      <c r="C76" s="3" t="s">
        <v>163</v>
      </c>
      <c r="D76" s="3" t="s">
        <v>163</v>
      </c>
      <c r="E76" s="3" t="s">
        <v>163</v>
      </c>
      <c r="F76" s="3" t="s">
        <v>92</v>
      </c>
      <c r="G76" s="3"/>
      <c r="H76" s="3"/>
      <c r="I76" s="3"/>
      <c r="J76" s="3"/>
      <c r="K76" s="3"/>
      <c r="L76" s="3"/>
      <c r="M76" s="3" t="s">
        <v>163</v>
      </c>
      <c r="N76" s="3"/>
      <c r="O76" s="3"/>
      <c r="P76" s="3"/>
      <c r="Q76" s="3"/>
      <c r="R76" s="3"/>
      <c r="S76" s="27" t="s">
        <v>73</v>
      </c>
      <c r="T76" s="3"/>
      <c r="U76" s="3"/>
      <c r="V76" s="3"/>
      <c r="W76" s="3"/>
      <c r="X76" s="3"/>
      <c r="Y76" s="3" t="s">
        <v>74</v>
      </c>
      <c r="Z76" s="5" t="s">
        <v>75</v>
      </c>
      <c r="AA76" s="3"/>
      <c r="AB76" t="e">
        <f>VLOOKUP(B76,'channel renaming 15092023'!$A$2:$C$45,2,0)</f>
        <v>#N/A</v>
      </c>
    </row>
    <row r="77" spans="1:28" ht="14.4" hidden="1" customHeight="1" x14ac:dyDescent="0.3">
      <c r="A77" s="3">
        <v>10086</v>
      </c>
      <c r="B77" s="3"/>
      <c r="C77" s="3" t="s">
        <v>164</v>
      </c>
      <c r="D77" s="3" t="s">
        <v>164</v>
      </c>
      <c r="E77" s="3" t="s">
        <v>164</v>
      </c>
      <c r="F77" s="3" t="s">
        <v>92</v>
      </c>
      <c r="G77" s="3"/>
      <c r="H77" s="3"/>
      <c r="I77" s="3"/>
      <c r="J77" s="3"/>
      <c r="K77" s="3"/>
      <c r="L77" s="3"/>
      <c r="M77" s="3" t="s">
        <v>164</v>
      </c>
      <c r="N77" s="3"/>
      <c r="O77" s="3"/>
      <c r="P77" s="3"/>
      <c r="Q77" s="3"/>
      <c r="R77" s="3"/>
      <c r="S77" s="27" t="s">
        <v>73</v>
      </c>
      <c r="T77" s="3"/>
      <c r="U77" s="3"/>
      <c r="V77" s="3"/>
      <c r="W77" s="3"/>
      <c r="X77" s="3"/>
      <c r="Y77" s="3" t="s">
        <v>74</v>
      </c>
      <c r="Z77" s="5" t="s">
        <v>75</v>
      </c>
      <c r="AA77" s="3"/>
      <c r="AB77" t="e">
        <f>VLOOKUP(B77,'channel renaming 15092023'!$A$2:$C$45,2,0)</f>
        <v>#N/A</v>
      </c>
    </row>
    <row r="78" spans="1:28" ht="14.4" hidden="1" customHeight="1" x14ac:dyDescent="0.3">
      <c r="A78" s="3">
        <v>10087</v>
      </c>
      <c r="B78" s="3"/>
      <c r="C78" s="3" t="s">
        <v>165</v>
      </c>
      <c r="D78" s="3" t="s">
        <v>165</v>
      </c>
      <c r="E78" s="3" t="s">
        <v>165</v>
      </c>
      <c r="F78" s="3" t="s">
        <v>92</v>
      </c>
      <c r="G78" s="3"/>
      <c r="H78" s="3"/>
      <c r="I78" s="3"/>
      <c r="J78" s="3"/>
      <c r="K78" s="3"/>
      <c r="L78" s="3"/>
      <c r="M78" s="3" t="s">
        <v>165</v>
      </c>
      <c r="N78" s="3"/>
      <c r="O78" s="3"/>
      <c r="P78" s="3"/>
      <c r="Q78" s="3"/>
      <c r="R78" s="3"/>
      <c r="S78" s="27" t="s">
        <v>73</v>
      </c>
      <c r="T78" s="3"/>
      <c r="U78" s="3"/>
      <c r="V78" s="3"/>
      <c r="W78" s="3"/>
      <c r="X78" s="3"/>
      <c r="Y78" s="3" t="s">
        <v>74</v>
      </c>
      <c r="Z78" s="5" t="s">
        <v>75</v>
      </c>
      <c r="AA78" s="3"/>
      <c r="AB78" t="e">
        <f>VLOOKUP(B78,'channel renaming 15092023'!$A$2:$C$45,2,0)</f>
        <v>#N/A</v>
      </c>
    </row>
    <row r="79" spans="1:28" ht="14.4" hidden="1" customHeight="1" x14ac:dyDescent="0.3">
      <c r="A79" s="3">
        <v>10088</v>
      </c>
      <c r="B79" s="3"/>
      <c r="C79" s="3" t="s">
        <v>166</v>
      </c>
      <c r="D79" s="3" t="s">
        <v>166</v>
      </c>
      <c r="E79" s="3" t="s">
        <v>166</v>
      </c>
      <c r="F79" s="3" t="s">
        <v>72</v>
      </c>
      <c r="G79" s="3"/>
      <c r="H79" s="3"/>
      <c r="I79" s="3"/>
      <c r="J79" s="3"/>
      <c r="K79" s="3"/>
      <c r="L79" s="3"/>
      <c r="M79" s="3" t="s">
        <v>166</v>
      </c>
      <c r="N79" s="3"/>
      <c r="O79" s="3"/>
      <c r="P79" s="3"/>
      <c r="Q79" s="3"/>
      <c r="R79" s="3"/>
      <c r="S79" s="27" t="s">
        <v>73</v>
      </c>
      <c r="T79" s="3"/>
      <c r="U79" s="3"/>
      <c r="V79" s="3"/>
      <c r="W79" s="3"/>
      <c r="X79" s="3"/>
      <c r="Y79" s="3" t="s">
        <v>74</v>
      </c>
      <c r="Z79" s="5" t="s">
        <v>75</v>
      </c>
      <c r="AA79" s="3"/>
      <c r="AB79" t="e">
        <f>VLOOKUP(B79,'channel renaming 15092023'!$A$2:$C$45,2,0)</f>
        <v>#N/A</v>
      </c>
    </row>
    <row r="80" spans="1:28" ht="14.4" hidden="1" customHeight="1" x14ac:dyDescent="0.3">
      <c r="A80" s="3">
        <v>10089</v>
      </c>
      <c r="B80" s="3"/>
      <c r="C80" s="3" t="s">
        <v>167</v>
      </c>
      <c r="D80" s="3" t="s">
        <v>167</v>
      </c>
      <c r="E80" s="3" t="s">
        <v>167</v>
      </c>
      <c r="F80" s="3" t="s">
        <v>72</v>
      </c>
      <c r="G80" s="3"/>
      <c r="H80" s="3"/>
      <c r="I80" s="3"/>
      <c r="J80" s="3"/>
      <c r="K80" s="3"/>
      <c r="L80" s="3"/>
      <c r="M80" s="3" t="s">
        <v>167</v>
      </c>
      <c r="N80" s="3"/>
      <c r="O80" s="3"/>
      <c r="P80" s="3"/>
      <c r="Q80" s="3"/>
      <c r="R80" s="3"/>
      <c r="S80" s="27" t="s">
        <v>73</v>
      </c>
      <c r="T80" s="3"/>
      <c r="U80" s="3"/>
      <c r="V80" s="3"/>
      <c r="W80" s="3"/>
      <c r="X80" s="3"/>
      <c r="Y80" s="3" t="s">
        <v>74</v>
      </c>
      <c r="Z80" s="5" t="s">
        <v>75</v>
      </c>
      <c r="AA80" s="3"/>
      <c r="AB80" t="e">
        <f>VLOOKUP(B80,'channel renaming 15092023'!$A$2:$C$45,2,0)</f>
        <v>#N/A</v>
      </c>
    </row>
    <row r="81" spans="1:28" ht="14.4" hidden="1" customHeight="1" x14ac:dyDescent="0.3">
      <c r="A81" s="3">
        <v>10090</v>
      </c>
      <c r="B81" s="3"/>
      <c r="C81" s="3" t="s">
        <v>168</v>
      </c>
      <c r="D81" s="3" t="s">
        <v>168</v>
      </c>
      <c r="E81" s="3" t="s">
        <v>168</v>
      </c>
      <c r="F81" s="3" t="s">
        <v>72</v>
      </c>
      <c r="G81" s="3"/>
      <c r="H81" s="3"/>
      <c r="I81" s="3"/>
      <c r="J81" s="3"/>
      <c r="K81" s="3"/>
      <c r="L81" s="3"/>
      <c r="M81" s="3" t="s">
        <v>168</v>
      </c>
      <c r="N81" s="3"/>
      <c r="O81" s="3"/>
      <c r="P81" s="3"/>
      <c r="Q81" s="3"/>
      <c r="R81" s="3"/>
      <c r="S81" s="27" t="s">
        <v>73</v>
      </c>
      <c r="T81" s="3"/>
      <c r="U81" s="3"/>
      <c r="V81" s="3"/>
      <c r="W81" s="3"/>
      <c r="X81" s="3"/>
      <c r="Y81" s="3" t="s">
        <v>74</v>
      </c>
      <c r="Z81" s="5" t="s">
        <v>75</v>
      </c>
      <c r="AA81" s="3"/>
      <c r="AB81" t="e">
        <f>VLOOKUP(B81,'channel renaming 15092023'!$A$2:$C$45,2,0)</f>
        <v>#N/A</v>
      </c>
    </row>
    <row r="82" spans="1:28" ht="14.4" hidden="1" customHeight="1" x14ac:dyDescent="0.3">
      <c r="A82" s="3">
        <v>10091</v>
      </c>
      <c r="B82" s="3"/>
      <c r="C82" s="3" t="s">
        <v>169</v>
      </c>
      <c r="D82" s="3" t="s">
        <v>169</v>
      </c>
      <c r="E82" s="3" t="s">
        <v>169</v>
      </c>
      <c r="F82" s="3" t="s">
        <v>92</v>
      </c>
      <c r="G82" s="3"/>
      <c r="H82" s="3"/>
      <c r="I82" s="3"/>
      <c r="J82" s="3"/>
      <c r="K82" s="3"/>
      <c r="L82" s="3"/>
      <c r="M82" s="3" t="s">
        <v>169</v>
      </c>
      <c r="N82" s="3"/>
      <c r="O82" s="3"/>
      <c r="P82" s="3"/>
      <c r="Q82" s="3"/>
      <c r="R82" s="3"/>
      <c r="S82" s="27" t="s">
        <v>73</v>
      </c>
      <c r="T82" s="3"/>
      <c r="U82" s="3"/>
      <c r="V82" s="3"/>
      <c r="W82" s="3"/>
      <c r="X82" s="3"/>
      <c r="Y82" s="3" t="s">
        <v>74</v>
      </c>
      <c r="Z82" s="5" t="s">
        <v>75</v>
      </c>
      <c r="AA82" s="3"/>
      <c r="AB82" t="e">
        <f>VLOOKUP(B82,'channel renaming 15092023'!$A$2:$C$45,2,0)</f>
        <v>#N/A</v>
      </c>
    </row>
    <row r="83" spans="1:28" ht="14.4" hidden="1" customHeight="1" x14ac:dyDescent="0.3">
      <c r="A83" s="3">
        <v>10092</v>
      </c>
      <c r="B83" s="3"/>
      <c r="C83" s="3" t="s">
        <v>170</v>
      </c>
      <c r="D83" s="3" t="s">
        <v>170</v>
      </c>
      <c r="E83" s="3" t="s">
        <v>170</v>
      </c>
      <c r="F83" s="3" t="s">
        <v>72</v>
      </c>
      <c r="G83" s="3"/>
      <c r="H83" s="3"/>
      <c r="I83" s="3"/>
      <c r="J83" s="3"/>
      <c r="K83" s="3"/>
      <c r="L83" s="3"/>
      <c r="M83" s="3" t="s">
        <v>170</v>
      </c>
      <c r="N83" s="3"/>
      <c r="O83" s="3"/>
      <c r="P83" s="3"/>
      <c r="Q83" s="3"/>
      <c r="R83" s="3"/>
      <c r="S83" s="27" t="s">
        <v>73</v>
      </c>
      <c r="T83" s="3"/>
      <c r="U83" s="3"/>
      <c r="V83" s="3"/>
      <c r="W83" s="3"/>
      <c r="X83" s="3"/>
      <c r="Y83" s="3" t="s">
        <v>74</v>
      </c>
      <c r="Z83" s="5" t="s">
        <v>75</v>
      </c>
      <c r="AA83" s="3"/>
      <c r="AB83" t="e">
        <f>VLOOKUP(B83,'channel renaming 15092023'!$A$2:$C$45,2,0)</f>
        <v>#N/A</v>
      </c>
    </row>
    <row r="84" spans="1:28" ht="14.4" hidden="1" customHeight="1" x14ac:dyDescent="0.3">
      <c r="A84" s="3">
        <v>10093</v>
      </c>
      <c r="B84" s="3"/>
      <c r="C84" s="3" t="s">
        <v>171</v>
      </c>
      <c r="D84" s="3" t="s">
        <v>171</v>
      </c>
      <c r="E84" s="3" t="s">
        <v>171</v>
      </c>
      <c r="F84" s="3" t="s">
        <v>72</v>
      </c>
      <c r="G84" s="3"/>
      <c r="H84" s="3"/>
      <c r="I84" s="3"/>
      <c r="J84" s="3"/>
      <c r="K84" s="3"/>
      <c r="L84" s="3"/>
      <c r="M84" s="3" t="s">
        <v>171</v>
      </c>
      <c r="N84" s="3"/>
      <c r="O84" s="3"/>
      <c r="P84" s="3"/>
      <c r="Q84" s="3"/>
      <c r="R84" s="3"/>
      <c r="S84" s="27" t="s">
        <v>73</v>
      </c>
      <c r="T84" s="3"/>
      <c r="U84" s="3"/>
      <c r="V84" s="3"/>
      <c r="W84" s="3"/>
      <c r="X84" s="3"/>
      <c r="Y84" s="3" t="s">
        <v>74</v>
      </c>
      <c r="Z84" s="5" t="s">
        <v>75</v>
      </c>
      <c r="AA84" s="3"/>
      <c r="AB84" t="e">
        <f>VLOOKUP(B84,'channel renaming 15092023'!$A$2:$C$45,2,0)</f>
        <v>#N/A</v>
      </c>
    </row>
    <row r="85" spans="1:28" ht="14.4" hidden="1" customHeight="1" x14ac:dyDescent="0.3">
      <c r="A85" s="3">
        <v>10094</v>
      </c>
      <c r="B85" s="3"/>
      <c r="C85" s="3" t="s">
        <v>172</v>
      </c>
      <c r="D85" s="3" t="s">
        <v>172</v>
      </c>
      <c r="E85" s="3" t="s">
        <v>172</v>
      </c>
      <c r="F85" s="35" t="s">
        <v>72</v>
      </c>
      <c r="G85" s="3"/>
      <c r="H85" s="3"/>
      <c r="I85" s="3"/>
      <c r="J85" s="3"/>
      <c r="K85" s="3"/>
      <c r="L85" s="3"/>
      <c r="M85" s="3" t="s">
        <v>172</v>
      </c>
      <c r="N85" s="3"/>
      <c r="O85" s="3"/>
      <c r="P85" s="3"/>
      <c r="Q85" s="3"/>
      <c r="R85" s="3"/>
      <c r="S85" s="27" t="s">
        <v>73</v>
      </c>
      <c r="T85" s="3"/>
      <c r="U85" s="3"/>
      <c r="V85" s="3"/>
      <c r="W85" s="3"/>
      <c r="X85" s="3"/>
      <c r="Y85" s="3" t="s">
        <v>74</v>
      </c>
      <c r="Z85" s="5" t="s">
        <v>75</v>
      </c>
      <c r="AA85" s="3"/>
      <c r="AB85" t="e">
        <f>VLOOKUP(B85,'channel renaming 15092023'!$A$2:$C$45,2,0)</f>
        <v>#N/A</v>
      </c>
    </row>
    <row r="86" spans="1:28" ht="14.4" hidden="1" customHeight="1" x14ac:dyDescent="0.3">
      <c r="A86" s="3">
        <v>10095</v>
      </c>
      <c r="B86" s="3"/>
      <c r="C86" s="3" t="s">
        <v>173</v>
      </c>
      <c r="D86" s="3" t="s">
        <v>173</v>
      </c>
      <c r="E86" s="3" t="s">
        <v>173</v>
      </c>
      <c r="F86" s="3" t="s">
        <v>74</v>
      </c>
      <c r="G86" s="3"/>
      <c r="H86" s="3"/>
      <c r="I86" s="3"/>
      <c r="J86" s="3"/>
      <c r="K86" s="3"/>
      <c r="L86" s="3"/>
      <c r="M86" s="3" t="s">
        <v>173</v>
      </c>
      <c r="N86" s="3"/>
      <c r="O86" s="3"/>
      <c r="P86" s="3"/>
      <c r="Q86" s="3"/>
      <c r="R86" s="3"/>
      <c r="S86" s="27" t="s">
        <v>73</v>
      </c>
      <c r="T86" s="3"/>
      <c r="U86" s="3"/>
      <c r="V86" s="3"/>
      <c r="W86" s="3"/>
      <c r="X86" s="3"/>
      <c r="Y86" s="3" t="s">
        <v>74</v>
      </c>
      <c r="Z86" s="5" t="s">
        <v>75</v>
      </c>
      <c r="AA86" s="3"/>
      <c r="AB86" t="e">
        <f>VLOOKUP(B86,'channel renaming 15092023'!$A$2:$C$45,2,0)</f>
        <v>#N/A</v>
      </c>
    </row>
    <row r="87" spans="1:28" ht="14.4" hidden="1" customHeight="1" x14ac:dyDescent="0.3">
      <c r="A87" s="3">
        <v>10096</v>
      </c>
      <c r="B87" s="3"/>
      <c r="C87" s="3" t="s">
        <v>174</v>
      </c>
      <c r="D87" s="3" t="s">
        <v>174</v>
      </c>
      <c r="E87" s="3" t="s">
        <v>174</v>
      </c>
      <c r="F87" s="3" t="s">
        <v>74</v>
      </c>
      <c r="G87" s="3"/>
      <c r="H87" s="3"/>
      <c r="I87" s="3"/>
      <c r="J87" s="3"/>
      <c r="K87" s="3"/>
      <c r="L87" s="3"/>
      <c r="M87" s="3" t="s">
        <v>174</v>
      </c>
      <c r="N87" s="3"/>
      <c r="O87" s="3"/>
      <c r="P87" s="3"/>
      <c r="Q87" s="3"/>
      <c r="R87" s="3"/>
      <c r="S87" s="27" t="s">
        <v>73</v>
      </c>
      <c r="T87" s="3"/>
      <c r="U87" s="3"/>
      <c r="V87" s="3"/>
      <c r="W87" s="3"/>
      <c r="X87" s="3"/>
      <c r="Y87" s="3" t="s">
        <v>74</v>
      </c>
      <c r="Z87" s="5" t="s">
        <v>75</v>
      </c>
      <c r="AA87" s="3"/>
      <c r="AB87" t="e">
        <f>VLOOKUP(B87,'channel renaming 15092023'!$A$2:$C$45,2,0)</f>
        <v>#N/A</v>
      </c>
    </row>
    <row r="88" spans="1:28" ht="14.4" hidden="1" customHeight="1" x14ac:dyDescent="0.3">
      <c r="A88" s="3">
        <v>10097</v>
      </c>
      <c r="B88" s="3"/>
      <c r="C88" s="3" t="s">
        <v>175</v>
      </c>
      <c r="D88" s="3" t="s">
        <v>175</v>
      </c>
      <c r="E88" s="3" t="s">
        <v>175</v>
      </c>
      <c r="F88" s="3" t="s">
        <v>74</v>
      </c>
      <c r="G88" s="3"/>
      <c r="H88" s="3"/>
      <c r="I88" s="3"/>
      <c r="J88" s="3"/>
      <c r="K88" s="3"/>
      <c r="L88" s="3"/>
      <c r="M88" s="3" t="s">
        <v>175</v>
      </c>
      <c r="N88" s="3"/>
      <c r="O88" s="3"/>
      <c r="P88" s="3"/>
      <c r="Q88" s="3"/>
      <c r="R88" s="3"/>
      <c r="S88" s="27" t="s">
        <v>73</v>
      </c>
      <c r="T88" s="3"/>
      <c r="U88" s="3"/>
      <c r="V88" s="3"/>
      <c r="W88" s="3"/>
      <c r="X88" s="3"/>
      <c r="Y88" s="3" t="s">
        <v>74</v>
      </c>
      <c r="Z88" s="5" t="s">
        <v>75</v>
      </c>
      <c r="AA88" s="3"/>
      <c r="AB88" t="e">
        <f>VLOOKUP(B88,'channel renaming 15092023'!$A$2:$C$45,2,0)</f>
        <v>#N/A</v>
      </c>
    </row>
    <row r="89" spans="1:28" ht="14.4" hidden="1" customHeight="1" x14ac:dyDescent="0.3">
      <c r="A89" s="3">
        <v>10098</v>
      </c>
      <c r="B89" s="3"/>
      <c r="C89" s="3" t="s">
        <v>176</v>
      </c>
      <c r="D89" s="3" t="s">
        <v>176</v>
      </c>
      <c r="E89" s="3" t="s">
        <v>176</v>
      </c>
      <c r="F89" s="3" t="s">
        <v>74</v>
      </c>
      <c r="G89" s="3"/>
      <c r="H89" s="3"/>
      <c r="I89" s="3"/>
      <c r="J89" s="3"/>
      <c r="K89" s="3"/>
      <c r="L89" s="3"/>
      <c r="M89" s="3" t="s">
        <v>176</v>
      </c>
      <c r="N89" s="3"/>
      <c r="O89" s="3"/>
      <c r="P89" s="3"/>
      <c r="Q89" s="3"/>
      <c r="R89" s="3"/>
      <c r="S89" s="27" t="s">
        <v>73</v>
      </c>
      <c r="T89" s="3"/>
      <c r="U89" s="3"/>
      <c r="V89" s="3"/>
      <c r="W89" s="3"/>
      <c r="X89" s="3"/>
      <c r="Y89" s="3" t="s">
        <v>74</v>
      </c>
      <c r="Z89" s="5" t="s">
        <v>75</v>
      </c>
      <c r="AA89" s="3"/>
      <c r="AB89" t="e">
        <f>VLOOKUP(B89,'channel renaming 15092023'!$A$2:$C$45,2,0)</f>
        <v>#N/A</v>
      </c>
    </row>
    <row r="90" spans="1:28" ht="14.4" hidden="1" customHeight="1" x14ac:dyDescent="0.3">
      <c r="A90" s="3">
        <v>10099</v>
      </c>
      <c r="B90" s="3"/>
      <c r="C90" s="3" t="s">
        <v>177</v>
      </c>
      <c r="D90" s="3" t="s">
        <v>177</v>
      </c>
      <c r="E90" s="3" t="s">
        <v>177</v>
      </c>
      <c r="F90" s="3" t="s">
        <v>72</v>
      </c>
      <c r="G90" s="3"/>
      <c r="H90" s="3"/>
      <c r="I90" s="3"/>
      <c r="J90" s="3"/>
      <c r="K90" s="3"/>
      <c r="L90" s="3"/>
      <c r="M90" s="3" t="s">
        <v>177</v>
      </c>
      <c r="N90" s="3"/>
      <c r="O90" s="3"/>
      <c r="P90" s="3"/>
      <c r="Q90" s="3"/>
      <c r="R90" s="3"/>
      <c r="S90" s="27" t="s">
        <v>73</v>
      </c>
      <c r="T90" s="3"/>
      <c r="U90" s="3"/>
      <c r="V90" s="3"/>
      <c r="W90" s="3"/>
      <c r="X90" s="3"/>
      <c r="Y90" s="3" t="s">
        <v>74</v>
      </c>
      <c r="Z90" s="5" t="s">
        <v>75</v>
      </c>
      <c r="AA90" s="3"/>
      <c r="AB90" t="e">
        <f>VLOOKUP(B90,'channel renaming 15092023'!$A$2:$C$45,2,0)</f>
        <v>#N/A</v>
      </c>
    </row>
    <row r="91" spans="1:28" ht="14.4" hidden="1" customHeight="1" x14ac:dyDescent="0.3">
      <c r="A91" s="3">
        <v>10100</v>
      </c>
      <c r="B91" s="3"/>
      <c r="C91" s="3" t="s">
        <v>178</v>
      </c>
      <c r="D91" s="3" t="s">
        <v>178</v>
      </c>
      <c r="E91" s="3" t="s">
        <v>178</v>
      </c>
      <c r="F91" s="3" t="s">
        <v>72</v>
      </c>
      <c r="G91" s="3"/>
      <c r="H91" s="3"/>
      <c r="I91" s="3"/>
      <c r="J91" s="3"/>
      <c r="K91" s="3"/>
      <c r="L91" s="3"/>
      <c r="M91" s="3" t="s">
        <v>177</v>
      </c>
      <c r="N91" s="3"/>
      <c r="O91" s="3"/>
      <c r="P91" s="3"/>
      <c r="Q91" s="3"/>
      <c r="R91" s="3"/>
      <c r="S91" s="27" t="s">
        <v>73</v>
      </c>
      <c r="T91" s="3"/>
      <c r="U91" s="3"/>
      <c r="V91" s="3"/>
      <c r="W91" s="3"/>
      <c r="X91" s="3"/>
      <c r="Y91" s="3" t="s">
        <v>74</v>
      </c>
      <c r="Z91" s="5" t="s">
        <v>75</v>
      </c>
      <c r="AA91" s="3"/>
      <c r="AB91" t="e">
        <f>VLOOKUP(B91,'channel renaming 15092023'!$A$2:$C$45,2,0)</f>
        <v>#N/A</v>
      </c>
    </row>
    <row r="92" spans="1:28" ht="14.4" hidden="1" customHeight="1" x14ac:dyDescent="0.3">
      <c r="A92" s="3">
        <v>10101</v>
      </c>
      <c r="B92" s="3"/>
      <c r="C92" s="3" t="s">
        <v>179</v>
      </c>
      <c r="D92" s="3" t="s">
        <v>179</v>
      </c>
      <c r="E92" s="3" t="s">
        <v>179</v>
      </c>
      <c r="F92" s="3" t="s">
        <v>72</v>
      </c>
      <c r="G92" s="3"/>
      <c r="H92" s="3"/>
      <c r="I92" s="3"/>
      <c r="J92" s="3"/>
      <c r="K92" s="3"/>
      <c r="L92" s="3"/>
      <c r="M92" s="3" t="s">
        <v>179</v>
      </c>
      <c r="N92" s="3"/>
      <c r="O92" s="3"/>
      <c r="P92" s="3"/>
      <c r="Q92" s="3"/>
      <c r="R92" s="3"/>
      <c r="S92" s="27" t="s">
        <v>73</v>
      </c>
      <c r="T92" s="3"/>
      <c r="U92" s="3"/>
      <c r="V92" s="3"/>
      <c r="W92" s="3"/>
      <c r="X92" s="3"/>
      <c r="Y92" s="3" t="s">
        <v>74</v>
      </c>
      <c r="Z92" s="5" t="s">
        <v>75</v>
      </c>
      <c r="AA92" s="3"/>
      <c r="AB92" t="e">
        <f>VLOOKUP(B92,'channel renaming 15092023'!$A$2:$C$45,2,0)</f>
        <v>#N/A</v>
      </c>
    </row>
    <row r="93" spans="1:28" ht="14.4" hidden="1" customHeight="1" x14ac:dyDescent="0.3">
      <c r="A93" s="3">
        <v>10102</v>
      </c>
      <c r="B93" s="3"/>
      <c r="C93" s="3" t="s">
        <v>180</v>
      </c>
      <c r="D93" s="3" t="s">
        <v>180</v>
      </c>
      <c r="E93" s="3" t="s">
        <v>180</v>
      </c>
      <c r="F93" s="3" t="s">
        <v>72</v>
      </c>
      <c r="G93" s="3"/>
      <c r="H93" s="3"/>
      <c r="I93" s="3"/>
      <c r="J93" s="3"/>
      <c r="K93" s="3"/>
      <c r="L93" s="3"/>
      <c r="M93" s="3" t="s">
        <v>180</v>
      </c>
      <c r="N93" s="3"/>
      <c r="O93" s="3"/>
      <c r="P93" s="3"/>
      <c r="Q93" s="3"/>
      <c r="R93" s="3"/>
      <c r="S93" s="27" t="s">
        <v>73</v>
      </c>
      <c r="T93" s="3"/>
      <c r="U93" s="3"/>
      <c r="V93" s="3"/>
      <c r="W93" s="3"/>
      <c r="X93" s="3"/>
      <c r="Y93" s="3" t="s">
        <v>74</v>
      </c>
      <c r="Z93" s="5" t="s">
        <v>75</v>
      </c>
      <c r="AA93" s="3"/>
      <c r="AB93" t="e">
        <f>VLOOKUP(B93,'channel renaming 15092023'!$A$2:$C$45,2,0)</f>
        <v>#N/A</v>
      </c>
    </row>
    <row r="94" spans="1:28" ht="14.4" hidden="1" customHeight="1" x14ac:dyDescent="0.3">
      <c r="A94" s="3">
        <v>10103</v>
      </c>
      <c r="B94" s="3"/>
      <c r="C94" s="3" t="s">
        <v>181</v>
      </c>
      <c r="D94" s="3" t="s">
        <v>181</v>
      </c>
      <c r="E94" s="3" t="s">
        <v>181</v>
      </c>
      <c r="F94" s="3" t="s">
        <v>72</v>
      </c>
      <c r="G94" s="3"/>
      <c r="H94" s="3"/>
      <c r="I94" s="3"/>
      <c r="J94" s="3"/>
      <c r="K94" s="3"/>
      <c r="L94" s="3"/>
      <c r="M94" s="3" t="s">
        <v>181</v>
      </c>
      <c r="N94" s="3"/>
      <c r="O94" s="3"/>
      <c r="P94" s="3"/>
      <c r="Q94" s="3"/>
      <c r="R94" s="3"/>
      <c r="S94" s="27" t="s">
        <v>73</v>
      </c>
      <c r="T94" s="3"/>
      <c r="U94" s="3"/>
      <c r="V94" s="3"/>
      <c r="W94" s="3"/>
      <c r="X94" s="3"/>
      <c r="Y94" s="3" t="s">
        <v>74</v>
      </c>
      <c r="Z94" s="5" t="s">
        <v>75</v>
      </c>
      <c r="AA94" s="3"/>
      <c r="AB94" t="e">
        <f>VLOOKUP(B94,'channel renaming 15092023'!$A$2:$C$45,2,0)</f>
        <v>#N/A</v>
      </c>
    </row>
    <row r="95" spans="1:28" ht="14.4" hidden="1" customHeight="1" x14ac:dyDescent="0.3">
      <c r="A95" s="3">
        <v>10104</v>
      </c>
      <c r="B95" s="3"/>
      <c r="C95" s="3" t="s">
        <v>182</v>
      </c>
      <c r="D95" s="3" t="s">
        <v>182</v>
      </c>
      <c r="E95" s="3" t="s">
        <v>182</v>
      </c>
      <c r="F95" s="3" t="s">
        <v>72</v>
      </c>
      <c r="G95" s="3"/>
      <c r="H95" s="3"/>
      <c r="I95" s="3"/>
      <c r="J95" s="3"/>
      <c r="K95" s="3"/>
      <c r="L95" s="3"/>
      <c r="M95" s="3" t="s">
        <v>182</v>
      </c>
      <c r="N95" s="3"/>
      <c r="O95" s="3"/>
      <c r="P95" s="3"/>
      <c r="Q95" s="3"/>
      <c r="R95" s="3"/>
      <c r="S95" s="27" t="s">
        <v>73</v>
      </c>
      <c r="T95" s="3"/>
      <c r="U95" s="3"/>
      <c r="V95" s="3"/>
      <c r="W95" s="3"/>
      <c r="X95" s="3"/>
      <c r="Y95" s="3" t="s">
        <v>74</v>
      </c>
      <c r="Z95" s="5" t="s">
        <v>75</v>
      </c>
      <c r="AA95" s="3"/>
      <c r="AB95" t="e">
        <f>VLOOKUP(B95,'channel renaming 15092023'!$A$2:$C$45,2,0)</f>
        <v>#N/A</v>
      </c>
    </row>
    <row r="96" spans="1:28" ht="14.4" hidden="1" customHeight="1" x14ac:dyDescent="0.3">
      <c r="A96" s="3">
        <v>10105</v>
      </c>
      <c r="B96" s="3"/>
      <c r="C96" s="3" t="s">
        <v>183</v>
      </c>
      <c r="D96" s="3" t="s">
        <v>183</v>
      </c>
      <c r="E96" s="3" t="s">
        <v>183</v>
      </c>
      <c r="F96" s="3" t="s">
        <v>72</v>
      </c>
      <c r="G96" s="3" t="s">
        <v>184</v>
      </c>
      <c r="H96" s="3"/>
      <c r="I96" s="3"/>
      <c r="J96" s="3"/>
      <c r="K96" s="3" t="s">
        <v>73</v>
      </c>
      <c r="L96" s="3" t="s">
        <v>185</v>
      </c>
      <c r="M96" s="3" t="s">
        <v>183</v>
      </c>
      <c r="N96" s="3" t="s">
        <v>183</v>
      </c>
      <c r="O96" s="3" t="s">
        <v>186</v>
      </c>
      <c r="P96" s="3" t="s">
        <v>186</v>
      </c>
      <c r="Q96" s="3" t="s">
        <v>187</v>
      </c>
      <c r="R96" s="3" t="s">
        <v>188</v>
      </c>
      <c r="S96" s="27" t="s">
        <v>73</v>
      </c>
      <c r="T96" s="3" t="s">
        <v>73</v>
      </c>
      <c r="U96" s="3" t="s">
        <v>73</v>
      </c>
      <c r="V96" s="3" t="s">
        <v>73</v>
      </c>
      <c r="W96" s="3"/>
      <c r="X96" s="3"/>
      <c r="Y96" s="3"/>
      <c r="Z96" s="5" t="s">
        <v>73</v>
      </c>
      <c r="AA96" s="3" t="s">
        <v>189</v>
      </c>
      <c r="AB96" t="e">
        <f>VLOOKUP(B96,'channel renaming 15092023'!$A$2:$C$45,2,0)</f>
        <v>#N/A</v>
      </c>
    </row>
    <row r="97" spans="1:28" ht="14.4" hidden="1" customHeight="1" x14ac:dyDescent="0.3">
      <c r="A97" s="3">
        <v>10106</v>
      </c>
      <c r="B97" s="3"/>
      <c r="C97" s="3" t="s">
        <v>190</v>
      </c>
      <c r="D97" s="3" t="s">
        <v>190</v>
      </c>
      <c r="E97" s="3" t="s">
        <v>190</v>
      </c>
      <c r="F97" s="3" t="s">
        <v>72</v>
      </c>
      <c r="G97" s="3" t="s">
        <v>184</v>
      </c>
      <c r="H97" s="3"/>
      <c r="I97" s="3"/>
      <c r="J97" s="3"/>
      <c r="K97" s="3" t="s">
        <v>73</v>
      </c>
      <c r="L97" s="3" t="s">
        <v>185</v>
      </c>
      <c r="M97" s="3" t="s">
        <v>190</v>
      </c>
      <c r="N97" s="3" t="s">
        <v>190</v>
      </c>
      <c r="O97" s="3" t="s">
        <v>186</v>
      </c>
      <c r="P97" s="3" t="s">
        <v>186</v>
      </c>
      <c r="Q97" s="3" t="s">
        <v>187</v>
      </c>
      <c r="R97" s="3" t="s">
        <v>188</v>
      </c>
      <c r="S97" s="27" t="s">
        <v>73</v>
      </c>
      <c r="T97" s="3" t="s">
        <v>73</v>
      </c>
      <c r="U97" s="3" t="s">
        <v>73</v>
      </c>
      <c r="V97" s="3" t="s">
        <v>73</v>
      </c>
      <c r="W97" s="3"/>
      <c r="X97" s="3"/>
      <c r="Y97" s="3"/>
      <c r="Z97" s="5" t="s">
        <v>73</v>
      </c>
      <c r="AA97" s="3" t="s">
        <v>189</v>
      </c>
      <c r="AB97" t="e">
        <f>VLOOKUP(B97,'channel renaming 15092023'!$A$2:$C$45,2,0)</f>
        <v>#N/A</v>
      </c>
    </row>
    <row r="98" spans="1:28" ht="14.4" hidden="1" customHeight="1" x14ac:dyDescent="0.3">
      <c r="A98" s="3">
        <v>10108</v>
      </c>
      <c r="B98" s="3"/>
      <c r="C98" s="3" t="s">
        <v>191</v>
      </c>
      <c r="D98" s="3" t="s">
        <v>191</v>
      </c>
      <c r="E98" s="3" t="s">
        <v>191</v>
      </c>
      <c r="F98" s="3" t="s">
        <v>72</v>
      </c>
      <c r="G98" s="3" t="s">
        <v>184</v>
      </c>
      <c r="H98" s="3"/>
      <c r="I98" s="3"/>
      <c r="J98" s="3"/>
      <c r="K98" s="3" t="s">
        <v>73</v>
      </c>
      <c r="L98" s="3" t="s">
        <v>185</v>
      </c>
      <c r="M98" s="3" t="s">
        <v>191</v>
      </c>
      <c r="N98" s="3" t="s">
        <v>191</v>
      </c>
      <c r="O98" s="3" t="s">
        <v>186</v>
      </c>
      <c r="P98" s="3" t="s">
        <v>186</v>
      </c>
      <c r="Q98" s="3" t="s">
        <v>187</v>
      </c>
      <c r="R98" s="3" t="s">
        <v>188</v>
      </c>
      <c r="S98" s="27" t="s">
        <v>73</v>
      </c>
      <c r="T98" s="3" t="s">
        <v>73</v>
      </c>
      <c r="U98" s="3" t="s">
        <v>73</v>
      </c>
      <c r="V98" s="3" t="s">
        <v>73</v>
      </c>
      <c r="W98" s="3"/>
      <c r="X98" s="3"/>
      <c r="Y98" s="3"/>
      <c r="Z98" s="5" t="s">
        <v>73</v>
      </c>
      <c r="AA98" s="3" t="s">
        <v>189</v>
      </c>
      <c r="AB98" t="e">
        <f>VLOOKUP(B98,'channel renaming 15092023'!$A$2:$C$45,2,0)</f>
        <v>#N/A</v>
      </c>
    </row>
    <row r="99" spans="1:28" ht="14.4" hidden="1" customHeight="1" x14ac:dyDescent="0.3">
      <c r="A99" s="3">
        <v>10109</v>
      </c>
      <c r="B99" s="3"/>
      <c r="C99" s="3" t="s">
        <v>192</v>
      </c>
      <c r="D99" s="3" t="s">
        <v>192</v>
      </c>
      <c r="E99" s="3" t="s">
        <v>192</v>
      </c>
      <c r="F99" s="3" t="s">
        <v>72</v>
      </c>
      <c r="G99" s="3"/>
      <c r="H99" s="3"/>
      <c r="I99" s="3"/>
      <c r="J99" s="3"/>
      <c r="K99" s="3"/>
      <c r="L99" s="3"/>
      <c r="M99" s="3" t="s">
        <v>192</v>
      </c>
      <c r="N99" s="3"/>
      <c r="O99" s="3"/>
      <c r="P99" s="3"/>
      <c r="Q99" s="3"/>
      <c r="R99" s="3"/>
      <c r="S99" s="27" t="s">
        <v>73</v>
      </c>
      <c r="T99" s="3"/>
      <c r="U99" s="3"/>
      <c r="V99" s="3"/>
      <c r="W99" s="3"/>
      <c r="X99" s="3"/>
      <c r="Y99" s="3" t="s">
        <v>74</v>
      </c>
      <c r="Z99" s="5" t="s">
        <v>75</v>
      </c>
      <c r="AA99" s="3"/>
      <c r="AB99" t="e">
        <f>VLOOKUP(B99,'channel renaming 15092023'!$A$2:$C$45,2,0)</f>
        <v>#N/A</v>
      </c>
    </row>
    <row r="100" spans="1:28" ht="14.4" hidden="1" customHeight="1" x14ac:dyDescent="0.3">
      <c r="A100" s="3">
        <v>10110</v>
      </c>
      <c r="B100" s="3"/>
      <c r="C100" s="3" t="s">
        <v>193</v>
      </c>
      <c r="D100" s="3" t="s">
        <v>193</v>
      </c>
      <c r="E100" s="3" t="s">
        <v>193</v>
      </c>
      <c r="F100" s="3" t="s">
        <v>72</v>
      </c>
      <c r="G100" s="3"/>
      <c r="H100" s="3"/>
      <c r="I100" s="3"/>
      <c r="J100" s="3"/>
      <c r="K100" s="3"/>
      <c r="L100" s="3"/>
      <c r="M100" s="3" t="s">
        <v>193</v>
      </c>
      <c r="N100" s="3"/>
      <c r="O100" s="3"/>
      <c r="P100" s="3"/>
      <c r="Q100" s="3"/>
      <c r="R100" s="3"/>
      <c r="S100" s="27" t="s">
        <v>73</v>
      </c>
      <c r="T100" s="3"/>
      <c r="U100" s="3"/>
      <c r="V100" s="3"/>
      <c r="W100" s="3"/>
      <c r="X100" s="3"/>
      <c r="Y100" s="3" t="s">
        <v>74</v>
      </c>
      <c r="Z100" s="5" t="s">
        <v>75</v>
      </c>
      <c r="AA100" s="3"/>
      <c r="AB100" t="e">
        <f>VLOOKUP(B100,'channel renaming 15092023'!$A$2:$C$45,2,0)</f>
        <v>#N/A</v>
      </c>
    </row>
    <row r="101" spans="1:28" ht="14.4" hidden="1" customHeight="1" x14ac:dyDescent="0.3">
      <c r="A101" s="3">
        <v>10111</v>
      </c>
      <c r="B101" s="3"/>
      <c r="C101" s="3" t="s">
        <v>194</v>
      </c>
      <c r="D101" s="3" t="s">
        <v>194</v>
      </c>
      <c r="E101" s="3" t="s">
        <v>194</v>
      </c>
      <c r="F101" s="3" t="s">
        <v>92</v>
      </c>
      <c r="G101" s="3"/>
      <c r="H101" s="3"/>
      <c r="I101" s="3"/>
      <c r="J101" s="3"/>
      <c r="K101" s="3"/>
      <c r="L101" s="3"/>
      <c r="M101" s="3" t="s">
        <v>194</v>
      </c>
      <c r="N101" s="3"/>
      <c r="O101" s="3"/>
      <c r="P101" s="3"/>
      <c r="Q101" s="3"/>
      <c r="R101" s="3"/>
      <c r="S101" s="27" t="s">
        <v>73</v>
      </c>
      <c r="T101" s="3"/>
      <c r="U101" s="3"/>
      <c r="V101" s="3"/>
      <c r="W101" s="3"/>
      <c r="X101" s="3"/>
      <c r="Y101" s="3" t="s">
        <v>74</v>
      </c>
      <c r="Z101" s="5" t="s">
        <v>75</v>
      </c>
      <c r="AA101" s="3"/>
      <c r="AB101" t="e">
        <f>VLOOKUP(B101,'channel renaming 15092023'!$A$2:$C$45,2,0)</f>
        <v>#N/A</v>
      </c>
    </row>
    <row r="102" spans="1:28" ht="14.4" hidden="1" customHeight="1" x14ac:dyDescent="0.3">
      <c r="A102" s="3">
        <v>10112</v>
      </c>
      <c r="B102" s="3"/>
      <c r="C102" s="3" t="s">
        <v>195</v>
      </c>
      <c r="D102" s="3" t="s">
        <v>195</v>
      </c>
      <c r="E102" s="3" t="s">
        <v>195</v>
      </c>
      <c r="F102" s="3" t="s">
        <v>72</v>
      </c>
      <c r="G102" s="3"/>
      <c r="H102" s="3"/>
      <c r="I102" s="3"/>
      <c r="J102" s="3"/>
      <c r="K102" s="3"/>
      <c r="L102" s="3"/>
      <c r="M102" s="3" t="s">
        <v>195</v>
      </c>
      <c r="N102" s="3"/>
      <c r="O102" s="3"/>
      <c r="P102" s="3"/>
      <c r="Q102" s="3"/>
      <c r="R102" s="3"/>
      <c r="S102" s="27" t="s">
        <v>73</v>
      </c>
      <c r="T102" s="3"/>
      <c r="U102" s="3"/>
      <c r="V102" s="3"/>
      <c r="W102" s="3"/>
      <c r="X102" s="3"/>
      <c r="Y102" s="3" t="s">
        <v>74</v>
      </c>
      <c r="Z102" s="5" t="s">
        <v>75</v>
      </c>
      <c r="AA102" s="3"/>
      <c r="AB102" t="e">
        <f>VLOOKUP(B102,'channel renaming 15092023'!$A$2:$C$45,2,0)</f>
        <v>#N/A</v>
      </c>
    </row>
    <row r="103" spans="1:28" ht="14.4" hidden="1" customHeight="1" x14ac:dyDescent="0.3">
      <c r="A103" s="3">
        <v>10113</v>
      </c>
      <c r="B103" s="3"/>
      <c r="C103" s="3" t="s">
        <v>196</v>
      </c>
      <c r="D103" s="3" t="s">
        <v>196</v>
      </c>
      <c r="E103" s="3" t="s">
        <v>196</v>
      </c>
      <c r="F103" s="3" t="s">
        <v>72</v>
      </c>
      <c r="G103" s="3"/>
      <c r="H103" s="3"/>
      <c r="I103" s="3"/>
      <c r="J103" s="3"/>
      <c r="K103" s="3"/>
      <c r="L103" s="3"/>
      <c r="M103" s="3" t="s">
        <v>196</v>
      </c>
      <c r="N103" s="3"/>
      <c r="O103" s="3"/>
      <c r="P103" s="3"/>
      <c r="Q103" s="3"/>
      <c r="R103" s="3"/>
      <c r="S103" s="27" t="s">
        <v>73</v>
      </c>
      <c r="T103" s="3"/>
      <c r="U103" s="3"/>
      <c r="V103" s="3"/>
      <c r="W103" s="3"/>
      <c r="X103" s="3"/>
      <c r="Y103" s="3" t="s">
        <v>74</v>
      </c>
      <c r="Z103" s="5" t="s">
        <v>75</v>
      </c>
      <c r="AA103" s="3"/>
      <c r="AB103" t="e">
        <f>VLOOKUP(B103,'channel renaming 15092023'!$A$2:$C$45,2,0)</f>
        <v>#N/A</v>
      </c>
    </row>
    <row r="104" spans="1:28" ht="14.4" hidden="1" customHeight="1" x14ac:dyDescent="0.3">
      <c r="A104" s="3">
        <v>10114</v>
      </c>
      <c r="B104" s="3"/>
      <c r="C104" s="3" t="s">
        <v>197</v>
      </c>
      <c r="D104" s="3" t="s">
        <v>197</v>
      </c>
      <c r="E104" s="3" t="s">
        <v>197</v>
      </c>
      <c r="F104" s="3" t="s">
        <v>72</v>
      </c>
      <c r="G104" s="3"/>
      <c r="H104" s="3"/>
      <c r="I104" s="3"/>
      <c r="J104" s="3"/>
      <c r="K104" s="3"/>
      <c r="L104" s="3"/>
      <c r="M104" s="3" t="s">
        <v>197</v>
      </c>
      <c r="N104" s="3"/>
      <c r="O104" s="3"/>
      <c r="P104" s="3"/>
      <c r="Q104" s="3"/>
      <c r="R104" s="3"/>
      <c r="S104" s="27" t="s">
        <v>73</v>
      </c>
      <c r="T104" s="3"/>
      <c r="U104" s="3"/>
      <c r="V104" s="3"/>
      <c r="W104" s="3"/>
      <c r="X104" s="3"/>
      <c r="Y104" s="3" t="s">
        <v>74</v>
      </c>
      <c r="Z104" s="5" t="s">
        <v>75</v>
      </c>
      <c r="AA104" s="3"/>
      <c r="AB104" t="e">
        <f>VLOOKUP(B104,'channel renaming 15092023'!$A$2:$C$45,2,0)</f>
        <v>#N/A</v>
      </c>
    </row>
    <row r="105" spans="1:28" ht="14.4" hidden="1" customHeight="1" x14ac:dyDescent="0.3">
      <c r="A105" s="3">
        <v>10115</v>
      </c>
      <c r="B105" s="3"/>
      <c r="C105" s="3" t="s">
        <v>198</v>
      </c>
      <c r="D105" s="3" t="s">
        <v>198</v>
      </c>
      <c r="E105" s="3" t="s">
        <v>198</v>
      </c>
      <c r="F105" s="3" t="s">
        <v>72</v>
      </c>
      <c r="G105" s="3"/>
      <c r="H105" s="3"/>
      <c r="I105" s="3"/>
      <c r="J105" s="3"/>
      <c r="K105" s="3"/>
      <c r="L105" s="3" t="s">
        <v>199</v>
      </c>
      <c r="M105" s="3" t="s">
        <v>198</v>
      </c>
      <c r="N105" s="3"/>
      <c r="O105" s="3"/>
      <c r="P105" s="3"/>
      <c r="Q105" s="3"/>
      <c r="R105" s="3"/>
      <c r="S105" s="27" t="s">
        <v>73</v>
      </c>
      <c r="T105" s="3"/>
      <c r="U105" s="3"/>
      <c r="V105" s="3"/>
      <c r="W105" s="3"/>
      <c r="X105" s="3"/>
      <c r="Y105" s="3" t="s">
        <v>74</v>
      </c>
      <c r="Z105" s="5" t="s">
        <v>75</v>
      </c>
      <c r="AA105" s="3"/>
      <c r="AB105" t="e">
        <f>VLOOKUP(B105,'channel renaming 15092023'!$A$2:$C$45,2,0)</f>
        <v>#N/A</v>
      </c>
    </row>
    <row r="106" spans="1:28" ht="14.4" hidden="1" customHeight="1" x14ac:dyDescent="0.3">
      <c r="A106" s="3">
        <v>10116</v>
      </c>
      <c r="B106" s="3"/>
      <c r="C106" s="3" t="s">
        <v>200</v>
      </c>
      <c r="D106" s="3" t="s">
        <v>200</v>
      </c>
      <c r="E106" s="3" t="s">
        <v>200</v>
      </c>
      <c r="F106" s="3" t="s">
        <v>72</v>
      </c>
      <c r="G106" s="3"/>
      <c r="H106" s="3"/>
      <c r="I106" s="3"/>
      <c r="J106" s="3"/>
      <c r="K106" s="3"/>
      <c r="L106" s="3"/>
      <c r="M106" s="3" t="s">
        <v>200</v>
      </c>
      <c r="N106" s="3"/>
      <c r="O106" s="3"/>
      <c r="P106" s="3"/>
      <c r="Q106" s="3"/>
      <c r="R106" s="3"/>
      <c r="S106" s="27" t="s">
        <v>73</v>
      </c>
      <c r="T106" s="3"/>
      <c r="U106" s="3"/>
      <c r="V106" s="3"/>
      <c r="W106" s="3"/>
      <c r="X106" s="3"/>
      <c r="Y106" s="3" t="s">
        <v>74</v>
      </c>
      <c r="Z106" s="5" t="s">
        <v>75</v>
      </c>
      <c r="AA106" s="3"/>
      <c r="AB106" t="e">
        <f>VLOOKUP(B106,'channel renaming 15092023'!$A$2:$C$45,2,0)</f>
        <v>#N/A</v>
      </c>
    </row>
    <row r="107" spans="1:28" ht="14.4" hidden="1" customHeight="1" x14ac:dyDescent="0.3">
      <c r="A107" s="3">
        <v>10117</v>
      </c>
      <c r="B107" s="3"/>
      <c r="C107" s="3" t="s">
        <v>201</v>
      </c>
      <c r="D107" s="3" t="s">
        <v>201</v>
      </c>
      <c r="E107" s="3" t="s">
        <v>201</v>
      </c>
      <c r="F107" s="3" t="s">
        <v>72</v>
      </c>
      <c r="G107" s="3"/>
      <c r="H107" s="3"/>
      <c r="I107" s="3"/>
      <c r="J107" s="3"/>
      <c r="K107" s="3"/>
      <c r="L107" s="3"/>
      <c r="M107" s="3" t="s">
        <v>201</v>
      </c>
      <c r="N107" s="3"/>
      <c r="O107" s="3"/>
      <c r="P107" s="3"/>
      <c r="Q107" s="3"/>
      <c r="R107" s="3"/>
      <c r="S107" s="27" t="s">
        <v>73</v>
      </c>
      <c r="T107" s="3"/>
      <c r="U107" s="3"/>
      <c r="V107" s="3"/>
      <c r="W107" s="3"/>
      <c r="X107" s="3"/>
      <c r="Y107" s="3" t="s">
        <v>74</v>
      </c>
      <c r="Z107" s="5" t="s">
        <v>75</v>
      </c>
      <c r="AA107" s="3"/>
      <c r="AB107" t="e">
        <f>VLOOKUP(B107,'channel renaming 15092023'!$A$2:$C$45,2,0)</f>
        <v>#N/A</v>
      </c>
    </row>
    <row r="108" spans="1:28" ht="14.4" hidden="1" customHeight="1" x14ac:dyDescent="0.3">
      <c r="A108" s="3">
        <v>10118</v>
      </c>
      <c r="B108" s="3"/>
      <c r="C108" s="3" t="s">
        <v>202</v>
      </c>
      <c r="D108" s="3" t="s">
        <v>202</v>
      </c>
      <c r="E108" s="3" t="s">
        <v>202</v>
      </c>
      <c r="F108" s="3" t="s">
        <v>72</v>
      </c>
      <c r="G108" s="3"/>
      <c r="H108" s="3"/>
      <c r="I108" s="3"/>
      <c r="J108" s="3"/>
      <c r="K108" s="3"/>
      <c r="L108" s="3"/>
      <c r="M108" s="3" t="s">
        <v>202</v>
      </c>
      <c r="N108" s="3"/>
      <c r="O108" s="3"/>
      <c r="P108" s="3"/>
      <c r="Q108" s="3"/>
      <c r="R108" s="3"/>
      <c r="S108" s="27" t="s">
        <v>73</v>
      </c>
      <c r="T108" s="3"/>
      <c r="U108" s="3"/>
      <c r="V108" s="3"/>
      <c r="W108" s="3"/>
      <c r="X108" s="3"/>
      <c r="Y108" s="3" t="s">
        <v>74</v>
      </c>
      <c r="Z108" s="5" t="s">
        <v>75</v>
      </c>
      <c r="AA108" s="3"/>
      <c r="AB108" t="e">
        <f>VLOOKUP(B108,'channel renaming 15092023'!$A$2:$C$45,2,0)</f>
        <v>#N/A</v>
      </c>
    </row>
    <row r="109" spans="1:28" ht="14.4" hidden="1" customHeight="1" x14ac:dyDescent="0.3">
      <c r="A109" s="3">
        <v>10119</v>
      </c>
      <c r="B109" s="3"/>
      <c r="C109" s="3" t="s">
        <v>203</v>
      </c>
      <c r="D109" s="3" t="s">
        <v>203</v>
      </c>
      <c r="E109" s="3" t="s">
        <v>203</v>
      </c>
      <c r="F109" s="3" t="s">
        <v>72</v>
      </c>
      <c r="G109" s="3"/>
      <c r="H109" s="3"/>
      <c r="I109" s="3"/>
      <c r="J109" s="3"/>
      <c r="K109" s="3"/>
      <c r="L109" s="3"/>
      <c r="M109" s="3" t="s">
        <v>203</v>
      </c>
      <c r="N109" s="3"/>
      <c r="O109" s="3"/>
      <c r="P109" s="3"/>
      <c r="Q109" s="3"/>
      <c r="R109" s="3"/>
      <c r="S109" s="27" t="s">
        <v>73</v>
      </c>
      <c r="T109" s="3"/>
      <c r="U109" s="3"/>
      <c r="V109" s="3"/>
      <c r="W109" s="3"/>
      <c r="X109" s="3"/>
      <c r="Y109" s="3" t="s">
        <v>74</v>
      </c>
      <c r="Z109" s="5" t="s">
        <v>75</v>
      </c>
      <c r="AA109" s="3"/>
      <c r="AB109" t="e">
        <f>VLOOKUP(B109,'channel renaming 15092023'!$A$2:$C$45,2,0)</f>
        <v>#N/A</v>
      </c>
    </row>
    <row r="110" spans="1:28" ht="14.4" hidden="1" customHeight="1" x14ac:dyDescent="0.3">
      <c r="A110" s="3">
        <v>10120</v>
      </c>
      <c r="B110" s="3"/>
      <c r="C110" s="3" t="s">
        <v>204</v>
      </c>
      <c r="D110" s="3" t="s">
        <v>204</v>
      </c>
      <c r="E110" s="3" t="s">
        <v>204</v>
      </c>
      <c r="F110" s="3" t="s">
        <v>72</v>
      </c>
      <c r="G110" s="3"/>
      <c r="H110" s="3"/>
      <c r="I110" s="3"/>
      <c r="J110" s="3"/>
      <c r="K110" s="3"/>
      <c r="L110" s="3"/>
      <c r="M110" s="3" t="s">
        <v>204</v>
      </c>
      <c r="N110" s="3"/>
      <c r="O110" s="3"/>
      <c r="P110" s="3"/>
      <c r="Q110" s="3"/>
      <c r="R110" s="3"/>
      <c r="S110" s="27" t="s">
        <v>73</v>
      </c>
      <c r="T110" s="3"/>
      <c r="U110" s="3"/>
      <c r="V110" s="3"/>
      <c r="W110" s="3"/>
      <c r="X110" s="3"/>
      <c r="Y110" s="3" t="s">
        <v>74</v>
      </c>
      <c r="Z110" s="5" t="s">
        <v>75</v>
      </c>
      <c r="AA110" s="3"/>
      <c r="AB110" t="e">
        <f>VLOOKUP(B110,'channel renaming 15092023'!$A$2:$C$45,2,0)</f>
        <v>#N/A</v>
      </c>
    </row>
    <row r="111" spans="1:28" ht="14.4" hidden="1" customHeight="1" x14ac:dyDescent="0.3">
      <c r="A111" s="3">
        <v>10121</v>
      </c>
      <c r="B111" s="3"/>
      <c r="C111" s="3" t="s">
        <v>205</v>
      </c>
      <c r="D111" s="3" t="s">
        <v>205</v>
      </c>
      <c r="E111" s="3" t="s">
        <v>205</v>
      </c>
      <c r="F111" s="3" t="s">
        <v>72</v>
      </c>
      <c r="G111" s="3"/>
      <c r="H111" s="3"/>
      <c r="I111" s="3"/>
      <c r="J111" s="3"/>
      <c r="K111" s="3"/>
      <c r="L111" s="3"/>
      <c r="M111" s="3" t="s">
        <v>205</v>
      </c>
      <c r="N111" s="3"/>
      <c r="O111" s="3"/>
      <c r="P111" s="3"/>
      <c r="Q111" s="3"/>
      <c r="R111" s="3"/>
      <c r="S111" s="27" t="s">
        <v>73</v>
      </c>
      <c r="T111" s="3"/>
      <c r="U111" s="3"/>
      <c r="V111" s="3"/>
      <c r="W111" s="3"/>
      <c r="X111" s="3"/>
      <c r="Y111" s="3" t="s">
        <v>74</v>
      </c>
      <c r="Z111" s="5" t="s">
        <v>75</v>
      </c>
      <c r="AA111" s="3"/>
      <c r="AB111" t="e">
        <f>VLOOKUP(B111,'channel renaming 15092023'!$A$2:$C$45,2,0)</f>
        <v>#N/A</v>
      </c>
    </row>
    <row r="112" spans="1:28" ht="14.4" hidden="1" customHeight="1" x14ac:dyDescent="0.3">
      <c r="A112" s="3">
        <v>10122</v>
      </c>
      <c r="B112" s="3"/>
      <c r="C112" s="3" t="s">
        <v>206</v>
      </c>
      <c r="D112" s="3" t="s">
        <v>206</v>
      </c>
      <c r="E112" s="3" t="s">
        <v>206</v>
      </c>
      <c r="F112" s="3" t="s">
        <v>72</v>
      </c>
      <c r="G112" s="3"/>
      <c r="H112" s="3"/>
      <c r="I112" s="3"/>
      <c r="J112" s="3"/>
      <c r="K112" s="3"/>
      <c r="L112" s="3"/>
      <c r="M112" s="3" t="s">
        <v>206</v>
      </c>
      <c r="N112" s="3"/>
      <c r="O112" s="3"/>
      <c r="P112" s="3"/>
      <c r="Q112" s="3"/>
      <c r="R112" s="3"/>
      <c r="S112" s="27" t="s">
        <v>73</v>
      </c>
      <c r="T112" s="3"/>
      <c r="U112" s="3"/>
      <c r="V112" s="3"/>
      <c r="W112" s="3"/>
      <c r="X112" s="3"/>
      <c r="Y112" s="3" t="s">
        <v>74</v>
      </c>
      <c r="Z112" s="5" t="s">
        <v>75</v>
      </c>
      <c r="AA112" s="3"/>
      <c r="AB112" t="e">
        <f>VLOOKUP(B112,'channel renaming 15092023'!$A$2:$C$45,2,0)</f>
        <v>#N/A</v>
      </c>
    </row>
    <row r="113" spans="1:28" ht="14.4" hidden="1" customHeight="1" x14ac:dyDescent="0.3">
      <c r="A113" s="3">
        <v>10123</v>
      </c>
      <c r="B113" s="3"/>
      <c r="C113" s="3" t="s">
        <v>207</v>
      </c>
      <c r="D113" s="3" t="s">
        <v>207</v>
      </c>
      <c r="E113" s="3" t="s">
        <v>207</v>
      </c>
      <c r="F113" s="3" t="s">
        <v>72</v>
      </c>
      <c r="G113" s="3"/>
      <c r="H113" s="3"/>
      <c r="I113" s="3"/>
      <c r="J113" s="3"/>
      <c r="K113" s="3"/>
      <c r="L113" s="3"/>
      <c r="M113" s="3" t="s">
        <v>207</v>
      </c>
      <c r="N113" s="3"/>
      <c r="O113" s="3"/>
      <c r="P113" s="3"/>
      <c r="Q113" s="3"/>
      <c r="R113" s="3"/>
      <c r="S113" s="27" t="s">
        <v>73</v>
      </c>
      <c r="T113" s="3"/>
      <c r="U113" s="3"/>
      <c r="V113" s="3"/>
      <c r="W113" s="3"/>
      <c r="X113" s="3"/>
      <c r="Y113" s="3" t="s">
        <v>74</v>
      </c>
      <c r="Z113" s="5" t="s">
        <v>75</v>
      </c>
      <c r="AA113" s="3"/>
      <c r="AB113" t="e">
        <f>VLOOKUP(B113,'channel renaming 15092023'!$A$2:$C$45,2,0)</f>
        <v>#N/A</v>
      </c>
    </row>
    <row r="114" spans="1:28" ht="14.4" hidden="1" customHeight="1" x14ac:dyDescent="0.3">
      <c r="A114" s="3">
        <v>10124</v>
      </c>
      <c r="B114" s="3"/>
      <c r="C114" s="3" t="s">
        <v>208</v>
      </c>
      <c r="D114" s="3" t="s">
        <v>208</v>
      </c>
      <c r="E114" s="3" t="s">
        <v>208</v>
      </c>
      <c r="F114" s="3" t="s">
        <v>72</v>
      </c>
      <c r="G114" s="3"/>
      <c r="H114" s="3"/>
      <c r="I114" s="3"/>
      <c r="J114" s="3"/>
      <c r="K114" s="3"/>
      <c r="L114" s="3"/>
      <c r="M114" s="3" t="s">
        <v>208</v>
      </c>
      <c r="N114" s="3"/>
      <c r="O114" s="3"/>
      <c r="P114" s="3"/>
      <c r="Q114" s="3"/>
      <c r="R114" s="3"/>
      <c r="S114" s="27" t="s">
        <v>73</v>
      </c>
      <c r="T114" s="3"/>
      <c r="U114" s="3"/>
      <c r="V114" s="3"/>
      <c r="W114" s="3"/>
      <c r="X114" s="3"/>
      <c r="Y114" s="3" t="s">
        <v>74</v>
      </c>
      <c r="Z114" s="5" t="s">
        <v>75</v>
      </c>
      <c r="AA114" s="3"/>
      <c r="AB114" t="e">
        <f>VLOOKUP(B114,'channel renaming 15092023'!$A$2:$C$45,2,0)</f>
        <v>#N/A</v>
      </c>
    </row>
    <row r="115" spans="1:28" ht="14.4" hidden="1" customHeight="1" x14ac:dyDescent="0.3">
      <c r="A115" s="3">
        <v>10125</v>
      </c>
      <c r="B115" s="3"/>
      <c r="C115" s="3" t="s">
        <v>209</v>
      </c>
      <c r="D115" s="3" t="s">
        <v>209</v>
      </c>
      <c r="E115" s="3" t="s">
        <v>209</v>
      </c>
      <c r="F115" s="3" t="s">
        <v>72</v>
      </c>
      <c r="G115" s="3"/>
      <c r="H115" s="3"/>
      <c r="I115" s="3"/>
      <c r="J115" s="3"/>
      <c r="K115" s="3"/>
      <c r="L115" s="3"/>
      <c r="M115" s="3" t="s">
        <v>209</v>
      </c>
      <c r="N115" s="3"/>
      <c r="O115" s="3"/>
      <c r="P115" s="3"/>
      <c r="Q115" s="3"/>
      <c r="R115" s="3"/>
      <c r="S115" s="27" t="s">
        <v>73</v>
      </c>
      <c r="T115" s="3"/>
      <c r="U115" s="3"/>
      <c r="V115" s="3"/>
      <c r="W115" s="3"/>
      <c r="X115" s="3"/>
      <c r="Y115" s="3" t="s">
        <v>74</v>
      </c>
      <c r="Z115" s="5" t="s">
        <v>75</v>
      </c>
      <c r="AA115" s="3"/>
      <c r="AB115" t="e">
        <f>VLOOKUP(B115,'channel renaming 15092023'!$A$2:$C$45,2,0)</f>
        <v>#N/A</v>
      </c>
    </row>
    <row r="116" spans="1:28" ht="14.4" hidden="1" customHeight="1" x14ac:dyDescent="0.3">
      <c r="A116" s="3">
        <v>10126</v>
      </c>
      <c r="B116" s="3"/>
      <c r="C116" s="3" t="s">
        <v>210</v>
      </c>
      <c r="D116" s="3" t="s">
        <v>210</v>
      </c>
      <c r="E116" s="3" t="s">
        <v>210</v>
      </c>
      <c r="F116" s="3" t="s">
        <v>72</v>
      </c>
      <c r="G116" s="3"/>
      <c r="H116" s="3"/>
      <c r="I116" s="3"/>
      <c r="J116" s="3"/>
      <c r="K116" s="3"/>
      <c r="L116" s="3"/>
      <c r="M116" s="3" t="s">
        <v>210</v>
      </c>
      <c r="N116" s="3"/>
      <c r="O116" s="3"/>
      <c r="P116" s="3"/>
      <c r="Q116" s="3"/>
      <c r="R116" s="3"/>
      <c r="S116" s="27" t="s">
        <v>73</v>
      </c>
      <c r="T116" s="3"/>
      <c r="U116" s="3"/>
      <c r="V116" s="3"/>
      <c r="W116" s="3"/>
      <c r="X116" s="3"/>
      <c r="Y116" s="3" t="s">
        <v>74</v>
      </c>
      <c r="Z116" s="5" t="s">
        <v>75</v>
      </c>
      <c r="AA116" s="3"/>
      <c r="AB116" t="e">
        <f>VLOOKUP(B116,'channel renaming 15092023'!$A$2:$C$45,2,0)</f>
        <v>#N/A</v>
      </c>
    </row>
    <row r="117" spans="1:28" ht="14.4" hidden="1" customHeight="1" x14ac:dyDescent="0.3">
      <c r="A117" s="3">
        <v>10129</v>
      </c>
      <c r="B117" s="3"/>
      <c r="C117" s="3" t="s">
        <v>211</v>
      </c>
      <c r="D117" s="3" t="s">
        <v>211</v>
      </c>
      <c r="E117" s="3" t="s">
        <v>211</v>
      </c>
      <c r="F117" s="3" t="s">
        <v>72</v>
      </c>
      <c r="G117" s="3" t="s">
        <v>184</v>
      </c>
      <c r="H117" s="3"/>
      <c r="I117" s="3"/>
      <c r="J117" s="3"/>
      <c r="K117" s="3" t="s">
        <v>73</v>
      </c>
      <c r="L117" s="3" t="s">
        <v>185</v>
      </c>
      <c r="M117" s="3" t="s">
        <v>211</v>
      </c>
      <c r="N117" s="3" t="s">
        <v>211</v>
      </c>
      <c r="O117" s="3" t="s">
        <v>186</v>
      </c>
      <c r="P117" s="3" t="s">
        <v>186</v>
      </c>
      <c r="Q117" s="3" t="s">
        <v>187</v>
      </c>
      <c r="R117" s="3" t="s">
        <v>188</v>
      </c>
      <c r="S117" s="27" t="s">
        <v>73</v>
      </c>
      <c r="T117" s="3" t="s">
        <v>73</v>
      </c>
      <c r="U117" s="3" t="s">
        <v>73</v>
      </c>
      <c r="V117" s="3" t="s">
        <v>73</v>
      </c>
      <c r="W117" s="3"/>
      <c r="X117" s="3"/>
      <c r="Y117" s="3"/>
      <c r="Z117" s="5" t="s">
        <v>73</v>
      </c>
      <c r="AA117" s="3" t="s">
        <v>212</v>
      </c>
      <c r="AB117" t="e">
        <f>VLOOKUP(B117,'channel renaming 15092023'!$A$2:$C$45,2,0)</f>
        <v>#N/A</v>
      </c>
    </row>
    <row r="118" spans="1:28" ht="14.4" hidden="1" customHeight="1" x14ac:dyDescent="0.3">
      <c r="A118" s="3">
        <v>10131</v>
      </c>
      <c r="B118" s="3"/>
      <c r="C118" s="3" t="s">
        <v>213</v>
      </c>
      <c r="D118" s="3" t="s">
        <v>213</v>
      </c>
      <c r="E118" s="3" t="s">
        <v>213</v>
      </c>
      <c r="F118" s="3" t="s">
        <v>72</v>
      </c>
      <c r="G118" s="3" t="s">
        <v>184</v>
      </c>
      <c r="H118" s="3"/>
      <c r="I118" s="3"/>
      <c r="J118" s="3"/>
      <c r="K118" s="3" t="s">
        <v>73</v>
      </c>
      <c r="L118" s="3" t="s">
        <v>185</v>
      </c>
      <c r="M118" s="3" t="s">
        <v>213</v>
      </c>
      <c r="N118" s="3" t="s">
        <v>213</v>
      </c>
      <c r="O118" s="3" t="s">
        <v>186</v>
      </c>
      <c r="P118" s="3" t="s">
        <v>186</v>
      </c>
      <c r="Q118" s="3" t="s">
        <v>187</v>
      </c>
      <c r="R118" s="3" t="s">
        <v>188</v>
      </c>
      <c r="S118" s="27" t="s">
        <v>73</v>
      </c>
      <c r="T118" s="3" t="s">
        <v>73</v>
      </c>
      <c r="U118" s="3" t="s">
        <v>73</v>
      </c>
      <c r="V118" s="3" t="s">
        <v>73</v>
      </c>
      <c r="W118" s="3"/>
      <c r="X118" s="3"/>
      <c r="Y118" s="3"/>
      <c r="Z118" s="5" t="s">
        <v>73</v>
      </c>
      <c r="AA118" s="3" t="s">
        <v>212</v>
      </c>
      <c r="AB118" t="e">
        <f>VLOOKUP(B118,'channel renaming 15092023'!$A$2:$C$45,2,0)</f>
        <v>#N/A</v>
      </c>
    </row>
    <row r="119" spans="1:28" ht="14.4" hidden="1" customHeight="1" x14ac:dyDescent="0.3">
      <c r="A119" s="3">
        <v>10133</v>
      </c>
      <c r="B119" s="3"/>
      <c r="C119" s="3" t="s">
        <v>214</v>
      </c>
      <c r="D119" s="3" t="s">
        <v>214</v>
      </c>
      <c r="E119" s="3" t="s">
        <v>214</v>
      </c>
      <c r="F119" s="3" t="s">
        <v>72</v>
      </c>
      <c r="G119" s="3"/>
      <c r="H119" s="3"/>
      <c r="I119" s="3"/>
      <c r="J119" s="3"/>
      <c r="K119" s="3"/>
      <c r="L119" s="3"/>
      <c r="M119" s="3" t="s">
        <v>214</v>
      </c>
      <c r="N119" s="3"/>
      <c r="O119" s="3"/>
      <c r="P119" s="3"/>
      <c r="Q119" s="3"/>
      <c r="R119" s="3"/>
      <c r="S119" s="27" t="s">
        <v>73</v>
      </c>
      <c r="T119" s="3"/>
      <c r="U119" s="3"/>
      <c r="V119" s="3"/>
      <c r="W119" s="3"/>
      <c r="X119" s="3"/>
      <c r="Y119" s="3" t="s">
        <v>74</v>
      </c>
      <c r="Z119" s="5" t="s">
        <v>75</v>
      </c>
      <c r="AA119" s="3"/>
      <c r="AB119" t="e">
        <f>VLOOKUP(B119,'channel renaming 15092023'!$A$2:$C$45,2,0)</f>
        <v>#N/A</v>
      </c>
    </row>
    <row r="120" spans="1:28" ht="14.4" hidden="1" customHeight="1" x14ac:dyDescent="0.3">
      <c r="A120" s="3">
        <v>10134</v>
      </c>
      <c r="B120" s="3"/>
      <c r="C120" s="3" t="s">
        <v>215</v>
      </c>
      <c r="D120" s="3" t="s">
        <v>215</v>
      </c>
      <c r="E120" s="3" t="s">
        <v>215</v>
      </c>
      <c r="F120" s="3" t="s">
        <v>72</v>
      </c>
      <c r="G120" s="3"/>
      <c r="H120" s="3"/>
      <c r="I120" s="3"/>
      <c r="J120" s="3"/>
      <c r="K120" s="3"/>
      <c r="L120" s="3"/>
      <c r="M120" s="3" t="s">
        <v>215</v>
      </c>
      <c r="N120" s="3"/>
      <c r="O120" s="3"/>
      <c r="P120" s="3"/>
      <c r="Q120" s="3"/>
      <c r="R120" s="3"/>
      <c r="S120" s="27" t="s">
        <v>73</v>
      </c>
      <c r="T120" s="3"/>
      <c r="U120" s="3"/>
      <c r="V120" s="3"/>
      <c r="W120" s="3"/>
      <c r="X120" s="3"/>
      <c r="Y120" s="3" t="s">
        <v>74</v>
      </c>
      <c r="Z120" s="5" t="s">
        <v>75</v>
      </c>
      <c r="AA120" s="3"/>
      <c r="AB120" t="e">
        <f>VLOOKUP(B120,'channel renaming 15092023'!$A$2:$C$45,2,0)</f>
        <v>#N/A</v>
      </c>
    </row>
    <row r="121" spans="1:28" ht="14.4" hidden="1" customHeight="1" x14ac:dyDescent="0.3">
      <c r="A121" s="3">
        <v>10135</v>
      </c>
      <c r="B121" s="3"/>
      <c r="C121" s="3" t="s">
        <v>216</v>
      </c>
      <c r="D121" s="3" t="s">
        <v>216</v>
      </c>
      <c r="E121" s="3" t="s">
        <v>216</v>
      </c>
      <c r="F121" s="3" t="s">
        <v>72</v>
      </c>
      <c r="G121" s="3"/>
      <c r="H121" s="3"/>
      <c r="I121" s="3"/>
      <c r="J121" s="3"/>
      <c r="K121" s="3"/>
      <c r="L121" s="3"/>
      <c r="M121" s="3" t="s">
        <v>216</v>
      </c>
      <c r="N121" s="3"/>
      <c r="O121" s="3"/>
      <c r="P121" s="3"/>
      <c r="Q121" s="3"/>
      <c r="R121" s="3"/>
      <c r="S121" s="27" t="s">
        <v>73</v>
      </c>
      <c r="T121" s="3"/>
      <c r="U121" s="3"/>
      <c r="V121" s="3"/>
      <c r="W121" s="3"/>
      <c r="X121" s="3"/>
      <c r="Y121" s="3" t="s">
        <v>74</v>
      </c>
      <c r="Z121" s="5" t="s">
        <v>75</v>
      </c>
      <c r="AA121" s="3"/>
      <c r="AB121" t="e">
        <f>VLOOKUP(B121,'channel renaming 15092023'!$A$2:$C$45,2,0)</f>
        <v>#N/A</v>
      </c>
    </row>
    <row r="122" spans="1:28" ht="14.4" hidden="1" customHeight="1" x14ac:dyDescent="0.3">
      <c r="A122" s="3">
        <v>10137</v>
      </c>
      <c r="B122" s="3"/>
      <c r="C122" s="3" t="s">
        <v>217</v>
      </c>
      <c r="D122" s="3" t="s">
        <v>217</v>
      </c>
      <c r="E122" s="3" t="s">
        <v>217</v>
      </c>
      <c r="F122" s="3" t="s">
        <v>72</v>
      </c>
      <c r="G122" s="3"/>
      <c r="H122" s="3"/>
      <c r="I122" s="3"/>
      <c r="J122" s="3"/>
      <c r="K122" s="3"/>
      <c r="L122" s="3"/>
      <c r="M122" s="3" t="s">
        <v>217</v>
      </c>
      <c r="N122" s="3"/>
      <c r="O122" s="3"/>
      <c r="P122" s="3"/>
      <c r="Q122" s="3"/>
      <c r="R122" s="3"/>
      <c r="S122" s="27" t="s">
        <v>73</v>
      </c>
      <c r="T122" s="3"/>
      <c r="U122" s="3"/>
      <c r="V122" s="3"/>
      <c r="W122" s="3"/>
      <c r="X122" s="3"/>
      <c r="Y122" s="3" t="s">
        <v>74</v>
      </c>
      <c r="Z122" s="5" t="s">
        <v>75</v>
      </c>
      <c r="AA122" s="3"/>
      <c r="AB122" t="e">
        <f>VLOOKUP(B122,'channel renaming 15092023'!$A$2:$C$45,2,0)</f>
        <v>#N/A</v>
      </c>
    </row>
    <row r="123" spans="1:28" ht="14.4" hidden="1" customHeight="1" x14ac:dyDescent="0.3">
      <c r="A123" s="3">
        <v>10138</v>
      </c>
      <c r="B123" s="3"/>
      <c r="C123" s="3" t="s">
        <v>218</v>
      </c>
      <c r="D123" s="3" t="s">
        <v>218</v>
      </c>
      <c r="E123" s="3" t="s">
        <v>218</v>
      </c>
      <c r="F123" s="3" t="s">
        <v>92</v>
      </c>
      <c r="G123" s="3"/>
      <c r="H123" s="3"/>
      <c r="I123" s="3"/>
      <c r="J123" s="3"/>
      <c r="K123" s="3"/>
      <c r="L123" s="3"/>
      <c r="M123" s="3" t="s">
        <v>218</v>
      </c>
      <c r="N123" s="3"/>
      <c r="O123" s="3"/>
      <c r="P123" s="3"/>
      <c r="Q123" s="3"/>
      <c r="R123" s="3"/>
      <c r="S123" s="27" t="s">
        <v>73</v>
      </c>
      <c r="T123" s="3"/>
      <c r="U123" s="3"/>
      <c r="V123" s="3"/>
      <c r="W123" s="3"/>
      <c r="X123" s="3"/>
      <c r="Y123" s="3" t="s">
        <v>74</v>
      </c>
      <c r="Z123" s="5" t="s">
        <v>75</v>
      </c>
      <c r="AA123" s="3"/>
      <c r="AB123" t="e">
        <f>VLOOKUP(B123,'channel renaming 15092023'!$A$2:$C$45,2,0)</f>
        <v>#N/A</v>
      </c>
    </row>
    <row r="124" spans="1:28" ht="14.4" hidden="1" customHeight="1" x14ac:dyDescent="0.3">
      <c r="A124" s="3">
        <v>10139</v>
      </c>
      <c r="B124" s="3"/>
      <c r="C124" s="3" t="s">
        <v>219</v>
      </c>
      <c r="D124" s="3" t="s">
        <v>219</v>
      </c>
      <c r="E124" s="3" t="s">
        <v>219</v>
      </c>
      <c r="F124" s="3" t="s">
        <v>72</v>
      </c>
      <c r="G124" s="3"/>
      <c r="H124" s="3"/>
      <c r="I124" s="3"/>
      <c r="J124" s="3"/>
      <c r="K124" s="3"/>
      <c r="L124" s="3"/>
      <c r="M124" s="3" t="s">
        <v>219</v>
      </c>
      <c r="N124" s="3"/>
      <c r="O124" s="3"/>
      <c r="P124" s="3"/>
      <c r="Q124" s="3"/>
      <c r="R124" s="3"/>
      <c r="S124" s="27" t="s">
        <v>73</v>
      </c>
      <c r="T124" s="3"/>
      <c r="U124" s="3"/>
      <c r="V124" s="3"/>
      <c r="W124" s="3"/>
      <c r="X124" s="3"/>
      <c r="Y124" s="3" t="s">
        <v>74</v>
      </c>
      <c r="Z124" s="5" t="s">
        <v>75</v>
      </c>
      <c r="AA124" s="3"/>
      <c r="AB124" t="e">
        <f>VLOOKUP(B124,'channel renaming 15092023'!$A$2:$C$45,2,0)</f>
        <v>#N/A</v>
      </c>
    </row>
    <row r="125" spans="1:28" ht="14.4" hidden="1" customHeight="1" x14ac:dyDescent="0.3">
      <c r="A125" s="3">
        <v>10140</v>
      </c>
      <c r="B125" s="3"/>
      <c r="C125" s="3" t="s">
        <v>220</v>
      </c>
      <c r="D125" s="3" t="s">
        <v>220</v>
      </c>
      <c r="E125" s="3" t="s">
        <v>220</v>
      </c>
      <c r="F125" s="3" t="s">
        <v>72</v>
      </c>
      <c r="G125" s="3"/>
      <c r="H125" s="3"/>
      <c r="I125" s="3"/>
      <c r="J125" s="3"/>
      <c r="K125" s="3"/>
      <c r="L125" s="3"/>
      <c r="M125" s="3" t="s">
        <v>220</v>
      </c>
      <c r="N125" s="3"/>
      <c r="O125" s="3"/>
      <c r="P125" s="3"/>
      <c r="Q125" s="3"/>
      <c r="R125" s="3"/>
      <c r="S125" s="27" t="s">
        <v>73</v>
      </c>
      <c r="T125" s="3"/>
      <c r="U125" s="3"/>
      <c r="V125" s="3"/>
      <c r="W125" s="3"/>
      <c r="X125" s="3"/>
      <c r="Y125" s="3" t="s">
        <v>74</v>
      </c>
      <c r="Z125" s="5" t="s">
        <v>75</v>
      </c>
      <c r="AA125" s="3"/>
      <c r="AB125" t="e">
        <f>VLOOKUP(B125,'channel renaming 15092023'!$A$2:$C$45,2,0)</f>
        <v>#N/A</v>
      </c>
    </row>
    <row r="126" spans="1:28" ht="14.4" hidden="1" customHeight="1" x14ac:dyDescent="0.3">
      <c r="A126" s="3">
        <v>10141</v>
      </c>
      <c r="B126" s="3"/>
      <c r="C126" s="3" t="s">
        <v>221</v>
      </c>
      <c r="D126" s="3" t="s">
        <v>221</v>
      </c>
      <c r="E126" s="3" t="s">
        <v>221</v>
      </c>
      <c r="F126" s="3" t="s">
        <v>72</v>
      </c>
      <c r="G126" s="3"/>
      <c r="H126" s="3"/>
      <c r="I126" s="3"/>
      <c r="J126" s="3"/>
      <c r="K126" s="3"/>
      <c r="L126" s="3"/>
      <c r="M126" s="3" t="s">
        <v>221</v>
      </c>
      <c r="N126" s="3"/>
      <c r="O126" s="3"/>
      <c r="P126" s="3"/>
      <c r="Q126" s="3"/>
      <c r="R126" s="3"/>
      <c r="S126" s="27" t="s">
        <v>73</v>
      </c>
      <c r="T126" s="3"/>
      <c r="U126" s="3"/>
      <c r="V126" s="3"/>
      <c r="W126" s="3"/>
      <c r="X126" s="3"/>
      <c r="Y126" s="3" t="s">
        <v>74</v>
      </c>
      <c r="Z126" s="5" t="s">
        <v>75</v>
      </c>
      <c r="AA126" s="3"/>
      <c r="AB126" t="e">
        <f>VLOOKUP(B126,'channel renaming 15092023'!$A$2:$C$45,2,0)</f>
        <v>#N/A</v>
      </c>
    </row>
    <row r="127" spans="1:28" ht="14.4" hidden="1" customHeight="1" x14ac:dyDescent="0.3">
      <c r="A127" s="3">
        <v>10142</v>
      </c>
      <c r="B127" s="3"/>
      <c r="C127" s="3" t="s">
        <v>222</v>
      </c>
      <c r="D127" s="3" t="s">
        <v>222</v>
      </c>
      <c r="E127" s="3" t="s">
        <v>222</v>
      </c>
      <c r="F127" s="3" t="s">
        <v>72</v>
      </c>
      <c r="G127" s="3"/>
      <c r="H127" s="3"/>
      <c r="I127" s="3"/>
      <c r="J127" s="3"/>
      <c r="K127" s="3"/>
      <c r="L127" s="3"/>
      <c r="M127" s="3" t="s">
        <v>222</v>
      </c>
      <c r="N127" s="3"/>
      <c r="O127" s="3"/>
      <c r="P127" s="3"/>
      <c r="Q127" s="3"/>
      <c r="R127" s="3"/>
      <c r="S127" s="27" t="s">
        <v>73</v>
      </c>
      <c r="T127" s="3"/>
      <c r="U127" s="3"/>
      <c r="V127" s="3"/>
      <c r="W127" s="3"/>
      <c r="X127" s="3"/>
      <c r="Y127" s="3" t="s">
        <v>74</v>
      </c>
      <c r="Z127" s="5" t="s">
        <v>75</v>
      </c>
      <c r="AA127" s="3"/>
      <c r="AB127" t="e">
        <f>VLOOKUP(B127,'channel renaming 15092023'!$A$2:$C$45,2,0)</f>
        <v>#N/A</v>
      </c>
    </row>
    <row r="128" spans="1:28" ht="14.4" hidden="1" customHeight="1" x14ac:dyDescent="0.3">
      <c r="A128" s="3">
        <v>10143</v>
      </c>
      <c r="B128" s="3"/>
      <c r="C128" s="3" t="s">
        <v>223</v>
      </c>
      <c r="D128" s="3" t="s">
        <v>223</v>
      </c>
      <c r="E128" s="3" t="s">
        <v>223</v>
      </c>
      <c r="F128" s="3" t="s">
        <v>72</v>
      </c>
      <c r="G128" s="3"/>
      <c r="H128" s="3"/>
      <c r="I128" s="3"/>
      <c r="J128" s="3"/>
      <c r="K128" s="3"/>
      <c r="L128" s="3"/>
      <c r="M128" s="3" t="s">
        <v>223</v>
      </c>
      <c r="N128" s="3"/>
      <c r="O128" s="3"/>
      <c r="P128" s="3"/>
      <c r="Q128" s="3"/>
      <c r="R128" s="3"/>
      <c r="S128" s="27" t="s">
        <v>73</v>
      </c>
      <c r="T128" s="3"/>
      <c r="U128" s="3"/>
      <c r="V128" s="3"/>
      <c r="W128" s="3"/>
      <c r="X128" s="3"/>
      <c r="Y128" s="3" t="s">
        <v>74</v>
      </c>
      <c r="Z128" s="5" t="s">
        <v>75</v>
      </c>
      <c r="AA128" s="3"/>
      <c r="AB128" t="e">
        <f>VLOOKUP(B128,'channel renaming 15092023'!$A$2:$C$45,2,0)</f>
        <v>#N/A</v>
      </c>
    </row>
    <row r="129" spans="1:28" ht="14.4" hidden="1" customHeight="1" x14ac:dyDescent="0.3">
      <c r="A129" s="3">
        <v>10144</v>
      </c>
      <c r="B129" s="3"/>
      <c r="C129" s="3" t="s">
        <v>224</v>
      </c>
      <c r="D129" s="3" t="s">
        <v>224</v>
      </c>
      <c r="E129" s="3" t="s">
        <v>224</v>
      </c>
      <c r="F129" s="3" t="s">
        <v>92</v>
      </c>
      <c r="G129" s="3"/>
      <c r="H129" s="3"/>
      <c r="I129" s="3"/>
      <c r="J129" s="3"/>
      <c r="K129" s="3"/>
      <c r="L129" s="3"/>
      <c r="M129" s="3" t="s">
        <v>224</v>
      </c>
      <c r="N129" s="3"/>
      <c r="O129" s="3"/>
      <c r="P129" s="3"/>
      <c r="Q129" s="3"/>
      <c r="R129" s="3"/>
      <c r="S129" s="27" t="s">
        <v>73</v>
      </c>
      <c r="T129" s="3"/>
      <c r="U129" s="3"/>
      <c r="V129" s="3"/>
      <c r="W129" s="3"/>
      <c r="X129" s="3"/>
      <c r="Y129" s="3" t="s">
        <v>74</v>
      </c>
      <c r="Z129" s="5" t="s">
        <v>75</v>
      </c>
      <c r="AA129" s="3"/>
      <c r="AB129" t="e">
        <f>VLOOKUP(B129,'channel renaming 15092023'!$A$2:$C$45,2,0)</f>
        <v>#N/A</v>
      </c>
    </row>
    <row r="130" spans="1:28" ht="14.4" hidden="1" customHeight="1" x14ac:dyDescent="0.3">
      <c r="A130" s="3">
        <v>10145</v>
      </c>
      <c r="B130" s="3"/>
      <c r="C130" s="3" t="s">
        <v>225</v>
      </c>
      <c r="D130" s="3" t="s">
        <v>225</v>
      </c>
      <c r="E130" s="3" t="s">
        <v>225</v>
      </c>
      <c r="F130" s="3" t="s">
        <v>72</v>
      </c>
      <c r="G130" s="3"/>
      <c r="H130" s="3"/>
      <c r="I130" s="3"/>
      <c r="J130" s="3"/>
      <c r="K130" s="3"/>
      <c r="L130" s="3"/>
      <c r="M130" s="3" t="s">
        <v>225</v>
      </c>
      <c r="N130" s="3"/>
      <c r="O130" s="3"/>
      <c r="P130" s="3"/>
      <c r="Q130" s="3"/>
      <c r="R130" s="3"/>
      <c r="S130" s="27" t="s">
        <v>73</v>
      </c>
      <c r="T130" s="3"/>
      <c r="U130" s="3"/>
      <c r="V130" s="3"/>
      <c r="W130" s="3"/>
      <c r="X130" s="3"/>
      <c r="Y130" s="3" t="s">
        <v>74</v>
      </c>
      <c r="Z130" s="5" t="s">
        <v>75</v>
      </c>
      <c r="AA130" s="3"/>
      <c r="AB130" t="e">
        <f>VLOOKUP(B130,'channel renaming 15092023'!$A$2:$C$45,2,0)</f>
        <v>#N/A</v>
      </c>
    </row>
    <row r="131" spans="1:28" ht="14.4" hidden="1" customHeight="1" x14ac:dyDescent="0.3">
      <c r="A131" s="3">
        <v>10147</v>
      </c>
      <c r="B131" s="3"/>
      <c r="C131" s="3" t="s">
        <v>226</v>
      </c>
      <c r="D131" s="3" t="s">
        <v>226</v>
      </c>
      <c r="E131" s="3" t="s">
        <v>226</v>
      </c>
      <c r="F131" s="3" t="s">
        <v>72</v>
      </c>
      <c r="G131" s="3"/>
      <c r="H131" s="3"/>
      <c r="I131" s="3"/>
      <c r="J131" s="3"/>
      <c r="K131" s="3"/>
      <c r="L131" s="3"/>
      <c r="M131" s="3" t="s">
        <v>226</v>
      </c>
      <c r="N131" s="3"/>
      <c r="O131" s="3"/>
      <c r="P131" s="3"/>
      <c r="Q131" s="3"/>
      <c r="R131" s="3"/>
      <c r="S131" s="27" t="s">
        <v>73</v>
      </c>
      <c r="T131" s="3"/>
      <c r="U131" s="3"/>
      <c r="V131" s="3"/>
      <c r="W131" s="3"/>
      <c r="X131" s="3"/>
      <c r="Y131" s="3" t="s">
        <v>74</v>
      </c>
      <c r="Z131" s="5" t="s">
        <v>75</v>
      </c>
      <c r="AA131" s="3"/>
      <c r="AB131" t="e">
        <f>VLOOKUP(B131,'channel renaming 15092023'!$A$2:$C$45,2,0)</f>
        <v>#N/A</v>
      </c>
    </row>
    <row r="132" spans="1:28" ht="14.4" hidden="1" customHeight="1" x14ac:dyDescent="0.3">
      <c r="A132" s="3">
        <v>10148</v>
      </c>
      <c r="B132" s="3"/>
      <c r="C132" s="3" t="s">
        <v>227</v>
      </c>
      <c r="D132" s="3" t="s">
        <v>227</v>
      </c>
      <c r="E132" s="3" t="s">
        <v>227</v>
      </c>
      <c r="F132" s="3" t="s">
        <v>72</v>
      </c>
      <c r="G132" s="3"/>
      <c r="H132" s="3"/>
      <c r="I132" s="3"/>
      <c r="J132" s="3"/>
      <c r="K132" s="3"/>
      <c r="L132" s="3"/>
      <c r="M132" s="3" t="s">
        <v>227</v>
      </c>
      <c r="N132" s="3"/>
      <c r="O132" s="3"/>
      <c r="P132" s="3"/>
      <c r="Q132" s="3"/>
      <c r="R132" s="3"/>
      <c r="S132" s="27" t="s">
        <v>73</v>
      </c>
      <c r="T132" s="3"/>
      <c r="U132" s="3"/>
      <c r="V132" s="3"/>
      <c r="W132" s="3"/>
      <c r="X132" s="3"/>
      <c r="Y132" s="3" t="s">
        <v>74</v>
      </c>
      <c r="Z132" s="5" t="s">
        <v>75</v>
      </c>
      <c r="AA132" s="3"/>
      <c r="AB132" t="e">
        <f>VLOOKUP(B132,'channel renaming 15092023'!$A$2:$C$45,2,0)</f>
        <v>#N/A</v>
      </c>
    </row>
    <row r="133" spans="1:28" ht="14.4" hidden="1" customHeight="1" x14ac:dyDescent="0.3">
      <c r="A133" s="3">
        <v>10150</v>
      </c>
      <c r="B133" s="3"/>
      <c r="C133" s="3" t="s">
        <v>228</v>
      </c>
      <c r="D133" s="3" t="s">
        <v>228</v>
      </c>
      <c r="E133" s="3" t="s">
        <v>228</v>
      </c>
      <c r="F133" s="3" t="s">
        <v>72</v>
      </c>
      <c r="G133" s="3"/>
      <c r="H133" s="3"/>
      <c r="I133" s="3"/>
      <c r="J133" s="3"/>
      <c r="K133" s="3"/>
      <c r="L133" s="3"/>
      <c r="M133" s="3" t="s">
        <v>228</v>
      </c>
      <c r="N133" s="3"/>
      <c r="O133" s="3"/>
      <c r="P133" s="3"/>
      <c r="Q133" s="3"/>
      <c r="R133" s="3"/>
      <c r="S133" s="27" t="s">
        <v>73</v>
      </c>
      <c r="T133" s="3"/>
      <c r="U133" s="3"/>
      <c r="V133" s="3"/>
      <c r="W133" s="3"/>
      <c r="X133" s="3"/>
      <c r="Y133" s="3" t="s">
        <v>74</v>
      </c>
      <c r="Z133" s="5" t="s">
        <v>75</v>
      </c>
      <c r="AA133" s="3"/>
      <c r="AB133" t="e">
        <f>VLOOKUP(B133,'channel renaming 15092023'!$A$2:$C$45,2,0)</f>
        <v>#N/A</v>
      </c>
    </row>
    <row r="134" spans="1:28" ht="14.4" hidden="1" customHeight="1" x14ac:dyDescent="0.3">
      <c r="A134" s="3">
        <v>10151</v>
      </c>
      <c r="B134" s="3"/>
      <c r="C134" s="3" t="s">
        <v>229</v>
      </c>
      <c r="D134" s="3" t="s">
        <v>229</v>
      </c>
      <c r="E134" s="3" t="s">
        <v>229</v>
      </c>
      <c r="F134" s="3" t="s">
        <v>72</v>
      </c>
      <c r="G134" s="3"/>
      <c r="H134" s="3"/>
      <c r="I134" s="3"/>
      <c r="J134" s="3"/>
      <c r="K134" s="3"/>
      <c r="L134" s="3"/>
      <c r="M134" s="3" t="s">
        <v>229</v>
      </c>
      <c r="N134" s="3"/>
      <c r="O134" s="3"/>
      <c r="P134" s="3"/>
      <c r="Q134" s="3"/>
      <c r="R134" s="3"/>
      <c r="S134" s="27" t="s">
        <v>73</v>
      </c>
      <c r="T134" s="3"/>
      <c r="U134" s="3"/>
      <c r="V134" s="3"/>
      <c r="W134" s="3"/>
      <c r="X134" s="3"/>
      <c r="Y134" s="3" t="s">
        <v>74</v>
      </c>
      <c r="Z134" s="5" t="s">
        <v>75</v>
      </c>
      <c r="AA134" s="3"/>
      <c r="AB134" t="e">
        <f>VLOOKUP(B134,'channel renaming 15092023'!$A$2:$C$45,2,0)</f>
        <v>#N/A</v>
      </c>
    </row>
    <row r="135" spans="1:28" ht="14.4" hidden="1" customHeight="1" x14ac:dyDescent="0.3">
      <c r="A135" s="3">
        <v>10152</v>
      </c>
      <c r="B135" s="3"/>
      <c r="C135" s="3" t="s">
        <v>230</v>
      </c>
      <c r="D135" s="3" t="s">
        <v>230</v>
      </c>
      <c r="E135" s="3" t="s">
        <v>230</v>
      </c>
      <c r="F135" s="3" t="s">
        <v>72</v>
      </c>
      <c r="G135" s="3"/>
      <c r="H135" s="3"/>
      <c r="I135" s="3"/>
      <c r="J135" s="3"/>
      <c r="K135" s="3"/>
      <c r="L135" s="3"/>
      <c r="M135" s="3" t="s">
        <v>230</v>
      </c>
      <c r="N135" s="3"/>
      <c r="O135" s="3"/>
      <c r="P135" s="3"/>
      <c r="Q135" s="3"/>
      <c r="R135" s="3"/>
      <c r="S135" s="27" t="s">
        <v>73</v>
      </c>
      <c r="T135" s="3"/>
      <c r="U135" s="3"/>
      <c r="V135" s="3"/>
      <c r="W135" s="3"/>
      <c r="X135" s="3"/>
      <c r="Y135" s="3" t="s">
        <v>74</v>
      </c>
      <c r="Z135" s="5" t="s">
        <v>75</v>
      </c>
      <c r="AA135" s="3"/>
      <c r="AB135" t="e">
        <f>VLOOKUP(B135,'channel renaming 15092023'!$A$2:$C$45,2,0)</f>
        <v>#N/A</v>
      </c>
    </row>
    <row r="136" spans="1:28" ht="14.4" hidden="1" customHeight="1" x14ac:dyDescent="0.3">
      <c r="A136" s="3">
        <v>10153</v>
      </c>
      <c r="B136" s="3"/>
      <c r="C136" s="3" t="s">
        <v>231</v>
      </c>
      <c r="D136" s="3" t="s">
        <v>231</v>
      </c>
      <c r="E136" s="3" t="s">
        <v>231</v>
      </c>
      <c r="F136" s="3" t="s">
        <v>72</v>
      </c>
      <c r="G136" s="3"/>
      <c r="H136" s="3"/>
      <c r="I136" s="3"/>
      <c r="J136" s="3"/>
      <c r="K136" s="3"/>
      <c r="L136" s="3"/>
      <c r="M136" s="3" t="s">
        <v>231</v>
      </c>
      <c r="N136" s="3"/>
      <c r="O136" s="3"/>
      <c r="P136" s="3"/>
      <c r="Q136" s="3"/>
      <c r="R136" s="3"/>
      <c r="S136" s="27" t="s">
        <v>73</v>
      </c>
      <c r="T136" s="3"/>
      <c r="U136" s="3"/>
      <c r="V136" s="3"/>
      <c r="W136" s="3"/>
      <c r="X136" s="3"/>
      <c r="Y136" s="3" t="s">
        <v>74</v>
      </c>
      <c r="Z136" s="5" t="s">
        <v>75</v>
      </c>
      <c r="AA136" s="3"/>
      <c r="AB136" t="e">
        <f>VLOOKUP(B136,'channel renaming 15092023'!$A$2:$C$45,2,0)</f>
        <v>#N/A</v>
      </c>
    </row>
    <row r="137" spans="1:28" ht="14.4" hidden="1" customHeight="1" x14ac:dyDescent="0.3">
      <c r="A137" s="3">
        <v>10154</v>
      </c>
      <c r="B137" s="3"/>
      <c r="C137" s="3" t="s">
        <v>232</v>
      </c>
      <c r="D137" s="3" t="s">
        <v>232</v>
      </c>
      <c r="E137" s="3" t="s">
        <v>232</v>
      </c>
      <c r="F137" s="3" t="s">
        <v>72</v>
      </c>
      <c r="G137" s="3"/>
      <c r="H137" s="3"/>
      <c r="I137" s="3"/>
      <c r="J137" s="3"/>
      <c r="K137" s="3"/>
      <c r="L137" s="3"/>
      <c r="M137" s="3" t="s">
        <v>232</v>
      </c>
      <c r="N137" s="3"/>
      <c r="O137" s="3"/>
      <c r="P137" s="3"/>
      <c r="Q137" s="3"/>
      <c r="R137" s="3"/>
      <c r="S137" s="27" t="s">
        <v>73</v>
      </c>
      <c r="T137" s="3"/>
      <c r="U137" s="3"/>
      <c r="V137" s="3"/>
      <c r="W137" s="3"/>
      <c r="X137" s="3"/>
      <c r="Y137" s="3" t="s">
        <v>74</v>
      </c>
      <c r="Z137" s="5" t="s">
        <v>75</v>
      </c>
      <c r="AA137" s="3"/>
      <c r="AB137" t="e">
        <f>VLOOKUP(B137,'channel renaming 15092023'!$A$2:$C$45,2,0)</f>
        <v>#N/A</v>
      </c>
    </row>
    <row r="138" spans="1:28" ht="14.4" hidden="1" customHeight="1" x14ac:dyDescent="0.3">
      <c r="A138" s="3">
        <v>10157</v>
      </c>
      <c r="B138" s="3"/>
      <c r="C138" s="3" t="s">
        <v>233</v>
      </c>
      <c r="D138" s="3" t="s">
        <v>233</v>
      </c>
      <c r="E138" s="3" t="s">
        <v>233</v>
      </c>
      <c r="F138" s="3" t="s">
        <v>72</v>
      </c>
      <c r="G138" s="3"/>
      <c r="H138" s="3"/>
      <c r="I138" s="3"/>
      <c r="J138" s="3"/>
      <c r="K138" s="3"/>
      <c r="L138" s="3"/>
      <c r="M138" s="3" t="s">
        <v>233</v>
      </c>
      <c r="N138" s="3"/>
      <c r="O138" s="3"/>
      <c r="P138" s="3"/>
      <c r="Q138" s="3"/>
      <c r="R138" s="3"/>
      <c r="S138" s="27" t="s">
        <v>73</v>
      </c>
      <c r="T138" s="3"/>
      <c r="U138" s="3"/>
      <c r="V138" s="3"/>
      <c r="W138" s="3"/>
      <c r="X138" s="3"/>
      <c r="Y138" s="3" t="s">
        <v>74</v>
      </c>
      <c r="Z138" s="5" t="s">
        <v>75</v>
      </c>
      <c r="AA138" s="3"/>
      <c r="AB138" t="e">
        <f>VLOOKUP(B138,'channel renaming 15092023'!$A$2:$C$45,2,0)</f>
        <v>#N/A</v>
      </c>
    </row>
    <row r="139" spans="1:28" ht="14.4" hidden="1" customHeight="1" x14ac:dyDescent="0.3">
      <c r="A139" s="3">
        <v>10158</v>
      </c>
      <c r="B139" s="3"/>
      <c r="C139" s="3" t="s">
        <v>234</v>
      </c>
      <c r="D139" s="3" t="s">
        <v>234</v>
      </c>
      <c r="E139" s="3" t="s">
        <v>234</v>
      </c>
      <c r="F139" s="3" t="s">
        <v>72</v>
      </c>
      <c r="G139" s="3"/>
      <c r="H139" s="3"/>
      <c r="I139" s="3"/>
      <c r="J139" s="3"/>
      <c r="K139" s="3"/>
      <c r="L139" s="3"/>
      <c r="M139" s="3" t="s">
        <v>234</v>
      </c>
      <c r="N139" s="3"/>
      <c r="O139" s="3"/>
      <c r="P139" s="3"/>
      <c r="Q139" s="3"/>
      <c r="R139" s="3"/>
      <c r="S139" s="27" t="s">
        <v>73</v>
      </c>
      <c r="T139" s="3"/>
      <c r="U139" s="3"/>
      <c r="V139" s="3"/>
      <c r="W139" s="3"/>
      <c r="X139" s="3"/>
      <c r="Y139" s="3" t="s">
        <v>74</v>
      </c>
      <c r="Z139" s="5" t="s">
        <v>75</v>
      </c>
      <c r="AA139" s="3"/>
      <c r="AB139" t="e">
        <f>VLOOKUP(B139,'channel renaming 15092023'!$A$2:$C$45,2,0)</f>
        <v>#N/A</v>
      </c>
    </row>
    <row r="140" spans="1:28" ht="14.4" hidden="1" customHeight="1" x14ac:dyDescent="0.3">
      <c r="A140" s="3">
        <v>10160</v>
      </c>
      <c r="B140" s="3"/>
      <c r="C140" s="3" t="s">
        <v>235</v>
      </c>
      <c r="D140" s="3" t="s">
        <v>235</v>
      </c>
      <c r="E140" s="3" t="s">
        <v>235</v>
      </c>
      <c r="F140" s="3" t="s">
        <v>72</v>
      </c>
      <c r="G140" s="3"/>
      <c r="H140" s="3"/>
      <c r="I140" s="3"/>
      <c r="J140" s="3"/>
      <c r="K140" s="3"/>
      <c r="L140" s="3"/>
      <c r="M140" s="3" t="s">
        <v>235</v>
      </c>
      <c r="N140" s="3"/>
      <c r="O140" s="3"/>
      <c r="P140" s="3"/>
      <c r="Q140" s="3"/>
      <c r="R140" s="3"/>
      <c r="S140" s="27" t="s">
        <v>73</v>
      </c>
      <c r="T140" s="3"/>
      <c r="U140" s="3"/>
      <c r="V140" s="3"/>
      <c r="W140" s="3"/>
      <c r="X140" s="3"/>
      <c r="Y140" s="3" t="s">
        <v>74</v>
      </c>
      <c r="Z140" s="5" t="s">
        <v>75</v>
      </c>
      <c r="AA140" s="3"/>
      <c r="AB140" t="e">
        <f>VLOOKUP(B140,'channel renaming 15092023'!$A$2:$C$45,2,0)</f>
        <v>#N/A</v>
      </c>
    </row>
    <row r="141" spans="1:28" ht="14.4" hidden="1" customHeight="1" x14ac:dyDescent="0.3">
      <c r="A141" s="3">
        <v>10161</v>
      </c>
      <c r="B141" s="3"/>
      <c r="C141" s="3" t="s">
        <v>236</v>
      </c>
      <c r="D141" s="3" t="s">
        <v>236</v>
      </c>
      <c r="E141" s="3" t="s">
        <v>236</v>
      </c>
      <c r="F141" s="3" t="s">
        <v>72</v>
      </c>
      <c r="G141" s="3"/>
      <c r="H141" s="3"/>
      <c r="I141" s="3"/>
      <c r="J141" s="3"/>
      <c r="K141" s="3"/>
      <c r="L141" s="3" t="s">
        <v>237</v>
      </c>
      <c r="M141" s="3" t="s">
        <v>236</v>
      </c>
      <c r="N141" s="3"/>
      <c r="O141" s="3"/>
      <c r="P141" s="3"/>
      <c r="Q141" s="3"/>
      <c r="R141" s="3"/>
      <c r="S141" s="27" t="s">
        <v>73</v>
      </c>
      <c r="T141" s="3"/>
      <c r="U141" s="3"/>
      <c r="V141" s="3"/>
      <c r="W141" s="3"/>
      <c r="X141" s="3"/>
      <c r="Y141" s="3" t="s">
        <v>74</v>
      </c>
      <c r="Z141" s="5" t="s">
        <v>75</v>
      </c>
      <c r="AA141" s="3"/>
      <c r="AB141" t="e">
        <f>VLOOKUP(B141,'channel renaming 15092023'!$A$2:$C$45,2,0)</f>
        <v>#N/A</v>
      </c>
    </row>
    <row r="142" spans="1:28" ht="14.4" hidden="1" customHeight="1" x14ac:dyDescent="0.3">
      <c r="A142" s="3">
        <v>10162</v>
      </c>
      <c r="B142" s="3"/>
      <c r="C142" s="3" t="s">
        <v>238</v>
      </c>
      <c r="D142" s="3" t="s">
        <v>238</v>
      </c>
      <c r="E142" s="3" t="s">
        <v>238</v>
      </c>
      <c r="F142" s="3" t="s">
        <v>72</v>
      </c>
      <c r="G142" s="3"/>
      <c r="H142" s="3"/>
      <c r="I142" s="3"/>
      <c r="J142" s="3"/>
      <c r="K142" s="3"/>
      <c r="L142" s="3" t="s">
        <v>237</v>
      </c>
      <c r="M142" s="3" t="s">
        <v>238</v>
      </c>
      <c r="N142" s="3"/>
      <c r="O142" s="3"/>
      <c r="P142" s="3"/>
      <c r="Q142" s="3"/>
      <c r="R142" s="3"/>
      <c r="S142" s="27" t="s">
        <v>73</v>
      </c>
      <c r="T142" s="3"/>
      <c r="U142" s="3"/>
      <c r="V142" s="3"/>
      <c r="W142" s="3"/>
      <c r="X142" s="3"/>
      <c r="Y142" s="3" t="s">
        <v>74</v>
      </c>
      <c r="Z142" s="5" t="s">
        <v>75</v>
      </c>
      <c r="AA142" s="3"/>
      <c r="AB142" t="e">
        <f>VLOOKUP(B142,'channel renaming 15092023'!$A$2:$C$45,2,0)</f>
        <v>#N/A</v>
      </c>
    </row>
    <row r="143" spans="1:28" ht="14.4" hidden="1" customHeight="1" x14ac:dyDescent="0.3">
      <c r="A143" s="3">
        <v>10163</v>
      </c>
      <c r="B143" s="3"/>
      <c r="C143" s="3" t="s">
        <v>239</v>
      </c>
      <c r="D143" s="3" t="s">
        <v>239</v>
      </c>
      <c r="E143" s="3" t="s">
        <v>239</v>
      </c>
      <c r="F143" s="3" t="s">
        <v>72</v>
      </c>
      <c r="G143" s="3"/>
      <c r="H143" s="3"/>
      <c r="I143" s="3"/>
      <c r="J143" s="3"/>
      <c r="K143" s="3"/>
      <c r="L143" s="3" t="s">
        <v>237</v>
      </c>
      <c r="M143" s="3" t="s">
        <v>239</v>
      </c>
      <c r="N143" s="3"/>
      <c r="O143" s="3"/>
      <c r="P143" s="3"/>
      <c r="Q143" s="3"/>
      <c r="R143" s="3"/>
      <c r="S143" s="27" t="s">
        <v>73</v>
      </c>
      <c r="T143" s="3"/>
      <c r="U143" s="3"/>
      <c r="V143" s="3"/>
      <c r="W143" s="3"/>
      <c r="X143" s="3"/>
      <c r="Y143" s="3" t="s">
        <v>74</v>
      </c>
      <c r="Z143" s="5" t="s">
        <v>75</v>
      </c>
      <c r="AA143" s="3"/>
      <c r="AB143" t="e">
        <f>VLOOKUP(B143,'channel renaming 15092023'!$A$2:$C$45,2,0)</f>
        <v>#N/A</v>
      </c>
    </row>
    <row r="144" spans="1:28" ht="14.4" hidden="1" customHeight="1" x14ac:dyDescent="0.3">
      <c r="A144" s="3">
        <v>20001</v>
      </c>
      <c r="B144" s="3"/>
      <c r="C144" s="3" t="s">
        <v>240</v>
      </c>
      <c r="D144" s="3" t="s">
        <v>240</v>
      </c>
      <c r="E144" s="3" t="s">
        <v>240</v>
      </c>
      <c r="F144" s="3" t="s">
        <v>92</v>
      </c>
      <c r="G144" s="3"/>
      <c r="H144" s="3"/>
      <c r="I144" s="3"/>
      <c r="J144" s="3"/>
      <c r="K144" s="3"/>
      <c r="L144" s="3" t="s">
        <v>237</v>
      </c>
      <c r="M144" s="3" t="s">
        <v>240</v>
      </c>
      <c r="N144" s="3"/>
      <c r="O144" s="3"/>
      <c r="P144" s="3"/>
      <c r="Q144" s="3"/>
      <c r="R144" s="3"/>
      <c r="S144" s="27" t="s">
        <v>73</v>
      </c>
      <c r="T144" s="3"/>
      <c r="U144" s="3"/>
      <c r="V144" s="3"/>
      <c r="W144" s="3"/>
      <c r="X144" s="3"/>
      <c r="Y144" s="3" t="s">
        <v>74</v>
      </c>
      <c r="Z144" s="5" t="s">
        <v>75</v>
      </c>
      <c r="AA144" s="3"/>
      <c r="AB144" t="e">
        <f>VLOOKUP(B144,'channel renaming 15092023'!$A$2:$C$45,2,0)</f>
        <v>#N/A</v>
      </c>
    </row>
    <row r="145" spans="1:28" ht="14.4" hidden="1" customHeight="1" x14ac:dyDescent="0.3">
      <c r="A145" s="3">
        <v>20002</v>
      </c>
      <c r="B145" s="3"/>
      <c r="C145" s="3" t="s">
        <v>241</v>
      </c>
      <c r="D145" s="3" t="s">
        <v>241</v>
      </c>
      <c r="E145" s="3" t="s">
        <v>241</v>
      </c>
      <c r="F145" s="3" t="s">
        <v>92</v>
      </c>
      <c r="G145" s="3"/>
      <c r="H145" s="3"/>
      <c r="I145" s="3"/>
      <c r="J145" s="3"/>
      <c r="K145" s="3"/>
      <c r="L145" s="3" t="s">
        <v>242</v>
      </c>
      <c r="M145" s="3" t="s">
        <v>241</v>
      </c>
      <c r="N145" s="3"/>
      <c r="O145" s="3"/>
      <c r="P145" s="3"/>
      <c r="Q145" s="3"/>
      <c r="R145" s="3"/>
      <c r="S145" s="27" t="s">
        <v>73</v>
      </c>
      <c r="T145" s="3"/>
      <c r="U145" s="3"/>
      <c r="V145" s="3"/>
      <c r="W145" s="3"/>
      <c r="X145" s="3"/>
      <c r="Y145" s="3" t="s">
        <v>74</v>
      </c>
      <c r="Z145" s="5" t="s">
        <v>75</v>
      </c>
      <c r="AA145" s="3"/>
      <c r="AB145" t="e">
        <f>VLOOKUP(B145,'channel renaming 15092023'!$A$2:$C$45,2,0)</f>
        <v>#N/A</v>
      </c>
    </row>
    <row r="146" spans="1:28" ht="14.4" hidden="1" customHeight="1" x14ac:dyDescent="0.3">
      <c r="A146" s="3">
        <v>20006</v>
      </c>
      <c r="B146" s="3"/>
      <c r="C146" s="3" t="s">
        <v>243</v>
      </c>
      <c r="D146" s="3" t="s">
        <v>243</v>
      </c>
      <c r="E146" s="3" t="s">
        <v>243</v>
      </c>
      <c r="F146" s="3" t="s">
        <v>72</v>
      </c>
      <c r="G146" s="3"/>
      <c r="H146" s="3"/>
      <c r="I146" s="3"/>
      <c r="J146" s="3"/>
      <c r="K146" s="3"/>
      <c r="L146" s="3" t="s">
        <v>237</v>
      </c>
      <c r="M146" s="3" t="s">
        <v>243</v>
      </c>
      <c r="N146" s="3"/>
      <c r="O146" s="3"/>
      <c r="P146" s="3"/>
      <c r="Q146" s="3"/>
      <c r="R146" s="3"/>
      <c r="S146" s="27" t="s">
        <v>73</v>
      </c>
      <c r="T146" s="3"/>
      <c r="U146" s="3"/>
      <c r="V146" s="3"/>
      <c r="W146" s="3"/>
      <c r="X146" s="3"/>
      <c r="Y146" s="3" t="s">
        <v>74</v>
      </c>
      <c r="Z146" s="5" t="s">
        <v>75</v>
      </c>
      <c r="AA146" s="3"/>
      <c r="AB146" t="e">
        <f>VLOOKUP(B146,'channel renaming 15092023'!$A$2:$C$45,2,0)</f>
        <v>#N/A</v>
      </c>
    </row>
    <row r="147" spans="1:28" ht="14.4" hidden="1" customHeight="1" x14ac:dyDescent="0.3">
      <c r="A147" s="3">
        <v>20007</v>
      </c>
      <c r="B147" s="3"/>
      <c r="C147" s="3" t="s">
        <v>244</v>
      </c>
      <c r="D147" s="3" t="s">
        <v>244</v>
      </c>
      <c r="E147" s="3" t="s">
        <v>244</v>
      </c>
      <c r="F147" s="3" t="s">
        <v>72</v>
      </c>
      <c r="G147" s="3"/>
      <c r="H147" s="3"/>
      <c r="I147" s="3"/>
      <c r="J147" s="3"/>
      <c r="K147" s="3"/>
      <c r="L147" s="3" t="s">
        <v>245</v>
      </c>
      <c r="M147" s="3" t="s">
        <v>244</v>
      </c>
      <c r="N147" s="3"/>
      <c r="O147" s="3"/>
      <c r="P147" s="3"/>
      <c r="Q147" s="3"/>
      <c r="R147" s="3"/>
      <c r="S147" s="27" t="s">
        <v>73</v>
      </c>
      <c r="T147" s="3"/>
      <c r="U147" s="3"/>
      <c r="V147" s="3"/>
      <c r="W147" s="3"/>
      <c r="X147" s="3"/>
      <c r="Y147" s="3" t="s">
        <v>74</v>
      </c>
      <c r="Z147" s="5" t="s">
        <v>75</v>
      </c>
      <c r="AA147" s="3"/>
      <c r="AB147" t="e">
        <f>VLOOKUP(B147,'channel renaming 15092023'!$A$2:$C$45,2,0)</f>
        <v>#N/A</v>
      </c>
    </row>
    <row r="148" spans="1:28" ht="14.4" hidden="1" customHeight="1" x14ac:dyDescent="0.3">
      <c r="A148" s="3">
        <v>20008</v>
      </c>
      <c r="B148" s="3"/>
      <c r="C148" s="3" t="s">
        <v>246</v>
      </c>
      <c r="D148" s="3" t="s">
        <v>246</v>
      </c>
      <c r="E148" s="3" t="s">
        <v>246</v>
      </c>
      <c r="F148" s="3" t="s">
        <v>72</v>
      </c>
      <c r="G148" s="3"/>
      <c r="H148" s="3"/>
      <c r="I148" s="3"/>
      <c r="J148" s="3"/>
      <c r="K148" s="3"/>
      <c r="L148" s="3"/>
      <c r="M148" s="3" t="s">
        <v>246</v>
      </c>
      <c r="N148" s="3"/>
      <c r="O148" s="3"/>
      <c r="P148" s="3"/>
      <c r="Q148" s="3"/>
      <c r="R148" s="3"/>
      <c r="S148" s="27" t="s">
        <v>73</v>
      </c>
      <c r="T148" s="3"/>
      <c r="U148" s="3"/>
      <c r="V148" s="3"/>
      <c r="W148" s="3"/>
      <c r="X148" s="3"/>
      <c r="Y148" s="3" t="s">
        <v>74</v>
      </c>
      <c r="Z148" s="5" t="s">
        <v>75</v>
      </c>
      <c r="AA148" s="3"/>
      <c r="AB148" t="e">
        <f>VLOOKUP(B148,'channel renaming 15092023'!$A$2:$C$45,2,0)</f>
        <v>#N/A</v>
      </c>
    </row>
    <row r="149" spans="1:28" ht="14.4" hidden="1" customHeight="1" x14ac:dyDescent="0.3">
      <c r="A149" s="3">
        <v>20009</v>
      </c>
      <c r="B149" s="3"/>
      <c r="C149" s="3" t="s">
        <v>247</v>
      </c>
      <c r="D149" s="3" t="s">
        <v>247</v>
      </c>
      <c r="E149" s="3" t="s">
        <v>247</v>
      </c>
      <c r="F149" s="3" t="s">
        <v>72</v>
      </c>
      <c r="G149" s="3"/>
      <c r="H149" s="3"/>
      <c r="I149" s="3"/>
      <c r="J149" s="3"/>
      <c r="K149" s="3"/>
      <c r="L149" s="3"/>
      <c r="M149" s="3" t="s">
        <v>247</v>
      </c>
      <c r="N149" s="3"/>
      <c r="O149" s="3"/>
      <c r="P149" s="3"/>
      <c r="Q149" s="3"/>
      <c r="R149" s="3"/>
      <c r="S149" s="27" t="s">
        <v>73</v>
      </c>
      <c r="T149" s="3"/>
      <c r="U149" s="3"/>
      <c r="V149" s="3"/>
      <c r="W149" s="3"/>
      <c r="X149" s="3"/>
      <c r="Y149" s="3" t="s">
        <v>74</v>
      </c>
      <c r="Z149" s="5" t="s">
        <v>75</v>
      </c>
      <c r="AA149" s="3"/>
      <c r="AB149" t="e">
        <f>VLOOKUP(B149,'channel renaming 15092023'!$A$2:$C$45,2,0)</f>
        <v>#N/A</v>
      </c>
    </row>
    <row r="150" spans="1:28" ht="14.4" hidden="1" customHeight="1" x14ac:dyDescent="0.3">
      <c r="A150" s="3">
        <v>20010</v>
      </c>
      <c r="B150" s="3"/>
      <c r="C150" s="3" t="s">
        <v>248</v>
      </c>
      <c r="D150" s="3" t="s">
        <v>248</v>
      </c>
      <c r="E150" s="3" t="s">
        <v>248</v>
      </c>
      <c r="F150" s="3" t="s">
        <v>72</v>
      </c>
      <c r="G150" s="3"/>
      <c r="H150" s="3"/>
      <c r="I150" s="3"/>
      <c r="J150" s="3"/>
      <c r="K150" s="3"/>
      <c r="L150" s="3"/>
      <c r="M150" s="3" t="s">
        <v>248</v>
      </c>
      <c r="N150" s="3"/>
      <c r="O150" s="3"/>
      <c r="P150" s="3"/>
      <c r="Q150" s="3"/>
      <c r="R150" s="3"/>
      <c r="S150" s="27" t="s">
        <v>73</v>
      </c>
      <c r="T150" s="3"/>
      <c r="U150" s="3"/>
      <c r="V150" s="3"/>
      <c r="W150" s="3"/>
      <c r="X150" s="3"/>
      <c r="Y150" s="3" t="s">
        <v>74</v>
      </c>
      <c r="Z150" s="5" t="s">
        <v>75</v>
      </c>
      <c r="AA150" s="3"/>
      <c r="AB150" t="e">
        <f>VLOOKUP(B150,'channel renaming 15092023'!$A$2:$C$45,2,0)</f>
        <v>#N/A</v>
      </c>
    </row>
    <row r="151" spans="1:28" ht="14.4" hidden="1" customHeight="1" x14ac:dyDescent="0.3">
      <c r="A151" s="3">
        <v>20011</v>
      </c>
      <c r="B151" s="3"/>
      <c r="C151" s="3" t="s">
        <v>249</v>
      </c>
      <c r="D151" s="3" t="s">
        <v>249</v>
      </c>
      <c r="E151" s="3" t="s">
        <v>249</v>
      </c>
      <c r="F151" s="3" t="s">
        <v>72</v>
      </c>
      <c r="G151" s="3"/>
      <c r="H151" s="3"/>
      <c r="I151" s="3"/>
      <c r="J151" s="3"/>
      <c r="K151" s="3"/>
      <c r="L151" s="3"/>
      <c r="M151" s="3" t="s">
        <v>249</v>
      </c>
      <c r="N151" s="3"/>
      <c r="O151" s="3"/>
      <c r="P151" s="3"/>
      <c r="Q151" s="3"/>
      <c r="R151" s="3"/>
      <c r="S151" s="27" t="s">
        <v>73</v>
      </c>
      <c r="T151" s="3"/>
      <c r="U151" s="3"/>
      <c r="V151" s="3"/>
      <c r="W151" s="3"/>
      <c r="X151" s="3"/>
      <c r="Y151" s="3" t="s">
        <v>74</v>
      </c>
      <c r="Z151" s="5" t="s">
        <v>75</v>
      </c>
      <c r="AA151" s="3"/>
      <c r="AB151" t="e">
        <f>VLOOKUP(B151,'channel renaming 15092023'!$A$2:$C$45,2,0)</f>
        <v>#N/A</v>
      </c>
    </row>
    <row r="152" spans="1:28" ht="14.4" hidden="1" customHeight="1" x14ac:dyDescent="0.3">
      <c r="A152" s="3">
        <v>20012</v>
      </c>
      <c r="B152" s="3"/>
      <c r="C152" s="3" t="s">
        <v>250</v>
      </c>
      <c r="D152" s="3" t="s">
        <v>250</v>
      </c>
      <c r="E152" s="3" t="s">
        <v>250</v>
      </c>
      <c r="F152" s="3" t="s">
        <v>72</v>
      </c>
      <c r="G152" s="3"/>
      <c r="H152" s="3"/>
      <c r="I152" s="3"/>
      <c r="J152" s="3"/>
      <c r="K152" s="3"/>
      <c r="L152" s="3"/>
      <c r="M152" s="3" t="s">
        <v>250</v>
      </c>
      <c r="N152" s="3"/>
      <c r="O152" s="3"/>
      <c r="P152" s="3"/>
      <c r="Q152" s="3"/>
      <c r="R152" s="3"/>
      <c r="S152" s="27" t="s">
        <v>73</v>
      </c>
      <c r="T152" s="3"/>
      <c r="U152" s="3"/>
      <c r="V152" s="3"/>
      <c r="W152" s="3"/>
      <c r="X152" s="3"/>
      <c r="Y152" s="3" t="s">
        <v>74</v>
      </c>
      <c r="Z152" s="5" t="s">
        <v>75</v>
      </c>
      <c r="AA152" s="3"/>
      <c r="AB152" t="e">
        <f>VLOOKUP(B152,'channel renaming 15092023'!$A$2:$C$45,2,0)</f>
        <v>#N/A</v>
      </c>
    </row>
    <row r="153" spans="1:28" ht="14.4" hidden="1" customHeight="1" x14ac:dyDescent="0.3">
      <c r="A153" s="3">
        <v>20013</v>
      </c>
      <c r="B153" s="3"/>
      <c r="C153" s="3" t="s">
        <v>251</v>
      </c>
      <c r="D153" s="3" t="s">
        <v>251</v>
      </c>
      <c r="E153" s="3" t="s">
        <v>251</v>
      </c>
      <c r="F153" s="3" t="s">
        <v>72</v>
      </c>
      <c r="G153" s="3"/>
      <c r="H153" s="3"/>
      <c r="I153" s="3"/>
      <c r="J153" s="3"/>
      <c r="K153" s="3"/>
      <c r="L153" s="3"/>
      <c r="M153" s="3" t="s">
        <v>251</v>
      </c>
      <c r="N153" s="3"/>
      <c r="O153" s="3"/>
      <c r="P153" s="3"/>
      <c r="Q153" s="3"/>
      <c r="R153" s="3"/>
      <c r="S153" s="27" t="s">
        <v>73</v>
      </c>
      <c r="T153" s="3"/>
      <c r="U153" s="3"/>
      <c r="V153" s="3"/>
      <c r="W153" s="3"/>
      <c r="X153" s="3"/>
      <c r="Y153" s="3" t="s">
        <v>74</v>
      </c>
      <c r="Z153" s="5" t="s">
        <v>75</v>
      </c>
      <c r="AA153" s="3"/>
      <c r="AB153" t="e">
        <f>VLOOKUP(B153,'channel renaming 15092023'!$A$2:$C$45,2,0)</f>
        <v>#N/A</v>
      </c>
    </row>
    <row r="154" spans="1:28" ht="14.4" hidden="1" customHeight="1" x14ac:dyDescent="0.3">
      <c r="A154" s="3">
        <v>20014</v>
      </c>
      <c r="B154" s="3"/>
      <c r="C154" s="3" t="s">
        <v>252</v>
      </c>
      <c r="D154" s="3" t="s">
        <v>252</v>
      </c>
      <c r="E154" s="3" t="s">
        <v>252</v>
      </c>
      <c r="F154" s="3" t="s">
        <v>72</v>
      </c>
      <c r="G154" s="3"/>
      <c r="H154" s="3"/>
      <c r="I154" s="3"/>
      <c r="J154" s="3"/>
      <c r="K154" s="3"/>
      <c r="L154" s="3"/>
      <c r="M154" s="3" t="s">
        <v>252</v>
      </c>
      <c r="N154" s="3"/>
      <c r="O154" s="3"/>
      <c r="P154" s="3"/>
      <c r="Q154" s="3"/>
      <c r="R154" s="3"/>
      <c r="S154" s="27" t="s">
        <v>73</v>
      </c>
      <c r="T154" s="3"/>
      <c r="U154" s="3"/>
      <c r="V154" s="3"/>
      <c r="W154" s="3"/>
      <c r="X154" s="3"/>
      <c r="Y154" s="3" t="s">
        <v>74</v>
      </c>
      <c r="Z154" s="5" t="s">
        <v>75</v>
      </c>
      <c r="AA154" s="3"/>
      <c r="AB154" t="e">
        <f>VLOOKUP(B154,'channel renaming 15092023'!$A$2:$C$45,2,0)</f>
        <v>#N/A</v>
      </c>
    </row>
    <row r="155" spans="1:28" ht="14.4" hidden="1" customHeight="1" x14ac:dyDescent="0.3">
      <c r="A155" s="3">
        <v>20015</v>
      </c>
      <c r="B155" s="3"/>
      <c r="C155" s="3" t="s">
        <v>253</v>
      </c>
      <c r="D155" s="3" t="s">
        <v>253</v>
      </c>
      <c r="E155" s="3" t="s">
        <v>253</v>
      </c>
      <c r="F155" s="3" t="s">
        <v>92</v>
      </c>
      <c r="G155" s="3"/>
      <c r="H155" s="3"/>
      <c r="I155" s="3"/>
      <c r="J155" s="3"/>
      <c r="K155" s="3"/>
      <c r="L155" s="3"/>
      <c r="M155" s="3" t="s">
        <v>253</v>
      </c>
      <c r="N155" s="3"/>
      <c r="O155" s="3"/>
      <c r="P155" s="3"/>
      <c r="Q155" s="3"/>
      <c r="R155" s="3"/>
      <c r="S155" s="27" t="s">
        <v>73</v>
      </c>
      <c r="T155" s="3"/>
      <c r="U155" s="3"/>
      <c r="V155" s="3"/>
      <c r="W155" s="3"/>
      <c r="X155" s="3"/>
      <c r="Y155" s="3" t="s">
        <v>74</v>
      </c>
      <c r="Z155" s="5" t="s">
        <v>75</v>
      </c>
      <c r="AA155" s="3"/>
      <c r="AB155" t="e">
        <f>VLOOKUP(B155,'channel renaming 15092023'!$A$2:$C$45,2,0)</f>
        <v>#N/A</v>
      </c>
    </row>
    <row r="156" spans="1:28" ht="14.4" hidden="1" customHeight="1" x14ac:dyDescent="0.3">
      <c r="A156" s="3">
        <v>20016</v>
      </c>
      <c r="B156" s="3"/>
      <c r="C156" s="3" t="s">
        <v>254</v>
      </c>
      <c r="D156" s="3" t="s">
        <v>254</v>
      </c>
      <c r="E156" s="3" t="s">
        <v>254</v>
      </c>
      <c r="F156" s="3" t="s">
        <v>72</v>
      </c>
      <c r="G156" s="3"/>
      <c r="H156" s="3"/>
      <c r="I156" s="3"/>
      <c r="J156" s="3"/>
      <c r="K156" s="3"/>
      <c r="L156" s="3"/>
      <c r="M156" s="3" t="s">
        <v>254</v>
      </c>
      <c r="N156" s="3"/>
      <c r="O156" s="3"/>
      <c r="P156" s="3"/>
      <c r="Q156" s="3"/>
      <c r="R156" s="3"/>
      <c r="S156" s="27" t="s">
        <v>73</v>
      </c>
      <c r="T156" s="3"/>
      <c r="U156" s="3"/>
      <c r="V156" s="3"/>
      <c r="W156" s="3"/>
      <c r="X156" s="3"/>
      <c r="Y156" s="3" t="s">
        <v>74</v>
      </c>
      <c r="Z156" s="5" t="s">
        <v>75</v>
      </c>
      <c r="AA156" s="3"/>
      <c r="AB156" t="e">
        <f>VLOOKUP(B156,'channel renaming 15092023'!$A$2:$C$45,2,0)</f>
        <v>#N/A</v>
      </c>
    </row>
    <row r="157" spans="1:28" ht="14.4" hidden="1" customHeight="1" x14ac:dyDescent="0.3">
      <c r="A157" s="3">
        <v>20017</v>
      </c>
      <c r="B157" s="3"/>
      <c r="C157" s="3" t="s">
        <v>255</v>
      </c>
      <c r="D157" s="3" t="s">
        <v>255</v>
      </c>
      <c r="E157" s="3" t="s">
        <v>255</v>
      </c>
      <c r="F157" s="3" t="s">
        <v>72</v>
      </c>
      <c r="G157" s="3"/>
      <c r="H157" s="3"/>
      <c r="I157" s="3"/>
      <c r="J157" s="3"/>
      <c r="K157" s="3"/>
      <c r="L157" s="3"/>
      <c r="M157" s="3" t="s">
        <v>255</v>
      </c>
      <c r="N157" s="3"/>
      <c r="O157" s="3"/>
      <c r="P157" s="3"/>
      <c r="Q157" s="3"/>
      <c r="R157" s="3"/>
      <c r="S157" s="27" t="s">
        <v>73</v>
      </c>
      <c r="T157" s="3"/>
      <c r="U157" s="3"/>
      <c r="V157" s="3"/>
      <c r="W157" s="3"/>
      <c r="X157" s="3"/>
      <c r="Y157" s="3" t="s">
        <v>74</v>
      </c>
      <c r="Z157" s="5" t="s">
        <v>75</v>
      </c>
      <c r="AA157" s="3"/>
      <c r="AB157" t="e">
        <f>VLOOKUP(B157,'channel renaming 15092023'!$A$2:$C$45,2,0)</f>
        <v>#N/A</v>
      </c>
    </row>
    <row r="158" spans="1:28" ht="14.4" hidden="1" customHeight="1" x14ac:dyDescent="0.3">
      <c r="A158" s="3">
        <v>20018</v>
      </c>
      <c r="B158" s="3"/>
      <c r="C158" s="3" t="s">
        <v>256</v>
      </c>
      <c r="D158" s="3" t="s">
        <v>256</v>
      </c>
      <c r="E158" s="3" t="s">
        <v>256</v>
      </c>
      <c r="F158" s="3" t="s">
        <v>92</v>
      </c>
      <c r="G158" s="3"/>
      <c r="H158" s="3"/>
      <c r="I158" s="3"/>
      <c r="J158" s="3"/>
      <c r="K158" s="3"/>
      <c r="L158" s="3"/>
      <c r="M158" s="3" t="s">
        <v>256</v>
      </c>
      <c r="N158" s="3"/>
      <c r="O158" s="3"/>
      <c r="P158" s="3"/>
      <c r="Q158" s="3"/>
      <c r="R158" s="3"/>
      <c r="S158" s="27" t="s">
        <v>73</v>
      </c>
      <c r="T158" s="3"/>
      <c r="U158" s="3"/>
      <c r="V158" s="3"/>
      <c r="W158" s="3"/>
      <c r="X158" s="3"/>
      <c r="Y158" s="3" t="s">
        <v>74</v>
      </c>
      <c r="Z158" s="5" t="s">
        <v>75</v>
      </c>
      <c r="AA158" s="3"/>
      <c r="AB158" t="e">
        <f>VLOOKUP(B158,'channel renaming 15092023'!$A$2:$C$45,2,0)</f>
        <v>#N/A</v>
      </c>
    </row>
    <row r="159" spans="1:28" ht="14.4" hidden="1" customHeight="1" x14ac:dyDescent="0.3">
      <c r="A159" s="3">
        <v>20019</v>
      </c>
      <c r="B159" s="3"/>
      <c r="C159" s="3" t="s">
        <v>257</v>
      </c>
      <c r="D159" s="3" t="s">
        <v>257</v>
      </c>
      <c r="E159" s="3" t="s">
        <v>257</v>
      </c>
      <c r="F159" s="3" t="s">
        <v>72</v>
      </c>
      <c r="G159" s="3"/>
      <c r="H159" s="3"/>
      <c r="I159" s="3"/>
      <c r="J159" s="3"/>
      <c r="K159" s="3"/>
      <c r="L159" s="3" t="s">
        <v>258</v>
      </c>
      <c r="M159" s="3" t="s">
        <v>257</v>
      </c>
      <c r="N159" s="3"/>
      <c r="O159" s="3"/>
      <c r="P159" s="3"/>
      <c r="Q159" s="3" t="s">
        <v>149</v>
      </c>
      <c r="R159" s="3" t="s">
        <v>150</v>
      </c>
      <c r="S159" s="27" t="s">
        <v>73</v>
      </c>
      <c r="T159" s="3"/>
      <c r="U159" s="3"/>
      <c r="V159" s="3"/>
      <c r="W159" s="3"/>
      <c r="X159" s="3"/>
      <c r="Y159" s="3" t="s">
        <v>74</v>
      </c>
      <c r="Z159" s="5" t="s">
        <v>75</v>
      </c>
      <c r="AA159" s="3"/>
      <c r="AB159" t="e">
        <f>VLOOKUP(B159,'channel renaming 15092023'!$A$2:$C$45,2,0)</f>
        <v>#N/A</v>
      </c>
    </row>
    <row r="160" spans="1:28" ht="14.4" hidden="1" customHeight="1" x14ac:dyDescent="0.3">
      <c r="A160" s="3">
        <v>20020</v>
      </c>
      <c r="B160" s="3"/>
      <c r="C160" s="3" t="s">
        <v>259</v>
      </c>
      <c r="D160" s="3" t="s">
        <v>259</v>
      </c>
      <c r="E160" s="3" t="s">
        <v>259</v>
      </c>
      <c r="F160" s="3" t="s">
        <v>72</v>
      </c>
      <c r="G160" s="3"/>
      <c r="H160" s="3"/>
      <c r="I160" s="3"/>
      <c r="J160" s="3"/>
      <c r="K160" s="3"/>
      <c r="L160" s="3"/>
      <c r="M160" s="3" t="s">
        <v>259</v>
      </c>
      <c r="N160" s="3"/>
      <c r="O160" s="3"/>
      <c r="P160" s="3"/>
      <c r="Q160" s="3"/>
      <c r="R160" s="3"/>
      <c r="S160" s="27" t="s">
        <v>73</v>
      </c>
      <c r="T160" s="3"/>
      <c r="U160" s="3"/>
      <c r="V160" s="3"/>
      <c r="W160" s="3"/>
      <c r="X160" s="3"/>
      <c r="Y160" s="3" t="s">
        <v>74</v>
      </c>
      <c r="Z160" s="5" t="s">
        <v>75</v>
      </c>
      <c r="AA160" s="3"/>
      <c r="AB160" t="e">
        <f>VLOOKUP(B160,'channel renaming 15092023'!$A$2:$C$45,2,0)</f>
        <v>#N/A</v>
      </c>
    </row>
    <row r="161" spans="1:28" ht="14.4" hidden="1" customHeight="1" x14ac:dyDescent="0.3">
      <c r="A161" s="3">
        <v>20021</v>
      </c>
      <c r="B161" s="3"/>
      <c r="C161" s="3" t="s">
        <v>119</v>
      </c>
      <c r="D161" s="3" t="s">
        <v>119</v>
      </c>
      <c r="E161" s="3" t="s">
        <v>119</v>
      </c>
      <c r="F161" s="3" t="s">
        <v>72</v>
      </c>
      <c r="G161" s="3"/>
      <c r="H161" s="3"/>
      <c r="I161" s="3"/>
      <c r="J161" s="3"/>
      <c r="K161" s="3"/>
      <c r="L161" s="3" t="s">
        <v>115</v>
      </c>
      <c r="M161" s="3" t="s">
        <v>119</v>
      </c>
      <c r="N161" s="3" t="s">
        <v>119</v>
      </c>
      <c r="O161" s="3"/>
      <c r="P161" s="3"/>
      <c r="Q161" s="3"/>
      <c r="R161" s="3" t="s">
        <v>120</v>
      </c>
      <c r="S161" s="27" t="s">
        <v>73</v>
      </c>
      <c r="T161" s="3"/>
      <c r="U161" s="3"/>
      <c r="V161" s="3"/>
      <c r="W161" s="3"/>
      <c r="X161" s="3"/>
      <c r="Y161" s="3" t="s">
        <v>74</v>
      </c>
      <c r="Z161" s="5" t="s">
        <v>75</v>
      </c>
      <c r="AA161" s="3"/>
      <c r="AB161" t="e">
        <f>VLOOKUP(B161,'channel renaming 15092023'!$A$2:$C$45,2,0)</f>
        <v>#N/A</v>
      </c>
    </row>
    <row r="162" spans="1:28" ht="14.4" hidden="1" customHeight="1" x14ac:dyDescent="0.3">
      <c r="A162" s="3">
        <v>20024</v>
      </c>
      <c r="B162" s="3"/>
      <c r="C162" s="3" t="s">
        <v>260</v>
      </c>
      <c r="D162" s="3" t="s">
        <v>260</v>
      </c>
      <c r="E162" s="3" t="s">
        <v>260</v>
      </c>
      <c r="F162" s="3" t="s">
        <v>92</v>
      </c>
      <c r="G162" s="3"/>
      <c r="H162" s="3"/>
      <c r="I162" s="3"/>
      <c r="J162" s="3"/>
      <c r="K162" s="3"/>
      <c r="L162" s="3"/>
      <c r="M162" s="3" t="s">
        <v>260</v>
      </c>
      <c r="N162" s="3"/>
      <c r="O162" s="3"/>
      <c r="P162" s="3"/>
      <c r="Q162" s="3"/>
      <c r="R162" s="3"/>
      <c r="S162" s="27" t="s">
        <v>73</v>
      </c>
      <c r="T162" s="3"/>
      <c r="U162" s="3"/>
      <c r="V162" s="3"/>
      <c r="W162" s="3"/>
      <c r="X162" s="3"/>
      <c r="Y162" s="3" t="s">
        <v>74</v>
      </c>
      <c r="Z162" s="5" t="s">
        <v>75</v>
      </c>
      <c r="AA162" s="3"/>
      <c r="AB162" t="e">
        <f>VLOOKUP(B162,'channel renaming 15092023'!$A$2:$C$45,2,0)</f>
        <v>#N/A</v>
      </c>
    </row>
    <row r="163" spans="1:28" ht="14.4" hidden="1" customHeight="1" x14ac:dyDescent="0.3">
      <c r="A163" s="3">
        <v>20025</v>
      </c>
      <c r="B163" s="3"/>
      <c r="C163" s="3" t="s">
        <v>261</v>
      </c>
      <c r="D163" s="3" t="s">
        <v>261</v>
      </c>
      <c r="E163" s="3" t="s">
        <v>261</v>
      </c>
      <c r="F163" s="3" t="s">
        <v>72</v>
      </c>
      <c r="G163" s="3"/>
      <c r="H163" s="3"/>
      <c r="I163" s="3"/>
      <c r="J163" s="3"/>
      <c r="K163" s="3"/>
      <c r="L163" s="3"/>
      <c r="M163" s="3" t="s">
        <v>261</v>
      </c>
      <c r="N163" s="3"/>
      <c r="O163" s="3"/>
      <c r="P163" s="3"/>
      <c r="Q163" s="3"/>
      <c r="R163" s="3"/>
      <c r="S163" s="27" t="s">
        <v>73</v>
      </c>
      <c r="T163" s="3"/>
      <c r="U163" s="3"/>
      <c r="V163" s="3"/>
      <c r="W163" s="3"/>
      <c r="X163" s="3"/>
      <c r="Y163" s="3" t="s">
        <v>74</v>
      </c>
      <c r="Z163" s="5" t="s">
        <v>75</v>
      </c>
      <c r="AA163" s="3"/>
      <c r="AB163" t="e">
        <f>VLOOKUP(B163,'channel renaming 15092023'!$A$2:$C$45,2,0)</f>
        <v>#N/A</v>
      </c>
    </row>
    <row r="164" spans="1:28" ht="14.4" hidden="1" customHeight="1" x14ac:dyDescent="0.3">
      <c r="A164" s="3">
        <v>20026</v>
      </c>
      <c r="B164" s="3"/>
      <c r="C164" s="3" t="s">
        <v>262</v>
      </c>
      <c r="D164" s="3" t="s">
        <v>262</v>
      </c>
      <c r="E164" s="3" t="s">
        <v>262</v>
      </c>
      <c r="F164" s="3" t="s">
        <v>72</v>
      </c>
      <c r="G164" s="3"/>
      <c r="H164" s="3"/>
      <c r="I164" s="3"/>
      <c r="J164" s="3"/>
      <c r="K164" s="3"/>
      <c r="L164" s="3"/>
      <c r="M164" s="3" t="s">
        <v>262</v>
      </c>
      <c r="N164" s="3"/>
      <c r="O164" s="3"/>
      <c r="P164" s="3"/>
      <c r="Q164" s="3"/>
      <c r="R164" s="3"/>
      <c r="S164" s="27" t="s">
        <v>73</v>
      </c>
      <c r="T164" s="3"/>
      <c r="U164" s="3"/>
      <c r="V164" s="3"/>
      <c r="W164" s="3"/>
      <c r="X164" s="3"/>
      <c r="Y164" s="3" t="s">
        <v>74</v>
      </c>
      <c r="Z164" s="5" t="s">
        <v>75</v>
      </c>
      <c r="AA164" s="3"/>
      <c r="AB164" t="e">
        <f>VLOOKUP(B164,'channel renaming 15092023'!$A$2:$C$45,2,0)</f>
        <v>#N/A</v>
      </c>
    </row>
    <row r="165" spans="1:28" ht="14.4" hidden="1" customHeight="1" x14ac:dyDescent="0.3">
      <c r="A165" s="3">
        <v>20027</v>
      </c>
      <c r="B165" s="3"/>
      <c r="C165" s="3" t="s">
        <v>263</v>
      </c>
      <c r="D165" s="3" t="s">
        <v>263</v>
      </c>
      <c r="E165" s="3" t="s">
        <v>263</v>
      </c>
      <c r="F165" s="3" t="s">
        <v>72</v>
      </c>
      <c r="G165" s="3"/>
      <c r="H165" s="3"/>
      <c r="I165" s="3"/>
      <c r="J165" s="3"/>
      <c r="K165" s="3"/>
      <c r="L165" s="3"/>
      <c r="M165" s="3" t="s">
        <v>263</v>
      </c>
      <c r="N165" s="3"/>
      <c r="O165" s="3"/>
      <c r="P165" s="3"/>
      <c r="Q165" s="3"/>
      <c r="R165" s="3"/>
      <c r="S165" s="27" t="s">
        <v>73</v>
      </c>
      <c r="T165" s="3"/>
      <c r="U165" s="3"/>
      <c r="V165" s="3"/>
      <c r="W165" s="3"/>
      <c r="X165" s="3"/>
      <c r="Y165" s="3" t="s">
        <v>74</v>
      </c>
      <c r="Z165" s="5" t="s">
        <v>75</v>
      </c>
      <c r="AA165" s="3"/>
      <c r="AB165" t="e">
        <f>VLOOKUP(B165,'channel renaming 15092023'!$A$2:$C$45,2,0)</f>
        <v>#N/A</v>
      </c>
    </row>
    <row r="166" spans="1:28" ht="14.4" hidden="1" customHeight="1" x14ac:dyDescent="0.3">
      <c r="A166" s="3">
        <v>20028</v>
      </c>
      <c r="B166" s="3"/>
      <c r="C166" s="3" t="s">
        <v>264</v>
      </c>
      <c r="D166" s="3" t="s">
        <v>264</v>
      </c>
      <c r="E166" s="3" t="s">
        <v>264</v>
      </c>
      <c r="F166" s="3" t="s">
        <v>72</v>
      </c>
      <c r="G166" s="3"/>
      <c r="H166" s="3"/>
      <c r="I166" s="3"/>
      <c r="J166" s="3"/>
      <c r="K166" s="3"/>
      <c r="L166" s="3"/>
      <c r="M166" s="3" t="s">
        <v>264</v>
      </c>
      <c r="N166" s="3"/>
      <c r="O166" s="3"/>
      <c r="P166" s="3"/>
      <c r="Q166" s="3"/>
      <c r="R166" s="3"/>
      <c r="S166" s="27" t="s">
        <v>73</v>
      </c>
      <c r="T166" s="3"/>
      <c r="U166" s="3"/>
      <c r="V166" s="3"/>
      <c r="W166" s="3"/>
      <c r="X166" s="3"/>
      <c r="Y166" s="3" t="s">
        <v>74</v>
      </c>
      <c r="Z166" s="5" t="s">
        <v>75</v>
      </c>
      <c r="AA166" s="3"/>
      <c r="AB166" t="e">
        <f>VLOOKUP(B166,'channel renaming 15092023'!$A$2:$C$45,2,0)</f>
        <v>#N/A</v>
      </c>
    </row>
    <row r="167" spans="1:28" ht="14.4" hidden="1" customHeight="1" x14ac:dyDescent="0.3">
      <c r="A167" s="3">
        <v>20029</v>
      </c>
      <c r="B167" s="3"/>
      <c r="C167" s="3" t="s">
        <v>265</v>
      </c>
      <c r="D167" s="3" t="s">
        <v>265</v>
      </c>
      <c r="E167" s="3" t="s">
        <v>265</v>
      </c>
      <c r="F167" s="3" t="s">
        <v>72</v>
      </c>
      <c r="G167" s="3"/>
      <c r="H167" s="3"/>
      <c r="I167" s="3"/>
      <c r="J167" s="3"/>
      <c r="K167" s="3"/>
      <c r="L167" s="3"/>
      <c r="M167" s="3" t="s">
        <v>265</v>
      </c>
      <c r="N167" s="3"/>
      <c r="O167" s="3"/>
      <c r="P167" s="3"/>
      <c r="Q167" s="3"/>
      <c r="R167" s="3"/>
      <c r="S167" s="27" t="s">
        <v>73</v>
      </c>
      <c r="T167" s="3"/>
      <c r="U167" s="3"/>
      <c r="V167" s="3"/>
      <c r="W167" s="3"/>
      <c r="X167" s="3"/>
      <c r="Y167" s="3" t="s">
        <v>74</v>
      </c>
      <c r="Z167" s="5" t="s">
        <v>75</v>
      </c>
      <c r="AA167" s="3"/>
      <c r="AB167" t="e">
        <f>VLOOKUP(B167,'channel renaming 15092023'!$A$2:$C$45,2,0)</f>
        <v>#N/A</v>
      </c>
    </row>
    <row r="168" spans="1:28" ht="14.4" hidden="1" customHeight="1" x14ac:dyDescent="0.3">
      <c r="A168" s="3">
        <v>20031</v>
      </c>
      <c r="B168" s="3"/>
      <c r="C168" s="3" t="s">
        <v>266</v>
      </c>
      <c r="D168" s="3" t="s">
        <v>266</v>
      </c>
      <c r="E168" s="3" t="s">
        <v>266</v>
      </c>
      <c r="F168" s="3" t="s">
        <v>72</v>
      </c>
      <c r="G168" s="3"/>
      <c r="H168" s="3"/>
      <c r="I168" s="3"/>
      <c r="J168" s="3"/>
      <c r="K168" s="3"/>
      <c r="L168" s="3"/>
      <c r="M168" s="3" t="s">
        <v>266</v>
      </c>
      <c r="N168" s="3"/>
      <c r="O168" s="3"/>
      <c r="P168" s="3"/>
      <c r="Q168" s="3"/>
      <c r="R168" s="3"/>
      <c r="S168" s="27" t="s">
        <v>73</v>
      </c>
      <c r="T168" s="3"/>
      <c r="U168" s="3"/>
      <c r="V168" s="3"/>
      <c r="W168" s="3"/>
      <c r="X168" s="3"/>
      <c r="Y168" s="3" t="s">
        <v>74</v>
      </c>
      <c r="Z168" s="5" t="s">
        <v>75</v>
      </c>
      <c r="AA168" s="3"/>
      <c r="AB168" t="e">
        <f>VLOOKUP(B168,'channel renaming 15092023'!$A$2:$C$45,2,0)</f>
        <v>#N/A</v>
      </c>
    </row>
    <row r="169" spans="1:28" ht="14.4" hidden="1" customHeight="1" x14ac:dyDescent="0.3">
      <c r="A169" s="3">
        <v>20033</v>
      </c>
      <c r="B169" s="3"/>
      <c r="C169" s="3" t="s">
        <v>267</v>
      </c>
      <c r="D169" s="3" t="s">
        <v>267</v>
      </c>
      <c r="E169" s="3" t="s">
        <v>267</v>
      </c>
      <c r="F169" s="3" t="s">
        <v>74</v>
      </c>
      <c r="G169" s="3"/>
      <c r="H169" s="3"/>
      <c r="I169" s="3"/>
      <c r="J169" s="3"/>
      <c r="K169" s="3"/>
      <c r="L169" s="3" t="s">
        <v>268</v>
      </c>
      <c r="M169" s="3" t="s">
        <v>267</v>
      </c>
      <c r="N169" s="3"/>
      <c r="O169" s="3"/>
      <c r="P169" s="3"/>
      <c r="Q169" s="3"/>
      <c r="R169" s="3"/>
      <c r="S169" s="27" t="s">
        <v>73</v>
      </c>
      <c r="T169" s="3"/>
      <c r="U169" s="3"/>
      <c r="V169" s="3"/>
      <c r="W169" s="3"/>
      <c r="X169" s="3"/>
      <c r="Y169" s="3" t="s">
        <v>74</v>
      </c>
      <c r="Z169" s="5" t="s">
        <v>75</v>
      </c>
      <c r="AA169" s="3"/>
      <c r="AB169" t="e">
        <f>VLOOKUP(B169,'channel renaming 15092023'!$A$2:$C$45,2,0)</f>
        <v>#N/A</v>
      </c>
    </row>
    <row r="170" spans="1:28" ht="14.4" hidden="1" customHeight="1" x14ac:dyDescent="0.3">
      <c r="A170" s="3">
        <v>20034</v>
      </c>
      <c r="B170" s="3"/>
      <c r="C170" s="3" t="s">
        <v>269</v>
      </c>
      <c r="D170" s="3" t="s">
        <v>269</v>
      </c>
      <c r="E170" s="3" t="s">
        <v>269</v>
      </c>
      <c r="F170" s="3" t="s">
        <v>72</v>
      </c>
      <c r="G170" s="3"/>
      <c r="H170" s="3"/>
      <c r="I170" s="3"/>
      <c r="J170" s="3"/>
      <c r="K170" s="3"/>
      <c r="L170" s="3"/>
      <c r="M170" s="3" t="s">
        <v>269</v>
      </c>
      <c r="N170" s="3"/>
      <c r="O170" s="3"/>
      <c r="P170" s="3"/>
      <c r="Q170" s="3"/>
      <c r="R170" s="3"/>
      <c r="S170" s="27" t="s">
        <v>73</v>
      </c>
      <c r="T170" s="3"/>
      <c r="U170" s="3"/>
      <c r="V170" s="3"/>
      <c r="W170" s="3"/>
      <c r="X170" s="3"/>
      <c r="Y170" s="3" t="s">
        <v>74</v>
      </c>
      <c r="Z170" s="5" t="s">
        <v>75</v>
      </c>
      <c r="AA170" s="3"/>
      <c r="AB170" t="e">
        <f>VLOOKUP(B170,'channel renaming 15092023'!$A$2:$C$45,2,0)</f>
        <v>#N/A</v>
      </c>
    </row>
    <row r="171" spans="1:28" ht="14.4" hidden="1" customHeight="1" x14ac:dyDescent="0.3">
      <c r="A171" s="3">
        <v>20035</v>
      </c>
      <c r="B171" s="3"/>
      <c r="C171" s="3" t="s">
        <v>270</v>
      </c>
      <c r="D171" s="3" t="s">
        <v>270</v>
      </c>
      <c r="E171" s="3" t="s">
        <v>270</v>
      </c>
      <c r="F171" s="3" t="s">
        <v>72</v>
      </c>
      <c r="G171" s="3"/>
      <c r="H171" s="3"/>
      <c r="I171" s="3"/>
      <c r="J171" s="3"/>
      <c r="K171" s="3"/>
      <c r="L171" s="3"/>
      <c r="M171" s="3" t="s">
        <v>270</v>
      </c>
      <c r="N171" s="3"/>
      <c r="O171" s="3"/>
      <c r="P171" s="3"/>
      <c r="Q171" s="3"/>
      <c r="R171" s="3"/>
      <c r="S171" s="27" t="s">
        <v>73</v>
      </c>
      <c r="T171" s="3"/>
      <c r="U171" s="3"/>
      <c r="V171" s="3"/>
      <c r="W171" s="3"/>
      <c r="X171" s="3"/>
      <c r="Y171" s="3" t="s">
        <v>74</v>
      </c>
      <c r="Z171" s="5" t="s">
        <v>75</v>
      </c>
      <c r="AA171" s="3"/>
      <c r="AB171" t="e">
        <f>VLOOKUP(B171,'channel renaming 15092023'!$A$2:$C$45,2,0)</f>
        <v>#N/A</v>
      </c>
    </row>
    <row r="172" spans="1:28" ht="14.4" hidden="1" customHeight="1" x14ac:dyDescent="0.3">
      <c r="A172" s="3">
        <v>20036</v>
      </c>
      <c r="B172" s="3"/>
      <c r="C172" s="3" t="s">
        <v>271</v>
      </c>
      <c r="D172" s="3" t="s">
        <v>271</v>
      </c>
      <c r="E172" s="3" t="s">
        <v>271</v>
      </c>
      <c r="F172" s="3" t="s">
        <v>72</v>
      </c>
      <c r="G172" s="3"/>
      <c r="H172" s="3"/>
      <c r="I172" s="3"/>
      <c r="J172" s="3"/>
      <c r="K172" s="3"/>
      <c r="L172" s="3"/>
      <c r="M172" s="3" t="s">
        <v>271</v>
      </c>
      <c r="N172" s="3"/>
      <c r="O172" s="3"/>
      <c r="P172" s="3"/>
      <c r="Q172" s="3"/>
      <c r="R172" s="3"/>
      <c r="S172" s="27" t="s">
        <v>73</v>
      </c>
      <c r="T172" s="3"/>
      <c r="U172" s="3"/>
      <c r="V172" s="3"/>
      <c r="W172" s="3"/>
      <c r="X172" s="3"/>
      <c r="Y172" s="3" t="s">
        <v>74</v>
      </c>
      <c r="Z172" s="5" t="s">
        <v>75</v>
      </c>
      <c r="AA172" s="3"/>
      <c r="AB172" t="e">
        <f>VLOOKUP(B172,'channel renaming 15092023'!$A$2:$C$45,2,0)</f>
        <v>#N/A</v>
      </c>
    </row>
    <row r="173" spans="1:28" ht="14.4" hidden="1" customHeight="1" x14ac:dyDescent="0.3">
      <c r="A173" s="3">
        <v>20037</v>
      </c>
      <c r="B173" s="3"/>
      <c r="C173" s="3" t="s">
        <v>272</v>
      </c>
      <c r="D173" s="3" t="s">
        <v>272</v>
      </c>
      <c r="E173" s="3" t="s">
        <v>272</v>
      </c>
      <c r="F173" s="3" t="s">
        <v>72</v>
      </c>
      <c r="G173" s="3"/>
      <c r="H173" s="3"/>
      <c r="I173" s="3"/>
      <c r="J173" s="3"/>
      <c r="K173" s="3"/>
      <c r="L173" s="3"/>
      <c r="M173" s="3" t="s">
        <v>272</v>
      </c>
      <c r="N173" s="3"/>
      <c r="O173" s="3"/>
      <c r="P173" s="3"/>
      <c r="Q173" s="3"/>
      <c r="R173" s="3"/>
      <c r="S173" s="27" t="s">
        <v>73</v>
      </c>
      <c r="T173" s="3"/>
      <c r="U173" s="3"/>
      <c r="V173" s="3"/>
      <c r="W173" s="3"/>
      <c r="X173" s="3"/>
      <c r="Y173" s="3" t="s">
        <v>74</v>
      </c>
      <c r="Z173" s="5" t="s">
        <v>75</v>
      </c>
      <c r="AA173" s="3"/>
      <c r="AB173" t="e">
        <f>VLOOKUP(B173,'channel renaming 15092023'!$A$2:$C$45,2,0)</f>
        <v>#N/A</v>
      </c>
    </row>
    <row r="174" spans="1:28" ht="14.4" hidden="1" customHeight="1" x14ac:dyDescent="0.3">
      <c r="A174" s="3">
        <v>20038</v>
      </c>
      <c r="B174" s="3"/>
      <c r="C174" s="3" t="s">
        <v>273</v>
      </c>
      <c r="D174" s="3" t="s">
        <v>273</v>
      </c>
      <c r="E174" s="3" t="s">
        <v>273</v>
      </c>
      <c r="F174" s="3" t="s">
        <v>92</v>
      </c>
      <c r="G174" s="3"/>
      <c r="H174" s="3"/>
      <c r="I174" s="3"/>
      <c r="J174" s="3"/>
      <c r="K174" s="3"/>
      <c r="L174" s="3"/>
      <c r="M174" s="3" t="s">
        <v>273</v>
      </c>
      <c r="N174" s="3"/>
      <c r="O174" s="3"/>
      <c r="P174" s="3"/>
      <c r="Q174" s="3"/>
      <c r="R174" s="3"/>
      <c r="S174" s="27" t="s">
        <v>73</v>
      </c>
      <c r="T174" s="3"/>
      <c r="U174" s="3"/>
      <c r="V174" s="3"/>
      <c r="W174" s="3"/>
      <c r="X174" s="3"/>
      <c r="Y174" s="3" t="s">
        <v>74</v>
      </c>
      <c r="Z174" s="5" t="s">
        <v>75</v>
      </c>
      <c r="AA174" s="3"/>
      <c r="AB174" t="e">
        <f>VLOOKUP(B174,'channel renaming 15092023'!$A$2:$C$45,2,0)</f>
        <v>#N/A</v>
      </c>
    </row>
    <row r="175" spans="1:28" ht="14.4" hidden="1" customHeight="1" x14ac:dyDescent="0.3">
      <c r="A175" s="3">
        <v>20039</v>
      </c>
      <c r="B175" s="3"/>
      <c r="C175" s="3" t="s">
        <v>274</v>
      </c>
      <c r="D175" s="3" t="s">
        <v>274</v>
      </c>
      <c r="E175" s="3" t="s">
        <v>274</v>
      </c>
      <c r="F175" s="3" t="s">
        <v>72</v>
      </c>
      <c r="G175" s="3"/>
      <c r="H175" s="3"/>
      <c r="I175" s="3"/>
      <c r="J175" s="3"/>
      <c r="K175" s="3"/>
      <c r="L175" s="3"/>
      <c r="M175" s="3" t="s">
        <v>274</v>
      </c>
      <c r="N175" s="3"/>
      <c r="O175" s="3"/>
      <c r="P175" s="3"/>
      <c r="Q175" s="3"/>
      <c r="R175" s="3"/>
      <c r="S175" s="27" t="s">
        <v>73</v>
      </c>
      <c r="T175" s="3"/>
      <c r="U175" s="3"/>
      <c r="V175" s="3"/>
      <c r="W175" s="3"/>
      <c r="X175" s="3"/>
      <c r="Y175" s="3" t="s">
        <v>74</v>
      </c>
      <c r="Z175" s="5" t="s">
        <v>75</v>
      </c>
      <c r="AA175" s="3"/>
      <c r="AB175" t="e">
        <f>VLOOKUP(B175,'channel renaming 15092023'!$A$2:$C$45,2,0)</f>
        <v>#N/A</v>
      </c>
    </row>
    <row r="176" spans="1:28" ht="14.4" hidden="1" customHeight="1" x14ac:dyDescent="0.3">
      <c r="A176" s="3">
        <v>20040</v>
      </c>
      <c r="B176" s="3"/>
      <c r="C176" s="3"/>
      <c r="D176" s="3" t="s">
        <v>275</v>
      </c>
      <c r="E176" s="3" t="s">
        <v>275</v>
      </c>
      <c r="F176" s="3" t="s">
        <v>74</v>
      </c>
      <c r="G176" s="3"/>
      <c r="H176" s="3"/>
      <c r="I176" s="3"/>
      <c r="J176" s="3"/>
      <c r="K176" s="3"/>
      <c r="L176" s="3" t="s">
        <v>276</v>
      </c>
      <c r="M176" s="3" t="s">
        <v>275</v>
      </c>
      <c r="N176" s="3"/>
      <c r="O176" s="3"/>
      <c r="P176" s="3"/>
      <c r="Q176" s="3"/>
      <c r="R176" s="3"/>
      <c r="S176" s="27" t="s">
        <v>73</v>
      </c>
      <c r="T176" s="3"/>
      <c r="U176" s="3"/>
      <c r="V176" s="3"/>
      <c r="W176" s="3"/>
      <c r="X176" s="3"/>
      <c r="Y176" s="3" t="s">
        <v>74</v>
      </c>
      <c r="Z176" s="5" t="s">
        <v>75</v>
      </c>
      <c r="AA176" s="3"/>
      <c r="AB176" t="e">
        <f>VLOOKUP(B176,'channel renaming 15092023'!$A$2:$C$45,2,0)</f>
        <v>#N/A</v>
      </c>
    </row>
    <row r="177" spans="1:28" ht="14.4" hidden="1" customHeight="1" x14ac:dyDescent="0.3">
      <c r="A177" s="3">
        <v>20043</v>
      </c>
      <c r="B177" s="3"/>
      <c r="C177" s="3" t="s">
        <v>277</v>
      </c>
      <c r="D177" s="3" t="s">
        <v>277</v>
      </c>
      <c r="E177" s="3" t="s">
        <v>277</v>
      </c>
      <c r="F177" s="3" t="s">
        <v>72</v>
      </c>
      <c r="G177" s="3" t="s">
        <v>278</v>
      </c>
      <c r="H177" s="3"/>
      <c r="I177" s="3"/>
      <c r="J177" s="3"/>
      <c r="K177" s="3"/>
      <c r="L177" s="3" t="s">
        <v>279</v>
      </c>
      <c r="M177" s="3" t="s">
        <v>277</v>
      </c>
      <c r="N177" s="3"/>
      <c r="O177" s="3"/>
      <c r="P177" s="3"/>
      <c r="Q177" s="3"/>
      <c r="R177" s="3"/>
      <c r="S177" s="27" t="s">
        <v>73</v>
      </c>
      <c r="T177" s="3"/>
      <c r="U177" s="3"/>
      <c r="V177" s="3"/>
      <c r="W177" s="3"/>
      <c r="X177" s="3"/>
      <c r="Y177" s="3" t="s">
        <v>74</v>
      </c>
      <c r="Z177" s="5" t="s">
        <v>75</v>
      </c>
      <c r="AA177" s="3"/>
      <c r="AB177" t="e">
        <f>VLOOKUP(B177,'channel renaming 15092023'!$A$2:$C$45,2,0)</f>
        <v>#N/A</v>
      </c>
    </row>
    <row r="178" spans="1:28" ht="14.4" hidden="1" customHeight="1" x14ac:dyDescent="0.3">
      <c r="A178" s="3">
        <v>20044</v>
      </c>
      <c r="B178" s="3"/>
      <c r="C178" s="3" t="s">
        <v>280</v>
      </c>
      <c r="D178" s="3" t="s">
        <v>280</v>
      </c>
      <c r="E178" s="3" t="s">
        <v>280</v>
      </c>
      <c r="F178" s="3" t="s">
        <v>72</v>
      </c>
      <c r="G178" s="3" t="s">
        <v>278</v>
      </c>
      <c r="H178" s="3"/>
      <c r="I178" s="3"/>
      <c r="J178" s="3"/>
      <c r="K178" s="3"/>
      <c r="L178" s="3" t="s">
        <v>279</v>
      </c>
      <c r="M178" s="3" t="s">
        <v>280</v>
      </c>
      <c r="N178" s="3"/>
      <c r="O178" s="3"/>
      <c r="P178" s="3"/>
      <c r="Q178" s="3"/>
      <c r="R178" s="3"/>
      <c r="S178" s="27" t="s">
        <v>73</v>
      </c>
      <c r="T178" s="3"/>
      <c r="U178" s="3"/>
      <c r="V178" s="3"/>
      <c r="W178" s="3"/>
      <c r="X178" s="3"/>
      <c r="Y178" s="3" t="s">
        <v>74</v>
      </c>
      <c r="Z178" s="5" t="s">
        <v>75</v>
      </c>
      <c r="AA178" s="3"/>
      <c r="AB178" t="e">
        <f>VLOOKUP(B178,'channel renaming 15092023'!$A$2:$C$45,2,0)</f>
        <v>#N/A</v>
      </c>
    </row>
    <row r="179" spans="1:28" ht="14.4" hidden="1" customHeight="1" x14ac:dyDescent="0.3">
      <c r="A179" s="3">
        <v>20045</v>
      </c>
      <c r="B179" s="3"/>
      <c r="C179" s="3" t="s">
        <v>281</v>
      </c>
      <c r="D179" s="3" t="s">
        <v>281</v>
      </c>
      <c r="E179" s="3" t="s">
        <v>281</v>
      </c>
      <c r="F179" s="3" t="s">
        <v>72</v>
      </c>
      <c r="G179" s="3" t="s">
        <v>278</v>
      </c>
      <c r="H179" s="3"/>
      <c r="I179" s="3"/>
      <c r="J179" s="3"/>
      <c r="K179" s="3"/>
      <c r="L179" s="3" t="s">
        <v>279</v>
      </c>
      <c r="M179" s="3" t="s">
        <v>281</v>
      </c>
      <c r="N179" s="3"/>
      <c r="O179" s="3"/>
      <c r="P179" s="3"/>
      <c r="Q179" s="3"/>
      <c r="R179" s="3"/>
      <c r="S179" s="27" t="s">
        <v>73</v>
      </c>
      <c r="T179" s="3"/>
      <c r="U179" s="3"/>
      <c r="V179" s="3"/>
      <c r="W179" s="3"/>
      <c r="X179" s="3"/>
      <c r="Y179" s="3" t="s">
        <v>74</v>
      </c>
      <c r="Z179" s="5" t="s">
        <v>75</v>
      </c>
      <c r="AA179" s="3"/>
      <c r="AB179" t="e">
        <f>VLOOKUP(B179,'channel renaming 15092023'!$A$2:$C$45,2,0)</f>
        <v>#N/A</v>
      </c>
    </row>
    <row r="180" spans="1:28" ht="14.4" hidden="1" customHeight="1" x14ac:dyDescent="0.3">
      <c r="A180" s="3">
        <v>20046</v>
      </c>
      <c r="B180" s="3"/>
      <c r="C180" s="3" t="s">
        <v>282</v>
      </c>
      <c r="D180" s="3" t="s">
        <v>282</v>
      </c>
      <c r="E180" s="3" t="s">
        <v>282</v>
      </c>
      <c r="F180" s="3" t="s">
        <v>72</v>
      </c>
      <c r="G180" s="3"/>
      <c r="H180" s="3"/>
      <c r="I180" s="3"/>
      <c r="J180" s="3"/>
      <c r="K180" s="3"/>
      <c r="L180" s="3"/>
      <c r="M180" s="3" t="s">
        <v>282</v>
      </c>
      <c r="N180" s="3"/>
      <c r="O180" s="3"/>
      <c r="P180" s="3"/>
      <c r="Q180" s="3"/>
      <c r="R180" s="3"/>
      <c r="S180" s="27" t="s">
        <v>73</v>
      </c>
      <c r="T180" s="3"/>
      <c r="U180" s="3"/>
      <c r="V180" s="3"/>
      <c r="W180" s="3"/>
      <c r="X180" s="3"/>
      <c r="Y180" s="3" t="s">
        <v>74</v>
      </c>
      <c r="Z180" s="5" t="s">
        <v>75</v>
      </c>
      <c r="AA180" s="3"/>
      <c r="AB180" t="e">
        <f>VLOOKUP(B180,'channel renaming 15092023'!$A$2:$C$45,2,0)</f>
        <v>#N/A</v>
      </c>
    </row>
    <row r="181" spans="1:28" ht="14.4" hidden="1" customHeight="1" x14ac:dyDescent="0.3">
      <c r="A181" s="3">
        <v>20047</v>
      </c>
      <c r="B181" s="3"/>
      <c r="C181" s="3" t="s">
        <v>283</v>
      </c>
      <c r="D181" s="3" t="s">
        <v>283</v>
      </c>
      <c r="E181" s="3" t="s">
        <v>283</v>
      </c>
      <c r="F181" s="3" t="s">
        <v>72</v>
      </c>
      <c r="G181" s="3"/>
      <c r="H181" s="3"/>
      <c r="I181" s="3"/>
      <c r="J181" s="3"/>
      <c r="K181" s="3"/>
      <c r="L181" s="3"/>
      <c r="M181" s="3" t="s">
        <v>283</v>
      </c>
      <c r="N181" s="3"/>
      <c r="O181" s="3"/>
      <c r="P181" s="3"/>
      <c r="Q181" s="3"/>
      <c r="R181" s="3"/>
      <c r="S181" s="27" t="s">
        <v>73</v>
      </c>
      <c r="T181" s="3"/>
      <c r="U181" s="3"/>
      <c r="V181" s="3"/>
      <c r="W181" s="3"/>
      <c r="X181" s="3"/>
      <c r="Y181" s="3" t="s">
        <v>74</v>
      </c>
      <c r="Z181" s="5" t="s">
        <v>75</v>
      </c>
      <c r="AA181" s="3"/>
      <c r="AB181" t="e">
        <f>VLOOKUP(B181,'channel renaming 15092023'!$A$2:$C$45,2,0)</f>
        <v>#N/A</v>
      </c>
    </row>
    <row r="182" spans="1:28" ht="14.4" hidden="1" customHeight="1" x14ac:dyDescent="0.3">
      <c r="A182" s="3">
        <v>20048</v>
      </c>
      <c r="B182" s="3"/>
      <c r="C182" s="3" t="s">
        <v>284</v>
      </c>
      <c r="D182" s="3" t="s">
        <v>284</v>
      </c>
      <c r="E182" s="3" t="s">
        <v>284</v>
      </c>
      <c r="F182" s="3" t="s">
        <v>72</v>
      </c>
      <c r="G182" s="3"/>
      <c r="H182" s="3"/>
      <c r="I182" s="3"/>
      <c r="J182" s="3"/>
      <c r="K182" s="3"/>
      <c r="L182" s="3"/>
      <c r="M182" s="3" t="s">
        <v>284</v>
      </c>
      <c r="N182" s="3"/>
      <c r="O182" s="3"/>
      <c r="P182" s="3"/>
      <c r="Q182" s="3"/>
      <c r="R182" s="3"/>
      <c r="S182" s="27" t="s">
        <v>73</v>
      </c>
      <c r="T182" s="3"/>
      <c r="U182" s="3"/>
      <c r="V182" s="3"/>
      <c r="W182" s="3"/>
      <c r="X182" s="3"/>
      <c r="Y182" s="3" t="s">
        <v>74</v>
      </c>
      <c r="Z182" s="5" t="s">
        <v>75</v>
      </c>
      <c r="AA182" s="3"/>
      <c r="AB182" t="e">
        <f>VLOOKUP(B182,'channel renaming 15092023'!$A$2:$C$45,2,0)</f>
        <v>#N/A</v>
      </c>
    </row>
    <row r="183" spans="1:28" ht="14.4" hidden="1" customHeight="1" x14ac:dyDescent="0.3">
      <c r="A183" s="3">
        <v>20050</v>
      </c>
      <c r="B183" s="3"/>
      <c r="C183" s="3" t="s">
        <v>285</v>
      </c>
      <c r="D183" s="3" t="s">
        <v>285</v>
      </c>
      <c r="E183" s="3" t="s">
        <v>285</v>
      </c>
      <c r="F183" s="3" t="s">
        <v>92</v>
      </c>
      <c r="G183" s="3"/>
      <c r="H183" s="3"/>
      <c r="I183" s="3"/>
      <c r="J183" s="3"/>
      <c r="K183" s="3"/>
      <c r="L183" s="3"/>
      <c r="M183" s="3" t="s">
        <v>285</v>
      </c>
      <c r="N183" s="3"/>
      <c r="O183" s="3"/>
      <c r="P183" s="3"/>
      <c r="Q183" s="3"/>
      <c r="R183" s="3"/>
      <c r="S183" s="27" t="s">
        <v>73</v>
      </c>
      <c r="T183" s="3"/>
      <c r="U183" s="3"/>
      <c r="V183" s="3"/>
      <c r="W183" s="3"/>
      <c r="X183" s="3"/>
      <c r="Y183" s="3"/>
      <c r="Z183" s="5" t="s">
        <v>75</v>
      </c>
      <c r="AA183" s="3"/>
      <c r="AB183" t="e">
        <f>VLOOKUP(B183,'channel renaming 15092023'!$A$2:$C$45,2,0)</f>
        <v>#N/A</v>
      </c>
    </row>
    <row r="184" spans="1:28" ht="14.4" hidden="1" customHeight="1" x14ac:dyDescent="0.3">
      <c r="A184" s="3">
        <v>20051</v>
      </c>
      <c r="B184" s="3"/>
      <c r="C184" s="3" t="s">
        <v>286</v>
      </c>
      <c r="D184" s="3" t="s">
        <v>286</v>
      </c>
      <c r="E184" s="3" t="s">
        <v>286</v>
      </c>
      <c r="F184" s="3" t="s">
        <v>92</v>
      </c>
      <c r="G184" s="3"/>
      <c r="H184" s="3"/>
      <c r="I184" s="3"/>
      <c r="J184" s="3"/>
      <c r="K184" s="3"/>
      <c r="L184" s="3"/>
      <c r="M184" s="3" t="s">
        <v>286</v>
      </c>
      <c r="N184" s="3"/>
      <c r="O184" s="3"/>
      <c r="P184" s="3"/>
      <c r="Q184" s="3"/>
      <c r="R184" s="3"/>
      <c r="S184" s="27" t="s">
        <v>73</v>
      </c>
      <c r="T184" s="3"/>
      <c r="U184" s="3"/>
      <c r="V184" s="3"/>
      <c r="W184" s="3"/>
      <c r="X184" s="3"/>
      <c r="Y184" s="3" t="s">
        <v>74</v>
      </c>
      <c r="Z184" s="5" t="s">
        <v>75</v>
      </c>
      <c r="AA184" s="3"/>
      <c r="AB184" t="e">
        <f>VLOOKUP(B184,'channel renaming 15092023'!$A$2:$C$45,2,0)</f>
        <v>#N/A</v>
      </c>
    </row>
    <row r="185" spans="1:28" ht="14.4" hidden="1" customHeight="1" x14ac:dyDescent="0.3">
      <c r="A185" s="3">
        <v>20052</v>
      </c>
      <c r="B185" s="3"/>
      <c r="C185" s="3" t="s">
        <v>287</v>
      </c>
      <c r="D185" s="3" t="s">
        <v>287</v>
      </c>
      <c r="E185" s="3" t="s">
        <v>287</v>
      </c>
      <c r="F185" s="3" t="s">
        <v>72</v>
      </c>
      <c r="G185" s="3"/>
      <c r="H185" s="3"/>
      <c r="I185" s="3"/>
      <c r="J185" s="3"/>
      <c r="K185" s="3"/>
      <c r="L185" s="3"/>
      <c r="M185" s="3" t="s">
        <v>287</v>
      </c>
      <c r="N185" s="3"/>
      <c r="O185" s="3"/>
      <c r="P185" s="3"/>
      <c r="Q185" s="3"/>
      <c r="R185" s="3"/>
      <c r="S185" s="27" t="s">
        <v>73</v>
      </c>
      <c r="T185" s="3"/>
      <c r="U185" s="3"/>
      <c r="V185" s="3"/>
      <c r="W185" s="3"/>
      <c r="X185" s="3"/>
      <c r="Y185" s="3" t="s">
        <v>74</v>
      </c>
      <c r="Z185" s="5" t="s">
        <v>75</v>
      </c>
      <c r="AA185" s="3"/>
      <c r="AB185" t="e">
        <f>VLOOKUP(B185,'channel renaming 15092023'!$A$2:$C$45,2,0)</f>
        <v>#N/A</v>
      </c>
    </row>
    <row r="186" spans="1:28" ht="14.4" hidden="1" customHeight="1" x14ac:dyDescent="0.3">
      <c r="A186" s="3">
        <v>20053</v>
      </c>
      <c r="B186" s="3"/>
      <c r="C186" s="3" t="s">
        <v>288</v>
      </c>
      <c r="D186" s="3" t="s">
        <v>288</v>
      </c>
      <c r="E186" s="3" t="s">
        <v>288</v>
      </c>
      <c r="F186" s="3" t="s">
        <v>72</v>
      </c>
      <c r="G186" s="3"/>
      <c r="H186" s="3"/>
      <c r="I186" s="3"/>
      <c r="J186" s="3"/>
      <c r="K186" s="3"/>
      <c r="L186" s="3"/>
      <c r="M186" s="3" t="s">
        <v>288</v>
      </c>
      <c r="N186" s="3"/>
      <c r="O186" s="3"/>
      <c r="P186" s="3"/>
      <c r="Q186" s="3"/>
      <c r="R186" s="3"/>
      <c r="S186" s="27" t="s">
        <v>73</v>
      </c>
      <c r="T186" s="3"/>
      <c r="U186" s="3"/>
      <c r="V186" s="3"/>
      <c r="W186" s="3"/>
      <c r="X186" s="3"/>
      <c r="Y186" s="3" t="s">
        <v>74</v>
      </c>
      <c r="Z186" s="5" t="s">
        <v>75</v>
      </c>
      <c r="AA186" s="3"/>
      <c r="AB186" t="e">
        <f>VLOOKUP(B186,'channel renaming 15092023'!$A$2:$C$45,2,0)</f>
        <v>#N/A</v>
      </c>
    </row>
    <row r="187" spans="1:28" ht="14.4" hidden="1" customHeight="1" x14ac:dyDescent="0.3">
      <c r="A187" s="3">
        <v>20054</v>
      </c>
      <c r="B187" s="3"/>
      <c r="C187" s="3" t="s">
        <v>289</v>
      </c>
      <c r="D187" s="3" t="s">
        <v>289</v>
      </c>
      <c r="E187" s="3" t="s">
        <v>289</v>
      </c>
      <c r="F187" s="3" t="s">
        <v>92</v>
      </c>
      <c r="G187" s="3"/>
      <c r="H187" s="3"/>
      <c r="I187" s="3"/>
      <c r="J187" s="3"/>
      <c r="K187" s="3"/>
      <c r="L187" s="3"/>
      <c r="M187" s="3" t="s">
        <v>289</v>
      </c>
      <c r="N187" s="3"/>
      <c r="O187" s="3"/>
      <c r="P187" s="3"/>
      <c r="Q187" s="3"/>
      <c r="R187" s="3"/>
      <c r="S187" s="27" t="s">
        <v>73</v>
      </c>
      <c r="T187" s="3"/>
      <c r="U187" s="3"/>
      <c r="V187" s="3"/>
      <c r="W187" s="3"/>
      <c r="X187" s="3"/>
      <c r="Y187" s="3" t="s">
        <v>74</v>
      </c>
      <c r="Z187" s="5" t="s">
        <v>75</v>
      </c>
      <c r="AA187" s="3"/>
      <c r="AB187" t="e">
        <f>VLOOKUP(B187,'channel renaming 15092023'!$A$2:$C$45,2,0)</f>
        <v>#N/A</v>
      </c>
    </row>
    <row r="188" spans="1:28" ht="14.4" hidden="1" customHeight="1" x14ac:dyDescent="0.3">
      <c r="A188" s="3">
        <v>20055</v>
      </c>
      <c r="B188" s="3"/>
      <c r="C188" s="3" t="s">
        <v>290</v>
      </c>
      <c r="D188" s="3" t="s">
        <v>290</v>
      </c>
      <c r="E188" s="3" t="s">
        <v>290</v>
      </c>
      <c r="F188" s="3" t="s">
        <v>72</v>
      </c>
      <c r="G188" s="3"/>
      <c r="H188" s="3"/>
      <c r="I188" s="3"/>
      <c r="J188" s="3"/>
      <c r="K188" s="3"/>
      <c r="L188" s="3"/>
      <c r="M188" s="3" t="s">
        <v>290</v>
      </c>
      <c r="N188" s="3"/>
      <c r="O188" s="3"/>
      <c r="P188" s="3"/>
      <c r="Q188" s="3"/>
      <c r="R188" s="3"/>
      <c r="S188" s="27" t="s">
        <v>73</v>
      </c>
      <c r="T188" s="3"/>
      <c r="U188" s="3"/>
      <c r="V188" s="3"/>
      <c r="W188" s="3"/>
      <c r="X188" s="3"/>
      <c r="Y188" s="3" t="s">
        <v>74</v>
      </c>
      <c r="Z188" s="5" t="s">
        <v>75</v>
      </c>
      <c r="AA188" s="3"/>
      <c r="AB188" t="e">
        <f>VLOOKUP(B188,'channel renaming 15092023'!$A$2:$C$45,2,0)</f>
        <v>#N/A</v>
      </c>
    </row>
    <row r="189" spans="1:28" ht="14.4" hidden="1" customHeight="1" x14ac:dyDescent="0.3">
      <c r="A189" s="3">
        <v>20056</v>
      </c>
      <c r="B189" s="3"/>
      <c r="C189" s="3" t="s">
        <v>291</v>
      </c>
      <c r="D189" s="3" t="s">
        <v>291</v>
      </c>
      <c r="E189" s="3" t="s">
        <v>291</v>
      </c>
      <c r="F189" s="3" t="s">
        <v>72</v>
      </c>
      <c r="G189" s="3"/>
      <c r="H189" s="3"/>
      <c r="I189" s="3"/>
      <c r="J189" s="3"/>
      <c r="K189" s="3"/>
      <c r="L189" s="3"/>
      <c r="M189" s="3" t="s">
        <v>291</v>
      </c>
      <c r="N189" s="3"/>
      <c r="O189" s="3"/>
      <c r="P189" s="3"/>
      <c r="Q189" s="3"/>
      <c r="R189" s="3"/>
      <c r="S189" s="27" t="s">
        <v>73</v>
      </c>
      <c r="T189" s="3"/>
      <c r="U189" s="3"/>
      <c r="V189" s="3"/>
      <c r="W189" s="3"/>
      <c r="X189" s="3"/>
      <c r="Y189" s="3" t="s">
        <v>74</v>
      </c>
      <c r="Z189" s="5" t="s">
        <v>75</v>
      </c>
      <c r="AA189" s="3"/>
      <c r="AB189" t="e">
        <f>VLOOKUP(B189,'channel renaming 15092023'!$A$2:$C$45,2,0)</f>
        <v>#N/A</v>
      </c>
    </row>
    <row r="190" spans="1:28" ht="14.4" hidden="1" customHeight="1" x14ac:dyDescent="0.3">
      <c r="A190" s="3">
        <v>20057</v>
      </c>
      <c r="B190" s="3"/>
      <c r="C190" s="3" t="s">
        <v>292</v>
      </c>
      <c r="D190" s="3" t="s">
        <v>292</v>
      </c>
      <c r="E190" s="3" t="s">
        <v>292</v>
      </c>
      <c r="F190" s="3" t="s">
        <v>72</v>
      </c>
      <c r="G190" s="3"/>
      <c r="H190" s="3"/>
      <c r="I190" s="3"/>
      <c r="J190" s="3"/>
      <c r="K190" s="3"/>
      <c r="L190" s="3"/>
      <c r="M190" s="3" t="s">
        <v>292</v>
      </c>
      <c r="N190" s="3"/>
      <c r="O190" s="3"/>
      <c r="P190" s="3"/>
      <c r="Q190" s="3"/>
      <c r="R190" s="3"/>
      <c r="S190" s="27" t="s">
        <v>73</v>
      </c>
      <c r="T190" s="3"/>
      <c r="U190" s="3"/>
      <c r="V190" s="3"/>
      <c r="W190" s="3"/>
      <c r="X190" s="3"/>
      <c r="Y190" s="3" t="s">
        <v>74</v>
      </c>
      <c r="Z190" s="5" t="s">
        <v>75</v>
      </c>
      <c r="AA190" s="3"/>
      <c r="AB190" t="e">
        <f>VLOOKUP(B190,'channel renaming 15092023'!$A$2:$C$45,2,0)</f>
        <v>#N/A</v>
      </c>
    </row>
    <row r="191" spans="1:28" ht="14.4" hidden="1" customHeight="1" x14ac:dyDescent="0.3">
      <c r="A191" s="3">
        <v>20058</v>
      </c>
      <c r="B191" s="3"/>
      <c r="C191" s="3" t="s">
        <v>293</v>
      </c>
      <c r="D191" s="3" t="s">
        <v>293</v>
      </c>
      <c r="E191" s="3" t="s">
        <v>293</v>
      </c>
      <c r="F191" s="3" t="s">
        <v>72</v>
      </c>
      <c r="G191" s="3"/>
      <c r="H191" s="3"/>
      <c r="I191" s="3"/>
      <c r="J191" s="3"/>
      <c r="K191" s="3"/>
      <c r="L191" s="3"/>
      <c r="M191" s="3" t="s">
        <v>293</v>
      </c>
      <c r="N191" s="3"/>
      <c r="O191" s="3"/>
      <c r="P191" s="3"/>
      <c r="Q191" s="3"/>
      <c r="R191" s="3"/>
      <c r="S191" s="27" t="s">
        <v>73</v>
      </c>
      <c r="T191" s="3"/>
      <c r="U191" s="3"/>
      <c r="V191" s="3"/>
      <c r="W191" s="3"/>
      <c r="X191" s="3"/>
      <c r="Y191" s="3" t="s">
        <v>74</v>
      </c>
      <c r="Z191" s="5" t="s">
        <v>75</v>
      </c>
      <c r="AA191" s="3"/>
      <c r="AB191" t="e">
        <f>VLOOKUP(B191,'channel renaming 15092023'!$A$2:$C$45,2,0)</f>
        <v>#N/A</v>
      </c>
    </row>
    <row r="192" spans="1:28" ht="14.4" hidden="1" customHeight="1" x14ac:dyDescent="0.3">
      <c r="A192" s="3">
        <v>20059</v>
      </c>
      <c r="B192" s="3"/>
      <c r="C192" s="3" t="s">
        <v>294</v>
      </c>
      <c r="D192" s="3" t="s">
        <v>294</v>
      </c>
      <c r="E192" s="3" t="s">
        <v>294</v>
      </c>
      <c r="F192" s="3" t="s">
        <v>92</v>
      </c>
      <c r="G192" s="3"/>
      <c r="H192" s="3"/>
      <c r="I192" s="3"/>
      <c r="J192" s="3"/>
      <c r="K192" s="3"/>
      <c r="L192" s="3"/>
      <c r="M192" s="3" t="s">
        <v>294</v>
      </c>
      <c r="N192" s="3"/>
      <c r="O192" s="3"/>
      <c r="P192" s="3"/>
      <c r="Q192" s="3"/>
      <c r="R192" s="3"/>
      <c r="S192" s="27" t="s">
        <v>73</v>
      </c>
      <c r="T192" s="3"/>
      <c r="U192" s="3"/>
      <c r="V192" s="3"/>
      <c r="W192" s="3"/>
      <c r="X192" s="3"/>
      <c r="Y192" s="3" t="s">
        <v>74</v>
      </c>
      <c r="Z192" s="5" t="s">
        <v>75</v>
      </c>
      <c r="AA192" s="3"/>
      <c r="AB192" t="e">
        <f>VLOOKUP(B192,'channel renaming 15092023'!$A$2:$C$45,2,0)</f>
        <v>#N/A</v>
      </c>
    </row>
    <row r="193" spans="1:28" ht="14.4" hidden="1" customHeight="1" x14ac:dyDescent="0.3">
      <c r="A193" s="3">
        <v>20060</v>
      </c>
      <c r="B193" s="3"/>
      <c r="C193" s="3" t="s">
        <v>295</v>
      </c>
      <c r="D193" s="3" t="s">
        <v>295</v>
      </c>
      <c r="E193" s="3" t="s">
        <v>295</v>
      </c>
      <c r="F193" s="3" t="s">
        <v>72</v>
      </c>
      <c r="G193" s="3"/>
      <c r="H193" s="3"/>
      <c r="I193" s="3"/>
      <c r="J193" s="3"/>
      <c r="K193" s="3"/>
      <c r="L193" s="3"/>
      <c r="M193" s="3" t="s">
        <v>295</v>
      </c>
      <c r="N193" s="3"/>
      <c r="O193" s="3"/>
      <c r="P193" s="3"/>
      <c r="Q193" s="3"/>
      <c r="R193" s="3"/>
      <c r="S193" s="27" t="s">
        <v>73</v>
      </c>
      <c r="T193" s="3"/>
      <c r="U193" s="3"/>
      <c r="V193" s="3"/>
      <c r="W193" s="3"/>
      <c r="X193" s="3"/>
      <c r="Y193" s="3" t="s">
        <v>74</v>
      </c>
      <c r="Z193" s="5" t="s">
        <v>75</v>
      </c>
      <c r="AA193" s="3"/>
      <c r="AB193" t="e">
        <f>VLOOKUP(B193,'channel renaming 15092023'!$A$2:$C$45,2,0)</f>
        <v>#N/A</v>
      </c>
    </row>
    <row r="194" spans="1:28" ht="14.4" hidden="1" customHeight="1" x14ac:dyDescent="0.3">
      <c r="A194" s="3">
        <v>20068</v>
      </c>
      <c r="B194" s="3"/>
      <c r="C194" s="3" t="s">
        <v>296</v>
      </c>
      <c r="D194" s="3" t="s">
        <v>296</v>
      </c>
      <c r="E194" s="3" t="s">
        <v>296</v>
      </c>
      <c r="F194" s="3" t="s">
        <v>92</v>
      </c>
      <c r="G194" s="3"/>
      <c r="H194" s="3"/>
      <c r="I194" s="3"/>
      <c r="J194" s="3"/>
      <c r="K194" s="3"/>
      <c r="L194" s="3"/>
      <c r="M194" s="3" t="s">
        <v>296</v>
      </c>
      <c r="N194" s="3"/>
      <c r="O194" s="3"/>
      <c r="P194" s="3"/>
      <c r="Q194" s="3"/>
      <c r="R194" s="3"/>
      <c r="S194" s="27" t="s">
        <v>73</v>
      </c>
      <c r="T194" s="3"/>
      <c r="U194" s="3"/>
      <c r="V194" s="3"/>
      <c r="W194" s="3"/>
      <c r="X194" s="3"/>
      <c r="Y194" s="3" t="s">
        <v>74</v>
      </c>
      <c r="Z194" s="5" t="s">
        <v>75</v>
      </c>
      <c r="AA194" s="3"/>
      <c r="AB194" t="e">
        <f>VLOOKUP(B194,'channel renaming 15092023'!$A$2:$C$45,2,0)</f>
        <v>#N/A</v>
      </c>
    </row>
    <row r="195" spans="1:28" ht="14.4" hidden="1" customHeight="1" x14ac:dyDescent="0.3">
      <c r="A195" s="3">
        <v>20070</v>
      </c>
      <c r="B195" s="3"/>
      <c r="C195" s="3" t="s">
        <v>297</v>
      </c>
      <c r="D195" s="3" t="s">
        <v>297</v>
      </c>
      <c r="E195" s="3" t="s">
        <v>297</v>
      </c>
      <c r="F195" s="3" t="s">
        <v>92</v>
      </c>
      <c r="G195" s="3"/>
      <c r="H195" s="3"/>
      <c r="I195" s="3"/>
      <c r="J195" s="3"/>
      <c r="K195" s="3"/>
      <c r="L195" s="3"/>
      <c r="M195" s="3" t="s">
        <v>297</v>
      </c>
      <c r="N195" s="3"/>
      <c r="O195" s="3"/>
      <c r="P195" s="3"/>
      <c r="Q195" s="3"/>
      <c r="R195" s="3"/>
      <c r="S195" s="27" t="s">
        <v>73</v>
      </c>
      <c r="T195" s="3"/>
      <c r="U195" s="3"/>
      <c r="V195" s="3"/>
      <c r="W195" s="3"/>
      <c r="X195" s="3"/>
      <c r="Y195" s="3" t="s">
        <v>74</v>
      </c>
      <c r="Z195" s="5" t="s">
        <v>75</v>
      </c>
      <c r="AA195" s="3"/>
      <c r="AB195" t="e">
        <f>VLOOKUP(B195,'channel renaming 15092023'!$A$2:$C$45,2,0)</f>
        <v>#N/A</v>
      </c>
    </row>
    <row r="196" spans="1:28" ht="14.4" hidden="1" customHeight="1" x14ac:dyDescent="0.3">
      <c r="A196" s="3">
        <v>20072</v>
      </c>
      <c r="B196" s="3"/>
      <c r="C196" s="3" t="s">
        <v>298</v>
      </c>
      <c r="D196" s="3" t="s">
        <v>298</v>
      </c>
      <c r="E196" s="3" t="s">
        <v>298</v>
      </c>
      <c r="F196" s="3" t="s">
        <v>92</v>
      </c>
      <c r="G196" s="3"/>
      <c r="H196" s="3"/>
      <c r="I196" s="3"/>
      <c r="J196" s="3"/>
      <c r="K196" s="3"/>
      <c r="L196" s="3"/>
      <c r="M196" s="3" t="s">
        <v>298</v>
      </c>
      <c r="N196" s="3"/>
      <c r="O196" s="3"/>
      <c r="P196" s="3"/>
      <c r="Q196" s="3"/>
      <c r="R196" s="3"/>
      <c r="S196" s="27" t="s">
        <v>73</v>
      </c>
      <c r="T196" s="3"/>
      <c r="U196" s="3"/>
      <c r="V196" s="3"/>
      <c r="W196" s="3"/>
      <c r="X196" s="3"/>
      <c r="Y196" s="3" t="s">
        <v>74</v>
      </c>
      <c r="Z196" s="5" t="s">
        <v>75</v>
      </c>
      <c r="AA196" s="3"/>
      <c r="AB196" t="e">
        <f>VLOOKUP(B196,'channel renaming 15092023'!$A$2:$C$45,2,0)</f>
        <v>#N/A</v>
      </c>
    </row>
    <row r="197" spans="1:28" ht="14.4" hidden="1" customHeight="1" x14ac:dyDescent="0.3">
      <c r="A197" s="3">
        <v>20073</v>
      </c>
      <c r="B197" s="3"/>
      <c r="C197" s="3" t="s">
        <v>299</v>
      </c>
      <c r="D197" s="3" t="s">
        <v>299</v>
      </c>
      <c r="E197" s="3" t="s">
        <v>299</v>
      </c>
      <c r="F197" s="3" t="s">
        <v>92</v>
      </c>
      <c r="G197" s="3"/>
      <c r="H197" s="3"/>
      <c r="I197" s="3"/>
      <c r="J197" s="3"/>
      <c r="K197" s="3"/>
      <c r="L197" s="3"/>
      <c r="M197" s="3" t="s">
        <v>299</v>
      </c>
      <c r="N197" s="3"/>
      <c r="O197" s="3"/>
      <c r="P197" s="3"/>
      <c r="Q197" s="3"/>
      <c r="R197" s="3"/>
      <c r="S197" s="27" t="s">
        <v>73</v>
      </c>
      <c r="T197" s="3"/>
      <c r="U197" s="3"/>
      <c r="V197" s="3"/>
      <c r="W197" s="3"/>
      <c r="X197" s="3"/>
      <c r="Y197" s="3" t="s">
        <v>74</v>
      </c>
      <c r="Z197" s="5" t="s">
        <v>75</v>
      </c>
      <c r="AA197" s="3"/>
      <c r="AB197" t="e">
        <f>VLOOKUP(B197,'channel renaming 15092023'!$A$2:$C$45,2,0)</f>
        <v>#N/A</v>
      </c>
    </row>
    <row r="198" spans="1:28" ht="14.4" hidden="1" customHeight="1" x14ac:dyDescent="0.3">
      <c r="A198" s="3">
        <v>20074</v>
      </c>
      <c r="B198" s="3"/>
      <c r="C198" s="3" t="s">
        <v>300</v>
      </c>
      <c r="D198" s="3" t="s">
        <v>300</v>
      </c>
      <c r="E198" s="3" t="s">
        <v>300</v>
      </c>
      <c r="F198" s="3" t="s">
        <v>72</v>
      </c>
      <c r="G198" s="3"/>
      <c r="H198" s="3"/>
      <c r="I198" s="3"/>
      <c r="J198" s="3"/>
      <c r="K198" s="3"/>
      <c r="L198" s="3"/>
      <c r="M198" s="3" t="s">
        <v>300</v>
      </c>
      <c r="N198" s="3"/>
      <c r="O198" s="3"/>
      <c r="P198" s="3"/>
      <c r="Q198" s="3"/>
      <c r="R198" s="3"/>
      <c r="S198" s="27" t="s">
        <v>73</v>
      </c>
      <c r="T198" s="3"/>
      <c r="U198" s="3"/>
      <c r="V198" s="3"/>
      <c r="W198" s="3"/>
      <c r="X198" s="3"/>
      <c r="Y198" s="3" t="s">
        <v>74</v>
      </c>
      <c r="Z198" s="5" t="s">
        <v>75</v>
      </c>
      <c r="AA198" s="3"/>
      <c r="AB198" t="e">
        <f>VLOOKUP(B198,'channel renaming 15092023'!$A$2:$C$45,2,0)</f>
        <v>#N/A</v>
      </c>
    </row>
    <row r="199" spans="1:28" ht="14.4" hidden="1" customHeight="1" x14ac:dyDescent="0.3">
      <c r="A199" s="3">
        <v>20076</v>
      </c>
      <c r="B199" s="3"/>
      <c r="C199" s="3" t="s">
        <v>301</v>
      </c>
      <c r="D199" s="3" t="s">
        <v>301</v>
      </c>
      <c r="E199" s="3" t="s">
        <v>301</v>
      </c>
      <c r="F199" s="3" t="s">
        <v>72</v>
      </c>
      <c r="G199" s="3"/>
      <c r="H199" s="3"/>
      <c r="I199" s="3"/>
      <c r="J199" s="3"/>
      <c r="K199" s="3"/>
      <c r="L199" s="3" t="s">
        <v>302</v>
      </c>
      <c r="M199" s="3" t="s">
        <v>301</v>
      </c>
      <c r="N199" s="3"/>
      <c r="O199" s="3"/>
      <c r="P199" s="3"/>
      <c r="Q199" s="3"/>
      <c r="R199" s="3"/>
      <c r="S199" s="27" t="s">
        <v>73</v>
      </c>
      <c r="T199" s="3"/>
      <c r="U199" s="3"/>
      <c r="V199" s="3"/>
      <c r="W199" s="3"/>
      <c r="X199" s="3"/>
      <c r="Y199" s="3"/>
      <c r="Z199" s="5" t="s">
        <v>75</v>
      </c>
      <c r="AA199" s="3"/>
      <c r="AB199" t="e">
        <f>VLOOKUP(B199,'channel renaming 15092023'!$A$2:$C$45,2,0)</f>
        <v>#N/A</v>
      </c>
    </row>
    <row r="200" spans="1:28" ht="14.4" hidden="1" customHeight="1" x14ac:dyDescent="0.3">
      <c r="A200" s="3">
        <v>30001</v>
      </c>
      <c r="B200" s="3"/>
      <c r="C200" s="3" t="s">
        <v>303</v>
      </c>
      <c r="D200" s="3" t="s">
        <v>303</v>
      </c>
      <c r="E200" s="3" t="s">
        <v>303</v>
      </c>
      <c r="F200" s="3" t="s">
        <v>72</v>
      </c>
      <c r="G200" s="3"/>
      <c r="H200" s="3"/>
      <c r="I200" s="3"/>
      <c r="J200" s="3"/>
      <c r="K200" s="3"/>
      <c r="L200" s="3" t="s">
        <v>304</v>
      </c>
      <c r="M200" s="3" t="s">
        <v>303</v>
      </c>
      <c r="N200" s="3"/>
      <c r="O200" s="3"/>
      <c r="P200" s="3"/>
      <c r="Q200" s="3"/>
      <c r="R200" s="3"/>
      <c r="S200" s="27" t="s">
        <v>73</v>
      </c>
      <c r="T200" s="3"/>
      <c r="U200" s="3"/>
      <c r="V200" s="3"/>
      <c r="W200" s="3"/>
      <c r="X200" s="3"/>
      <c r="Y200" s="3" t="s">
        <v>74</v>
      </c>
      <c r="Z200" s="5" t="s">
        <v>75</v>
      </c>
      <c r="AA200" s="3"/>
      <c r="AB200" t="e">
        <f>VLOOKUP(B200,'channel renaming 15092023'!$A$2:$C$45,2,0)</f>
        <v>#N/A</v>
      </c>
    </row>
    <row r="201" spans="1:28" ht="14.4" hidden="1" customHeight="1" x14ac:dyDescent="0.3">
      <c r="A201" s="3">
        <v>30011</v>
      </c>
      <c r="B201" s="3"/>
      <c r="C201" s="3" t="s">
        <v>305</v>
      </c>
      <c r="D201" s="3" t="s">
        <v>305</v>
      </c>
      <c r="E201" s="3" t="s">
        <v>305</v>
      </c>
      <c r="F201" s="3" t="s">
        <v>92</v>
      </c>
      <c r="G201" s="3"/>
      <c r="H201" s="3"/>
      <c r="I201" s="3"/>
      <c r="J201" s="3"/>
      <c r="K201" s="3"/>
      <c r="L201" s="3" t="s">
        <v>306</v>
      </c>
      <c r="M201" s="3" t="s">
        <v>305</v>
      </c>
      <c r="N201" s="3"/>
      <c r="O201" s="3"/>
      <c r="P201" s="3"/>
      <c r="Q201" s="3"/>
      <c r="R201" s="3"/>
      <c r="S201" s="27" t="s">
        <v>73</v>
      </c>
      <c r="T201" s="3"/>
      <c r="U201" s="3"/>
      <c r="V201" s="3"/>
      <c r="W201" s="3"/>
      <c r="X201" s="3"/>
      <c r="Y201" s="3" t="s">
        <v>74</v>
      </c>
      <c r="Z201" s="5" t="s">
        <v>75</v>
      </c>
      <c r="AA201" s="3"/>
      <c r="AB201" t="e">
        <f>VLOOKUP(B201,'channel renaming 15092023'!$A$2:$C$45,2,0)</f>
        <v>#N/A</v>
      </c>
    </row>
    <row r="202" spans="1:28" ht="14.4" hidden="1" customHeight="1" x14ac:dyDescent="0.3">
      <c r="A202" s="3">
        <v>30012</v>
      </c>
      <c r="B202" s="3"/>
      <c r="C202" s="3" t="s">
        <v>307</v>
      </c>
      <c r="D202" s="3" t="s">
        <v>307</v>
      </c>
      <c r="E202" s="3" t="s">
        <v>307</v>
      </c>
      <c r="F202" s="3" t="s">
        <v>92</v>
      </c>
      <c r="G202" s="3"/>
      <c r="H202" s="3"/>
      <c r="I202" s="3"/>
      <c r="J202" s="3"/>
      <c r="K202" s="3"/>
      <c r="L202" s="3" t="s">
        <v>306</v>
      </c>
      <c r="M202" s="3" t="s">
        <v>307</v>
      </c>
      <c r="N202" s="3"/>
      <c r="O202" s="3"/>
      <c r="P202" s="3"/>
      <c r="Q202" s="3"/>
      <c r="R202" s="3"/>
      <c r="S202" s="27" t="s">
        <v>73</v>
      </c>
      <c r="T202" s="3"/>
      <c r="U202" s="3"/>
      <c r="V202" s="3"/>
      <c r="W202" s="3"/>
      <c r="X202" s="3"/>
      <c r="Y202" s="3" t="s">
        <v>74</v>
      </c>
      <c r="Z202" s="5" t="s">
        <v>75</v>
      </c>
      <c r="AA202" s="3"/>
      <c r="AB202" t="e">
        <f>VLOOKUP(B202,'channel renaming 15092023'!$A$2:$C$45,2,0)</f>
        <v>#N/A</v>
      </c>
    </row>
    <row r="203" spans="1:28" ht="14.4" hidden="1" customHeight="1" x14ac:dyDescent="0.3">
      <c r="A203" s="3">
        <v>30013</v>
      </c>
      <c r="B203" s="3"/>
      <c r="C203" s="3" t="s">
        <v>308</v>
      </c>
      <c r="D203" s="3" t="s">
        <v>308</v>
      </c>
      <c r="E203" s="3" t="s">
        <v>308</v>
      </c>
      <c r="F203" s="3" t="s">
        <v>72</v>
      </c>
      <c r="G203" s="3"/>
      <c r="H203" s="3"/>
      <c r="I203" s="3"/>
      <c r="J203" s="3"/>
      <c r="K203" s="3"/>
      <c r="L203" s="3" t="s">
        <v>137</v>
      </c>
      <c r="M203" s="3" t="s">
        <v>308</v>
      </c>
      <c r="N203" s="3"/>
      <c r="O203" s="3"/>
      <c r="P203" s="3"/>
      <c r="Q203" s="3"/>
      <c r="R203" s="3"/>
      <c r="S203" s="27" t="s">
        <v>73</v>
      </c>
      <c r="T203" s="3"/>
      <c r="U203" s="3"/>
      <c r="V203" s="3"/>
      <c r="W203" s="3"/>
      <c r="X203" s="3"/>
      <c r="Y203" s="3" t="s">
        <v>74</v>
      </c>
      <c r="Z203" s="5" t="s">
        <v>75</v>
      </c>
      <c r="AA203" s="3"/>
      <c r="AB203" t="e">
        <f>VLOOKUP(B203,'channel renaming 15092023'!$A$2:$C$45,2,0)</f>
        <v>#N/A</v>
      </c>
    </row>
    <row r="204" spans="1:28" ht="14.4" hidden="1" customHeight="1" x14ac:dyDescent="0.3">
      <c r="A204" s="3">
        <v>30016</v>
      </c>
      <c r="B204" s="3"/>
      <c r="C204" s="3" t="s">
        <v>309</v>
      </c>
      <c r="D204" s="3" t="s">
        <v>309</v>
      </c>
      <c r="E204" s="3" t="s">
        <v>309</v>
      </c>
      <c r="F204" s="3" t="s">
        <v>92</v>
      </c>
      <c r="G204" s="3"/>
      <c r="H204" s="3"/>
      <c r="I204" s="3"/>
      <c r="J204" s="3"/>
      <c r="K204" s="3"/>
      <c r="L204" s="3" t="s">
        <v>137</v>
      </c>
      <c r="M204" s="3" t="s">
        <v>309</v>
      </c>
      <c r="N204" s="3"/>
      <c r="O204" s="3"/>
      <c r="P204" s="3"/>
      <c r="Q204" s="3"/>
      <c r="R204" s="3"/>
      <c r="S204" s="27" t="s">
        <v>73</v>
      </c>
      <c r="T204" s="3"/>
      <c r="U204" s="3"/>
      <c r="V204" s="3"/>
      <c r="W204" s="3"/>
      <c r="X204" s="3"/>
      <c r="Y204" s="3" t="s">
        <v>74</v>
      </c>
      <c r="Z204" s="5" t="s">
        <v>75</v>
      </c>
      <c r="AA204" s="3"/>
      <c r="AB204" t="e">
        <f>VLOOKUP(B204,'channel renaming 15092023'!$A$2:$C$45,2,0)</f>
        <v>#N/A</v>
      </c>
    </row>
    <row r="205" spans="1:28" ht="14.4" hidden="1" customHeight="1" x14ac:dyDescent="0.3">
      <c r="A205" s="3">
        <v>30029</v>
      </c>
      <c r="B205" s="3"/>
      <c r="C205" s="3" t="s">
        <v>310</v>
      </c>
      <c r="D205" s="3" t="s">
        <v>310</v>
      </c>
      <c r="E205" s="3" t="s">
        <v>310</v>
      </c>
      <c r="F205" s="3" t="s">
        <v>92</v>
      </c>
      <c r="G205" s="3"/>
      <c r="H205" s="3"/>
      <c r="I205" s="3"/>
      <c r="J205" s="3"/>
      <c r="K205" s="3"/>
      <c r="L205" s="3"/>
      <c r="M205" s="3" t="s">
        <v>310</v>
      </c>
      <c r="N205" s="3"/>
      <c r="O205" s="3"/>
      <c r="P205" s="3"/>
      <c r="Q205" s="3"/>
      <c r="R205" s="3"/>
      <c r="S205" s="27" t="s">
        <v>73</v>
      </c>
      <c r="T205" s="3"/>
      <c r="U205" s="3"/>
      <c r="V205" s="3"/>
      <c r="W205" s="3"/>
      <c r="X205" s="3"/>
      <c r="Y205" s="3" t="s">
        <v>74</v>
      </c>
      <c r="Z205" s="5" t="s">
        <v>75</v>
      </c>
      <c r="AA205" s="3"/>
      <c r="AB205" t="e">
        <f>VLOOKUP(B205,'channel renaming 15092023'!$A$2:$C$45,2,0)</f>
        <v>#N/A</v>
      </c>
    </row>
    <row r="206" spans="1:28" ht="14.4" hidden="1" customHeight="1" x14ac:dyDescent="0.3">
      <c r="A206" s="3">
        <v>30031</v>
      </c>
      <c r="B206" s="3"/>
      <c r="C206" s="3" t="s">
        <v>311</v>
      </c>
      <c r="D206" s="3" t="s">
        <v>311</v>
      </c>
      <c r="E206" s="3" t="s">
        <v>311</v>
      </c>
      <c r="F206" s="3" t="s">
        <v>92</v>
      </c>
      <c r="G206" s="3"/>
      <c r="H206" s="3"/>
      <c r="I206" s="3"/>
      <c r="J206" s="3"/>
      <c r="K206" s="3"/>
      <c r="L206" s="3" t="s">
        <v>242</v>
      </c>
      <c r="M206" s="3" t="s">
        <v>311</v>
      </c>
      <c r="N206" s="3"/>
      <c r="O206" s="3"/>
      <c r="P206" s="3"/>
      <c r="Q206" s="3"/>
      <c r="R206" s="3"/>
      <c r="S206" s="27" t="s">
        <v>73</v>
      </c>
      <c r="T206" s="3"/>
      <c r="U206" s="3"/>
      <c r="V206" s="3"/>
      <c r="W206" s="3"/>
      <c r="X206" s="3"/>
      <c r="Y206" s="3" t="s">
        <v>74</v>
      </c>
      <c r="Z206" s="5" t="s">
        <v>75</v>
      </c>
      <c r="AA206" s="3"/>
      <c r="AB206" t="e">
        <f>VLOOKUP(B206,'channel renaming 15092023'!$A$2:$C$45,2,0)</f>
        <v>#N/A</v>
      </c>
    </row>
    <row r="207" spans="1:28" ht="14.4" hidden="1" customHeight="1" x14ac:dyDescent="0.3">
      <c r="A207" s="3">
        <v>30032</v>
      </c>
      <c r="B207" s="3"/>
      <c r="C207" s="3" t="s">
        <v>312</v>
      </c>
      <c r="D207" s="3" t="s">
        <v>312</v>
      </c>
      <c r="E207" s="3" t="s">
        <v>312</v>
      </c>
      <c r="F207" s="3" t="s">
        <v>92</v>
      </c>
      <c r="G207" s="3" t="s">
        <v>278</v>
      </c>
      <c r="H207" s="3"/>
      <c r="I207" s="3"/>
      <c r="J207" s="3"/>
      <c r="K207" s="3" t="s">
        <v>73</v>
      </c>
      <c r="L207" s="3" t="s">
        <v>185</v>
      </c>
      <c r="M207" s="3" t="s">
        <v>313</v>
      </c>
      <c r="N207" s="3" t="s">
        <v>185</v>
      </c>
      <c r="O207" s="3" t="s">
        <v>186</v>
      </c>
      <c r="P207" s="3" t="s">
        <v>186</v>
      </c>
      <c r="Q207" s="3" t="s">
        <v>187</v>
      </c>
      <c r="R207" s="3" t="s">
        <v>314</v>
      </c>
      <c r="S207" s="27" t="s">
        <v>73</v>
      </c>
      <c r="T207" s="3" t="s">
        <v>73</v>
      </c>
      <c r="U207" s="3" t="s">
        <v>73</v>
      </c>
      <c r="V207" s="3" t="s">
        <v>73</v>
      </c>
      <c r="W207" s="3"/>
      <c r="X207" s="3"/>
      <c r="Y207" s="3"/>
      <c r="Z207" s="5" t="s">
        <v>75</v>
      </c>
      <c r="AA207" s="3"/>
      <c r="AB207" t="e">
        <f>VLOOKUP(B207,'channel renaming 15092023'!$A$2:$C$45,2,0)</f>
        <v>#N/A</v>
      </c>
    </row>
    <row r="208" spans="1:28" ht="14.4" hidden="1" customHeight="1" x14ac:dyDescent="0.3">
      <c r="A208" s="3">
        <v>30033</v>
      </c>
      <c r="B208" s="3"/>
      <c r="C208" s="3" t="s">
        <v>315</v>
      </c>
      <c r="D208" s="3" t="s">
        <v>315</v>
      </c>
      <c r="E208" s="3" t="s">
        <v>315</v>
      </c>
      <c r="F208" s="3" t="s">
        <v>72</v>
      </c>
      <c r="G208" s="3" t="s">
        <v>278</v>
      </c>
      <c r="H208" s="3"/>
      <c r="I208" s="3"/>
      <c r="J208" s="3"/>
      <c r="K208" s="3"/>
      <c r="L208" s="3" t="s">
        <v>279</v>
      </c>
      <c r="M208" s="3" t="s">
        <v>316</v>
      </c>
      <c r="N208" s="3" t="s">
        <v>316</v>
      </c>
      <c r="O208" s="3" t="s">
        <v>187</v>
      </c>
      <c r="P208" s="3"/>
      <c r="Q208" s="3" t="s">
        <v>187</v>
      </c>
      <c r="R208" s="3" t="s">
        <v>317</v>
      </c>
      <c r="S208" s="27" t="s">
        <v>73</v>
      </c>
      <c r="T208" s="3" t="s">
        <v>73</v>
      </c>
      <c r="U208" s="3" t="s">
        <v>75</v>
      </c>
      <c r="V208" s="3" t="s">
        <v>75</v>
      </c>
      <c r="W208" s="3"/>
      <c r="X208" s="3"/>
      <c r="Y208" s="3"/>
      <c r="Z208" s="5" t="s">
        <v>75</v>
      </c>
      <c r="AA208" s="3"/>
      <c r="AB208" t="e">
        <f>VLOOKUP(B208,'channel renaming 15092023'!$A$2:$C$45,2,0)</f>
        <v>#N/A</v>
      </c>
    </row>
    <row r="209" spans="1:28" ht="14.4" hidden="1" customHeight="1" x14ac:dyDescent="0.3">
      <c r="A209" s="3">
        <v>30034</v>
      </c>
      <c r="B209" s="3"/>
      <c r="C209" s="3" t="s">
        <v>318</v>
      </c>
      <c r="D209" s="3" t="s">
        <v>318</v>
      </c>
      <c r="E209" s="3" t="s">
        <v>318</v>
      </c>
      <c r="F209" s="3" t="s">
        <v>92</v>
      </c>
      <c r="G209" s="3" t="s">
        <v>278</v>
      </c>
      <c r="H209" s="3"/>
      <c r="I209" s="3"/>
      <c r="J209" s="3"/>
      <c r="K209" s="3"/>
      <c r="L209" s="3" t="s">
        <v>279</v>
      </c>
      <c r="M209" s="3" t="s">
        <v>316</v>
      </c>
      <c r="N209" s="3" t="s">
        <v>316</v>
      </c>
      <c r="O209" s="3" t="s">
        <v>187</v>
      </c>
      <c r="P209" s="3"/>
      <c r="Q209" s="3" t="s">
        <v>187</v>
      </c>
      <c r="R209" s="3" t="s">
        <v>317</v>
      </c>
      <c r="S209" s="27" t="s">
        <v>73</v>
      </c>
      <c r="T209" s="3" t="s">
        <v>73</v>
      </c>
      <c r="U209" s="3" t="s">
        <v>75</v>
      </c>
      <c r="V209" s="3" t="s">
        <v>75</v>
      </c>
      <c r="W209" s="3"/>
      <c r="X209" s="3"/>
      <c r="Y209" s="3"/>
      <c r="Z209" s="5" t="s">
        <v>75</v>
      </c>
      <c r="AA209" s="3"/>
      <c r="AB209" t="e">
        <f>VLOOKUP(B209,'channel renaming 15092023'!$A$2:$C$45,2,0)</f>
        <v>#N/A</v>
      </c>
    </row>
    <row r="210" spans="1:28" ht="14.4" hidden="1" customHeight="1" x14ac:dyDescent="0.3">
      <c r="A210" s="3">
        <v>30035</v>
      </c>
      <c r="B210" s="3"/>
      <c r="C210" s="3" t="s">
        <v>319</v>
      </c>
      <c r="D210" s="3" t="s">
        <v>319</v>
      </c>
      <c r="E210" s="3" t="s">
        <v>319</v>
      </c>
      <c r="F210" s="3" t="s">
        <v>72</v>
      </c>
      <c r="G210" s="3"/>
      <c r="H210" s="3"/>
      <c r="I210" s="3"/>
      <c r="J210" s="3"/>
      <c r="K210" s="3"/>
      <c r="L210" s="3" t="s">
        <v>320</v>
      </c>
      <c r="M210" s="3" t="s">
        <v>319</v>
      </c>
      <c r="N210" s="3"/>
      <c r="O210" s="3"/>
      <c r="P210" s="3"/>
      <c r="Q210" s="3"/>
      <c r="R210" s="3"/>
      <c r="S210" s="27" t="s">
        <v>73</v>
      </c>
      <c r="T210" s="3"/>
      <c r="U210" s="3"/>
      <c r="V210" s="3"/>
      <c r="W210" s="3"/>
      <c r="X210" s="3"/>
      <c r="Y210" s="3"/>
      <c r="Z210" s="5" t="s">
        <v>75</v>
      </c>
      <c r="AA210" s="3"/>
      <c r="AB210" t="e">
        <f>VLOOKUP(B210,'channel renaming 15092023'!$A$2:$C$45,2,0)</f>
        <v>#N/A</v>
      </c>
    </row>
    <row r="211" spans="1:28" ht="14.4" hidden="1" customHeight="1" x14ac:dyDescent="0.3">
      <c r="A211" s="3">
        <v>50001</v>
      </c>
      <c r="B211" s="3" t="s">
        <v>321</v>
      </c>
      <c r="C211" s="3" t="s">
        <v>322</v>
      </c>
      <c r="D211" s="3" t="s">
        <v>323</v>
      </c>
      <c r="E211" s="3" t="s">
        <v>323</v>
      </c>
      <c r="F211" s="3" t="s">
        <v>72</v>
      </c>
      <c r="G211" s="3" t="s">
        <v>278</v>
      </c>
      <c r="H211" s="3"/>
      <c r="I211" s="3"/>
      <c r="J211" s="3"/>
      <c r="K211" s="3"/>
      <c r="L211" s="3" t="s">
        <v>137</v>
      </c>
      <c r="M211" s="3" t="s">
        <v>323</v>
      </c>
      <c r="N211" s="3" t="str">
        <f>+M211</f>
        <v>Baby TV FR</v>
      </c>
      <c r="O211" s="3" t="s">
        <v>324</v>
      </c>
      <c r="P211" s="3"/>
      <c r="Q211" s="3" t="s">
        <v>324</v>
      </c>
      <c r="R211" s="3" t="s">
        <v>325</v>
      </c>
      <c r="S211" s="27" t="s">
        <v>73</v>
      </c>
      <c r="T211" s="3" t="s">
        <v>73</v>
      </c>
      <c r="U211" s="3" t="s">
        <v>73</v>
      </c>
      <c r="V211" s="3" t="s">
        <v>75</v>
      </c>
      <c r="W211" s="3"/>
      <c r="X211" s="3"/>
      <c r="Y211" s="3"/>
      <c r="Z211" s="5" t="s">
        <v>75</v>
      </c>
      <c r="AA211" s="3"/>
      <c r="AB211" t="e">
        <f>VLOOKUP(B211,'channel renaming 15092023'!$A$2:$C$45,2,0)</f>
        <v>#N/A</v>
      </c>
    </row>
    <row r="212" spans="1:28" ht="14.4" hidden="1" customHeight="1" x14ac:dyDescent="0.3">
      <c r="A212" s="3">
        <v>50002</v>
      </c>
      <c r="B212" s="3" t="s">
        <v>326</v>
      </c>
      <c r="C212" s="3" t="s">
        <v>327</v>
      </c>
      <c r="D212" s="3" t="s">
        <v>328</v>
      </c>
      <c r="E212" s="3" t="s">
        <v>328</v>
      </c>
      <c r="F212" s="3" t="s">
        <v>72</v>
      </c>
      <c r="G212" s="3" t="s">
        <v>184</v>
      </c>
      <c r="H212" s="3"/>
      <c r="I212" s="3"/>
      <c r="J212" s="3"/>
      <c r="K212" s="3"/>
      <c r="L212" s="3" t="s">
        <v>137</v>
      </c>
      <c r="M212" s="3" t="s">
        <v>328</v>
      </c>
      <c r="N212" s="3" t="str">
        <f>+M212</f>
        <v>Baby TV NL</v>
      </c>
      <c r="O212" s="3" t="s">
        <v>324</v>
      </c>
      <c r="P212" s="3"/>
      <c r="Q212" s="3" t="s">
        <v>324</v>
      </c>
      <c r="R212" s="3" t="s">
        <v>325</v>
      </c>
      <c r="S212" s="27" t="s">
        <v>73</v>
      </c>
      <c r="T212" s="3" t="s">
        <v>73</v>
      </c>
      <c r="U212" s="3" t="s">
        <v>73</v>
      </c>
      <c r="V212" s="3" t="s">
        <v>75</v>
      </c>
      <c r="W212" s="3"/>
      <c r="X212" s="3"/>
      <c r="Y212" s="3"/>
      <c r="Z212" s="5" t="s">
        <v>75</v>
      </c>
      <c r="AA212" s="3"/>
      <c r="AB212" t="e">
        <f>VLOOKUP(B212,'channel renaming 15092023'!$A$2:$C$45,2,0)</f>
        <v>#N/A</v>
      </c>
    </row>
    <row r="213" spans="1:28" ht="14.4" hidden="1" customHeight="1" x14ac:dyDescent="0.3">
      <c r="A213" s="3">
        <v>50003</v>
      </c>
      <c r="B213" s="3" t="s">
        <v>329</v>
      </c>
      <c r="C213" s="3" t="s">
        <v>330</v>
      </c>
      <c r="D213" s="3" t="s">
        <v>331</v>
      </c>
      <c r="E213" s="3" t="s">
        <v>331</v>
      </c>
      <c r="F213" s="3" t="s">
        <v>92</v>
      </c>
      <c r="G213" s="3" t="s">
        <v>278</v>
      </c>
      <c r="H213" s="3"/>
      <c r="I213" s="3"/>
      <c r="J213" s="3"/>
      <c r="K213" s="3"/>
      <c r="L213" s="3" t="s">
        <v>137</v>
      </c>
      <c r="M213" s="3" t="s">
        <v>332</v>
      </c>
      <c r="N213" s="3" t="s">
        <v>333</v>
      </c>
      <c r="O213" s="3" t="s">
        <v>324</v>
      </c>
      <c r="P213" s="3"/>
      <c r="Q213" s="3" t="s">
        <v>324</v>
      </c>
      <c r="R213" s="3" t="s">
        <v>334</v>
      </c>
      <c r="S213" s="27" t="s">
        <v>73</v>
      </c>
      <c r="T213" s="3" t="s">
        <v>73</v>
      </c>
      <c r="U213" s="3" t="s">
        <v>75</v>
      </c>
      <c r="V213" s="3" t="s">
        <v>75</v>
      </c>
      <c r="W213" s="3"/>
      <c r="X213" s="3"/>
      <c r="Y213" s="3"/>
      <c r="Z213" s="5" t="s">
        <v>75</v>
      </c>
      <c r="AA213" s="3"/>
      <c r="AB213" t="e">
        <f>VLOOKUP(B213,'channel renaming 15092023'!$A$2:$C$45,2,0)</f>
        <v>#N/A</v>
      </c>
    </row>
    <row r="214" spans="1:28" ht="14.4" hidden="1" customHeight="1" x14ac:dyDescent="0.3">
      <c r="A214" s="3">
        <v>50004</v>
      </c>
      <c r="B214" s="3" t="s">
        <v>335</v>
      </c>
      <c r="C214" s="3" t="s">
        <v>336</v>
      </c>
      <c r="D214" s="3" t="s">
        <v>332</v>
      </c>
      <c r="E214" s="3" t="s">
        <v>332</v>
      </c>
      <c r="F214" s="3" t="s">
        <v>72</v>
      </c>
      <c r="G214" s="3" t="s">
        <v>278</v>
      </c>
      <c r="H214" s="3"/>
      <c r="I214" s="3"/>
      <c r="J214" s="3"/>
      <c r="K214" s="3"/>
      <c r="L214" s="3" t="s">
        <v>137</v>
      </c>
      <c r="M214" s="3" t="s">
        <v>332</v>
      </c>
      <c r="N214" s="3" t="s">
        <v>333</v>
      </c>
      <c r="O214" s="3" t="s">
        <v>324</v>
      </c>
      <c r="P214" s="3"/>
      <c r="Q214" s="3" t="s">
        <v>324</v>
      </c>
      <c r="R214" s="3" t="s">
        <v>334</v>
      </c>
      <c r="S214" s="27" t="s">
        <v>73</v>
      </c>
      <c r="T214" s="3" t="s">
        <v>73</v>
      </c>
      <c r="U214" s="3" t="s">
        <v>73</v>
      </c>
      <c r="V214" s="3" t="s">
        <v>75</v>
      </c>
      <c r="W214" s="3"/>
      <c r="X214" s="3"/>
      <c r="Y214" s="3"/>
      <c r="Z214" s="5" t="s">
        <v>75</v>
      </c>
      <c r="AA214" s="3"/>
      <c r="AB214" t="e">
        <f>VLOOKUP(B214,'channel renaming 15092023'!$A$2:$C$45,2,0)</f>
        <v>#N/A</v>
      </c>
    </row>
    <row r="215" spans="1:28" ht="14.4" hidden="1" customHeight="1" x14ac:dyDescent="0.3">
      <c r="A215" s="3">
        <v>50005</v>
      </c>
      <c r="B215" s="3" t="s">
        <v>337</v>
      </c>
      <c r="C215" s="3" t="s">
        <v>338</v>
      </c>
      <c r="D215" s="3" t="s">
        <v>339</v>
      </c>
      <c r="E215" s="3" t="s">
        <v>339</v>
      </c>
      <c r="F215" s="3" t="s">
        <v>72</v>
      </c>
      <c r="G215" s="3" t="s">
        <v>184</v>
      </c>
      <c r="H215" s="3"/>
      <c r="I215" s="3"/>
      <c r="J215" s="3"/>
      <c r="K215" s="3"/>
      <c r="L215" s="3" t="s">
        <v>137</v>
      </c>
      <c r="M215" s="3" t="s">
        <v>339</v>
      </c>
      <c r="N215" s="3" t="s">
        <v>333</v>
      </c>
      <c r="O215" s="3" t="s">
        <v>324</v>
      </c>
      <c r="P215" s="3"/>
      <c r="Q215" s="3" t="s">
        <v>324</v>
      </c>
      <c r="R215" s="3" t="s">
        <v>334</v>
      </c>
      <c r="S215" s="27" t="s">
        <v>73</v>
      </c>
      <c r="T215" s="3" t="s">
        <v>73</v>
      </c>
      <c r="U215" s="3" t="s">
        <v>73</v>
      </c>
      <c r="V215" s="3" t="s">
        <v>75</v>
      </c>
      <c r="W215" s="3"/>
      <c r="X215" s="3"/>
      <c r="Y215" s="3"/>
      <c r="Z215" s="5" t="s">
        <v>75</v>
      </c>
      <c r="AA215" s="3"/>
      <c r="AB215" t="e">
        <f>VLOOKUP(B215,'channel renaming 15092023'!$A$2:$C$45,2,0)</f>
        <v>#N/A</v>
      </c>
    </row>
    <row r="216" spans="1:28" ht="14.4" hidden="1" customHeight="1" x14ac:dyDescent="0.3">
      <c r="A216" s="3">
        <v>50006</v>
      </c>
      <c r="B216" s="3" t="s">
        <v>340</v>
      </c>
      <c r="C216" s="3" t="s">
        <v>341</v>
      </c>
      <c r="D216" s="3" t="s">
        <v>342</v>
      </c>
      <c r="E216" s="3" t="s">
        <v>342</v>
      </c>
      <c r="F216" s="3" t="s">
        <v>92</v>
      </c>
      <c r="G216" s="3" t="s">
        <v>278</v>
      </c>
      <c r="H216" s="3"/>
      <c r="I216" s="3"/>
      <c r="J216" s="3"/>
      <c r="K216" s="3"/>
      <c r="L216" s="3" t="s">
        <v>137</v>
      </c>
      <c r="M216" s="3" t="s">
        <v>343</v>
      </c>
      <c r="N216" s="3" t="s">
        <v>344</v>
      </c>
      <c r="O216" s="3" t="s">
        <v>324</v>
      </c>
      <c r="P216" s="3"/>
      <c r="Q216" s="3" t="s">
        <v>324</v>
      </c>
      <c r="R216" s="3" t="s">
        <v>334</v>
      </c>
      <c r="S216" s="27" t="s">
        <v>73</v>
      </c>
      <c r="T216" s="3" t="s">
        <v>73</v>
      </c>
      <c r="U216" s="3" t="s">
        <v>75</v>
      </c>
      <c r="V216" s="3" t="s">
        <v>75</v>
      </c>
      <c r="W216" s="3"/>
      <c r="X216" s="3"/>
      <c r="Y216" s="3"/>
      <c r="Z216" s="5" t="s">
        <v>75</v>
      </c>
      <c r="AA216" s="3"/>
      <c r="AB216" t="e">
        <f>VLOOKUP(B216,'channel renaming 15092023'!$A$2:$C$45,2,0)</f>
        <v>#N/A</v>
      </c>
    </row>
    <row r="217" spans="1:28" ht="14.4" hidden="1" customHeight="1" x14ac:dyDescent="0.3">
      <c r="A217" s="3">
        <v>50008</v>
      </c>
      <c r="B217" s="3" t="s">
        <v>345</v>
      </c>
      <c r="C217" s="3" t="s">
        <v>346</v>
      </c>
      <c r="D217" s="3" t="s">
        <v>347</v>
      </c>
      <c r="E217" s="3" t="s">
        <v>347</v>
      </c>
      <c r="F217" s="3" t="s">
        <v>92</v>
      </c>
      <c r="G217" s="3" t="s">
        <v>184</v>
      </c>
      <c r="H217" s="3"/>
      <c r="I217" s="3"/>
      <c r="J217" s="3"/>
      <c r="K217" s="3"/>
      <c r="L217" s="3" t="s">
        <v>137</v>
      </c>
      <c r="M217" s="3" t="s">
        <v>348</v>
      </c>
      <c r="N217" s="3" t="s">
        <v>344</v>
      </c>
      <c r="O217" s="3" t="s">
        <v>324</v>
      </c>
      <c r="P217" s="3"/>
      <c r="Q217" s="3" t="s">
        <v>324</v>
      </c>
      <c r="R217" s="3" t="s">
        <v>334</v>
      </c>
      <c r="S217" s="27" t="s">
        <v>73</v>
      </c>
      <c r="T217" s="3" t="s">
        <v>73</v>
      </c>
      <c r="U217" s="3" t="s">
        <v>75</v>
      </c>
      <c r="V217" s="3" t="s">
        <v>75</v>
      </c>
      <c r="W217" s="3"/>
      <c r="X217" s="3"/>
      <c r="Y217" s="3"/>
      <c r="Z217" s="5" t="s">
        <v>75</v>
      </c>
      <c r="AA217" s="3"/>
      <c r="AB217" t="e">
        <f>VLOOKUP(B217,'channel renaming 15092023'!$A$2:$C$45,2,0)</f>
        <v>#N/A</v>
      </c>
    </row>
    <row r="218" spans="1:28" ht="14.4" hidden="1" customHeight="1" x14ac:dyDescent="0.3">
      <c r="A218" s="3">
        <v>50010</v>
      </c>
      <c r="B218" s="3" t="s">
        <v>349</v>
      </c>
      <c r="C218" s="3" t="s">
        <v>350</v>
      </c>
      <c r="D218" s="3" t="s">
        <v>350</v>
      </c>
      <c r="E218" s="3" t="s">
        <v>350</v>
      </c>
      <c r="F218" s="3" t="s">
        <v>72</v>
      </c>
      <c r="G218" s="3" t="s">
        <v>278</v>
      </c>
      <c r="H218" s="3"/>
      <c r="I218" s="3"/>
      <c r="J218" s="3"/>
      <c r="K218" s="3"/>
      <c r="L218" s="3" t="s">
        <v>137</v>
      </c>
      <c r="M218" s="3" t="s">
        <v>350</v>
      </c>
      <c r="N218" s="3" t="s">
        <v>350</v>
      </c>
      <c r="O218" s="3" t="s">
        <v>324</v>
      </c>
      <c r="P218" s="3"/>
      <c r="Q218" s="3" t="s">
        <v>324</v>
      </c>
      <c r="R218" s="3" t="s">
        <v>351</v>
      </c>
      <c r="S218" s="27" t="s">
        <v>73</v>
      </c>
      <c r="T218" s="3" t="s">
        <v>73</v>
      </c>
      <c r="U218" s="3" t="s">
        <v>75</v>
      </c>
      <c r="V218" s="3" t="s">
        <v>75</v>
      </c>
      <c r="W218" s="3"/>
      <c r="X218" s="3"/>
      <c r="Y218" s="3"/>
      <c r="Z218" s="5" t="s">
        <v>75</v>
      </c>
      <c r="AA218" s="3"/>
      <c r="AB218" t="e">
        <f>VLOOKUP(B218,'channel renaming 15092023'!$A$2:$C$45,2,0)</f>
        <v>#N/A</v>
      </c>
    </row>
    <row r="219" spans="1:28" ht="14.4" hidden="1" customHeight="1" x14ac:dyDescent="0.3">
      <c r="A219" s="3">
        <v>50011</v>
      </c>
      <c r="B219" s="3" t="s">
        <v>352</v>
      </c>
      <c r="C219" s="3" t="s">
        <v>353</v>
      </c>
      <c r="D219" s="3" t="s">
        <v>353</v>
      </c>
      <c r="E219" s="3" t="s">
        <v>353</v>
      </c>
      <c r="F219" s="3" t="s">
        <v>72</v>
      </c>
      <c r="G219" s="3" t="s">
        <v>278</v>
      </c>
      <c r="H219" s="3"/>
      <c r="I219" s="3"/>
      <c r="J219" s="3"/>
      <c r="K219" s="3"/>
      <c r="L219" s="3" t="s">
        <v>354</v>
      </c>
      <c r="M219" s="3" t="s">
        <v>353</v>
      </c>
      <c r="N219" s="3" t="s">
        <v>353</v>
      </c>
      <c r="O219" s="3" t="s">
        <v>324</v>
      </c>
      <c r="P219" s="3"/>
      <c r="Q219" s="3" t="s">
        <v>324</v>
      </c>
      <c r="R219" s="3" t="s">
        <v>355</v>
      </c>
      <c r="S219" s="27" t="s">
        <v>73</v>
      </c>
      <c r="T219" s="3" t="s">
        <v>73</v>
      </c>
      <c r="U219" s="3" t="s">
        <v>75</v>
      </c>
      <c r="V219" s="3" t="s">
        <v>75</v>
      </c>
      <c r="W219" s="3"/>
      <c r="X219" s="3"/>
      <c r="Y219" s="3"/>
      <c r="Z219" s="5" t="s">
        <v>75</v>
      </c>
      <c r="AA219" s="3"/>
      <c r="AB219" t="e">
        <f>VLOOKUP(B219,'channel renaming 15092023'!$A$2:$C$45,2,0)</f>
        <v>#N/A</v>
      </c>
    </row>
    <row r="220" spans="1:28" ht="14.4" hidden="1" customHeight="1" x14ac:dyDescent="0.3">
      <c r="A220" s="3">
        <v>50012</v>
      </c>
      <c r="B220" s="3" t="s">
        <v>356</v>
      </c>
      <c r="C220" s="3" t="s">
        <v>355</v>
      </c>
      <c r="D220" s="3" t="s">
        <v>355</v>
      </c>
      <c r="E220" s="3" t="s">
        <v>355</v>
      </c>
      <c r="F220" s="3" t="s">
        <v>72</v>
      </c>
      <c r="G220" s="3" t="s">
        <v>184</v>
      </c>
      <c r="H220" s="3"/>
      <c r="I220" s="3"/>
      <c r="J220" s="3"/>
      <c r="K220" s="3"/>
      <c r="L220" s="3" t="s">
        <v>357</v>
      </c>
      <c r="M220" s="3" t="s">
        <v>355</v>
      </c>
      <c r="N220" s="3" t="s">
        <v>355</v>
      </c>
      <c r="O220" s="3" t="s">
        <v>324</v>
      </c>
      <c r="P220" s="3"/>
      <c r="Q220" s="3" t="s">
        <v>324</v>
      </c>
      <c r="R220" s="3" t="s">
        <v>355</v>
      </c>
      <c r="S220" s="27" t="s">
        <v>73</v>
      </c>
      <c r="T220" s="3" t="s">
        <v>73</v>
      </c>
      <c r="U220" s="3" t="s">
        <v>75</v>
      </c>
      <c r="V220" s="3" t="s">
        <v>75</v>
      </c>
      <c r="W220" s="3"/>
      <c r="X220" s="3"/>
      <c r="Y220" s="3"/>
      <c r="Z220" s="5" t="s">
        <v>75</v>
      </c>
      <c r="AA220" s="3"/>
      <c r="AB220" t="e">
        <f>VLOOKUP(B220,'channel renaming 15092023'!$A$2:$C$45,2,0)</f>
        <v>#N/A</v>
      </c>
    </row>
    <row r="221" spans="1:28" ht="14.4" hidden="1" customHeight="1" x14ac:dyDescent="0.3">
      <c r="A221" s="3">
        <v>50013</v>
      </c>
      <c r="B221" s="3" t="s">
        <v>358</v>
      </c>
      <c r="C221" s="3" t="s">
        <v>359</v>
      </c>
      <c r="D221" s="3" t="s">
        <v>359</v>
      </c>
      <c r="E221" s="3" t="s">
        <v>359</v>
      </c>
      <c r="F221" s="3" t="s">
        <v>72</v>
      </c>
      <c r="G221" s="3" t="s">
        <v>278</v>
      </c>
      <c r="H221" s="3"/>
      <c r="I221" s="3"/>
      <c r="J221" s="3"/>
      <c r="K221" s="3"/>
      <c r="L221" s="3" t="s">
        <v>360</v>
      </c>
      <c r="M221" s="3" t="s">
        <v>359</v>
      </c>
      <c r="N221" s="3" t="s">
        <v>359</v>
      </c>
      <c r="O221" s="3" t="s">
        <v>324</v>
      </c>
      <c r="P221" s="3"/>
      <c r="Q221" s="3" t="s">
        <v>324</v>
      </c>
      <c r="R221" s="3" t="s">
        <v>361</v>
      </c>
      <c r="S221" s="27" t="s">
        <v>73</v>
      </c>
      <c r="T221" s="3" t="s">
        <v>73</v>
      </c>
      <c r="U221" s="3" t="s">
        <v>75</v>
      </c>
      <c r="V221" s="3" t="s">
        <v>75</v>
      </c>
      <c r="W221" s="3"/>
      <c r="X221" s="3"/>
      <c r="Y221" s="3"/>
      <c r="Z221" s="5" t="s">
        <v>75</v>
      </c>
      <c r="AA221" s="3"/>
      <c r="AB221" t="e">
        <f>VLOOKUP(B221,'channel renaming 15092023'!$A$2:$C$45,2,0)</f>
        <v>#N/A</v>
      </c>
    </row>
    <row r="222" spans="1:28" ht="14.4" hidden="1" customHeight="1" x14ac:dyDescent="0.3">
      <c r="A222" s="3">
        <v>50014</v>
      </c>
      <c r="B222" s="3" t="s">
        <v>362</v>
      </c>
      <c r="C222" s="3" t="s">
        <v>363</v>
      </c>
      <c r="D222" s="3" t="s">
        <v>363</v>
      </c>
      <c r="E222" s="3" t="s">
        <v>363</v>
      </c>
      <c r="F222" s="3" t="s">
        <v>72</v>
      </c>
      <c r="G222" s="3" t="s">
        <v>278</v>
      </c>
      <c r="H222" s="3"/>
      <c r="I222" s="3"/>
      <c r="J222" s="3"/>
      <c r="K222" s="3"/>
      <c r="L222" s="3" t="s">
        <v>360</v>
      </c>
      <c r="M222" s="3" t="s">
        <v>363</v>
      </c>
      <c r="N222" s="3" t="s">
        <v>363</v>
      </c>
      <c r="O222" s="3" t="s">
        <v>324</v>
      </c>
      <c r="P222" s="3"/>
      <c r="Q222" s="3" t="s">
        <v>324</v>
      </c>
      <c r="R222" s="3" t="s">
        <v>364</v>
      </c>
      <c r="S222" s="27" t="s">
        <v>73</v>
      </c>
      <c r="T222" s="3" t="s">
        <v>73</v>
      </c>
      <c r="U222" s="3" t="s">
        <v>73</v>
      </c>
      <c r="V222" s="3" t="s">
        <v>75</v>
      </c>
      <c r="W222" s="3"/>
      <c r="X222" s="3"/>
      <c r="Y222" s="3"/>
      <c r="Z222" s="5" t="s">
        <v>75</v>
      </c>
      <c r="AA222" s="3"/>
      <c r="AB222" t="e">
        <f>VLOOKUP(B222,'channel renaming 15092023'!$A$2:$C$45,2,0)</f>
        <v>#N/A</v>
      </c>
    </row>
    <row r="223" spans="1:28" ht="14.4" hidden="1" customHeight="1" x14ac:dyDescent="0.3">
      <c r="A223" s="3">
        <v>50015</v>
      </c>
      <c r="B223" s="3" t="s">
        <v>365</v>
      </c>
      <c r="C223" s="3" t="s">
        <v>366</v>
      </c>
      <c r="D223" s="3" t="s">
        <v>367</v>
      </c>
      <c r="E223" s="3" t="s">
        <v>367</v>
      </c>
      <c r="F223" s="3" t="s">
        <v>92</v>
      </c>
      <c r="G223" s="3" t="s">
        <v>278</v>
      </c>
      <c r="H223" s="3"/>
      <c r="I223" s="3"/>
      <c r="J223" s="3"/>
      <c r="K223" s="3"/>
      <c r="L223" s="3" t="s">
        <v>360</v>
      </c>
      <c r="M223" s="3" t="s">
        <v>363</v>
      </c>
      <c r="N223" s="3" t="s">
        <v>363</v>
      </c>
      <c r="O223" s="3" t="s">
        <v>324</v>
      </c>
      <c r="P223" s="3"/>
      <c r="Q223" s="3" t="s">
        <v>324</v>
      </c>
      <c r="R223" s="3" t="s">
        <v>364</v>
      </c>
      <c r="S223" s="27" t="s">
        <v>73</v>
      </c>
      <c r="T223" s="3" t="s">
        <v>73</v>
      </c>
      <c r="U223" s="3" t="s">
        <v>73</v>
      </c>
      <c r="V223" s="3" t="s">
        <v>75</v>
      </c>
      <c r="W223" s="3"/>
      <c r="X223" s="3"/>
      <c r="Y223" s="3"/>
      <c r="Z223" s="5" t="s">
        <v>75</v>
      </c>
      <c r="AA223" s="3"/>
      <c r="AB223" t="e">
        <f>VLOOKUP(B223,'channel renaming 15092023'!$A$2:$C$45,2,0)</f>
        <v>#N/A</v>
      </c>
    </row>
    <row r="224" spans="1:28" ht="14.4" hidden="1" customHeight="1" x14ac:dyDescent="0.3">
      <c r="A224" s="3">
        <v>50016</v>
      </c>
      <c r="B224" s="3" t="s">
        <v>368</v>
      </c>
      <c r="C224" s="3" t="s">
        <v>369</v>
      </c>
      <c r="D224" s="3" t="s">
        <v>370</v>
      </c>
      <c r="E224" s="3" t="s">
        <v>370</v>
      </c>
      <c r="F224" s="3" t="s">
        <v>72</v>
      </c>
      <c r="G224" s="3" t="s">
        <v>278</v>
      </c>
      <c r="H224" s="3"/>
      <c r="I224" s="3"/>
      <c r="J224" s="3"/>
      <c r="K224" s="3"/>
      <c r="L224" s="3" t="s">
        <v>360</v>
      </c>
      <c r="M224" s="3" t="s">
        <v>370</v>
      </c>
      <c r="N224" s="3" t="s">
        <v>370</v>
      </c>
      <c r="O224" s="3" t="s">
        <v>324</v>
      </c>
      <c r="P224" s="3"/>
      <c r="Q224" s="3" t="s">
        <v>324</v>
      </c>
      <c r="R224" s="3" t="s">
        <v>364</v>
      </c>
      <c r="S224" s="27" t="s">
        <v>73</v>
      </c>
      <c r="T224" s="3" t="s">
        <v>73</v>
      </c>
      <c r="U224" s="3" t="s">
        <v>73</v>
      </c>
      <c r="V224" s="3" t="s">
        <v>75</v>
      </c>
      <c r="W224" s="3"/>
      <c r="X224" s="3"/>
      <c r="Y224" s="3"/>
      <c r="Z224" s="5" t="s">
        <v>75</v>
      </c>
      <c r="AA224" s="3"/>
      <c r="AB224" t="e">
        <f>VLOOKUP(B224,'channel renaming 15092023'!$A$2:$C$45,2,0)</f>
        <v>#N/A</v>
      </c>
    </row>
    <row r="225" spans="1:28" ht="14.4" hidden="1" customHeight="1" x14ac:dyDescent="0.3">
      <c r="A225" s="3">
        <v>50017</v>
      </c>
      <c r="B225" s="3" t="s">
        <v>371</v>
      </c>
      <c r="C225" s="3" t="s">
        <v>372</v>
      </c>
      <c r="D225" s="3" t="s">
        <v>372</v>
      </c>
      <c r="E225" s="3" t="s">
        <v>372</v>
      </c>
      <c r="F225" s="3" t="s">
        <v>72</v>
      </c>
      <c r="G225" s="3" t="s">
        <v>278</v>
      </c>
      <c r="H225" s="3"/>
      <c r="I225" s="3"/>
      <c r="J225" s="3"/>
      <c r="K225" s="3"/>
      <c r="L225" s="3" t="s">
        <v>360</v>
      </c>
      <c r="M225" s="3" t="s">
        <v>372</v>
      </c>
      <c r="N225" s="3" t="s">
        <v>372</v>
      </c>
      <c r="O225" s="3" t="s">
        <v>324</v>
      </c>
      <c r="P225" s="3"/>
      <c r="Q225" s="3" t="s">
        <v>324</v>
      </c>
      <c r="R225" s="3" t="s">
        <v>364</v>
      </c>
      <c r="S225" s="27" t="s">
        <v>73</v>
      </c>
      <c r="T225" s="3" t="s">
        <v>73</v>
      </c>
      <c r="U225" s="3" t="s">
        <v>75</v>
      </c>
      <c r="V225" s="3" t="s">
        <v>75</v>
      </c>
      <c r="W225" s="3"/>
      <c r="X225" s="3"/>
      <c r="Y225" s="3"/>
      <c r="Z225" s="5" t="s">
        <v>75</v>
      </c>
      <c r="AA225" s="3"/>
      <c r="AB225" t="e">
        <f>VLOOKUP(B225,'channel renaming 15092023'!$A$2:$C$45,2,0)</f>
        <v>#N/A</v>
      </c>
    </row>
    <row r="226" spans="1:28" ht="14.4" hidden="1" customHeight="1" x14ac:dyDescent="0.3">
      <c r="A226" s="3">
        <v>50018</v>
      </c>
      <c r="B226" s="3" t="s">
        <v>373</v>
      </c>
      <c r="C226" s="3" t="s">
        <v>374</v>
      </c>
      <c r="D226" s="3" t="s">
        <v>375</v>
      </c>
      <c r="E226" s="3" t="s">
        <v>375</v>
      </c>
      <c r="F226" s="3" t="s">
        <v>72</v>
      </c>
      <c r="G226" s="3" t="s">
        <v>278</v>
      </c>
      <c r="H226" s="3"/>
      <c r="I226" s="3"/>
      <c r="J226" s="3"/>
      <c r="K226" s="3"/>
      <c r="L226" s="3" t="s">
        <v>360</v>
      </c>
      <c r="M226" s="3" t="s">
        <v>375</v>
      </c>
      <c r="N226" s="3" t="s">
        <v>375</v>
      </c>
      <c r="O226" s="3" t="s">
        <v>324</v>
      </c>
      <c r="P226" s="3"/>
      <c r="Q226" s="3" t="s">
        <v>324</v>
      </c>
      <c r="R226" s="3" t="s">
        <v>334</v>
      </c>
      <c r="S226" s="27" t="s">
        <v>73</v>
      </c>
      <c r="T226" s="3" t="s">
        <v>73</v>
      </c>
      <c r="U226" s="3" t="s">
        <v>75</v>
      </c>
      <c r="V226" s="3" t="s">
        <v>75</v>
      </c>
      <c r="W226" s="3"/>
      <c r="X226" s="3"/>
      <c r="Y226" s="3"/>
      <c r="Z226" s="5" t="s">
        <v>75</v>
      </c>
      <c r="AA226" s="3"/>
      <c r="AB226" t="e">
        <f>VLOOKUP(B226,'channel renaming 15092023'!$A$2:$C$45,2,0)</f>
        <v>#N/A</v>
      </c>
    </row>
    <row r="227" spans="1:28" ht="14.4" hidden="1" customHeight="1" x14ac:dyDescent="0.3">
      <c r="A227" s="3">
        <v>50103</v>
      </c>
      <c r="B227" s="3" t="s">
        <v>376</v>
      </c>
      <c r="C227" s="3" t="s">
        <v>377</v>
      </c>
      <c r="D227" s="3" t="s">
        <v>378</v>
      </c>
      <c r="E227" s="3" t="s">
        <v>378</v>
      </c>
      <c r="F227" s="3" t="s">
        <v>72</v>
      </c>
      <c r="G227" s="3" t="s">
        <v>278</v>
      </c>
      <c r="H227" s="3"/>
      <c r="I227" s="3"/>
      <c r="J227" s="3"/>
      <c r="K227" s="3"/>
      <c r="L227" s="3" t="s">
        <v>379</v>
      </c>
      <c r="M227" s="3" t="s">
        <v>378</v>
      </c>
      <c r="N227" s="3" t="s">
        <v>378</v>
      </c>
      <c r="O227" s="3" t="s">
        <v>324</v>
      </c>
      <c r="P227" s="3"/>
      <c r="Q227" s="3" t="s">
        <v>324</v>
      </c>
      <c r="R227" s="3" t="s">
        <v>325</v>
      </c>
      <c r="S227" s="27" t="s">
        <v>73</v>
      </c>
      <c r="T227" s="3" t="s">
        <v>73</v>
      </c>
      <c r="U227" s="3" t="s">
        <v>73</v>
      </c>
      <c r="V227" s="3" t="s">
        <v>75</v>
      </c>
      <c r="W227" s="3"/>
      <c r="X227" s="3"/>
      <c r="Y227" s="3"/>
      <c r="Z227" s="5" t="s">
        <v>75</v>
      </c>
      <c r="AA227" s="3"/>
      <c r="AB227" t="e">
        <f>VLOOKUP(B227,'channel renaming 15092023'!$A$2:$C$45,2,0)</f>
        <v>#N/A</v>
      </c>
    </row>
    <row r="228" spans="1:28" ht="14.4" hidden="1" customHeight="1" x14ac:dyDescent="0.3">
      <c r="A228" s="3">
        <v>50020</v>
      </c>
      <c r="B228" s="3" t="s">
        <v>380</v>
      </c>
      <c r="C228" s="3" t="s">
        <v>381</v>
      </c>
      <c r="D228" s="3" t="s">
        <v>382</v>
      </c>
      <c r="E228" s="3" t="s">
        <v>382</v>
      </c>
      <c r="F228" s="3" t="s">
        <v>72</v>
      </c>
      <c r="G228" s="3" t="s">
        <v>278</v>
      </c>
      <c r="H228" s="3"/>
      <c r="I228" s="3"/>
      <c r="J228" s="3"/>
      <c r="K228" s="3"/>
      <c r="L228" s="3" t="s">
        <v>360</v>
      </c>
      <c r="M228" s="3" t="s">
        <v>382</v>
      </c>
      <c r="N228" s="3" t="s">
        <v>382</v>
      </c>
      <c r="O228" s="3" t="s">
        <v>324</v>
      </c>
      <c r="P228" s="3"/>
      <c r="Q228" s="3" t="s">
        <v>324</v>
      </c>
      <c r="R228" s="3" t="s">
        <v>383</v>
      </c>
      <c r="S228" s="27" t="s">
        <v>73</v>
      </c>
      <c r="T228" s="3" t="s">
        <v>73</v>
      </c>
      <c r="U228" s="3" t="s">
        <v>75</v>
      </c>
      <c r="V228" s="3" t="s">
        <v>75</v>
      </c>
      <c r="W228" s="3"/>
      <c r="X228" s="3"/>
      <c r="Y228" s="3"/>
      <c r="Z228" s="5" t="s">
        <v>75</v>
      </c>
      <c r="AA228" s="3"/>
      <c r="AB228" t="e">
        <f>VLOOKUP(B228,'channel renaming 15092023'!$A$2:$C$45,2,0)</f>
        <v>#N/A</v>
      </c>
    </row>
    <row r="229" spans="1:28" ht="14.4" hidden="1" customHeight="1" x14ac:dyDescent="0.3">
      <c r="A229" s="3">
        <v>50021</v>
      </c>
      <c r="B229" s="3" t="s">
        <v>384</v>
      </c>
      <c r="C229" s="3" t="s">
        <v>385</v>
      </c>
      <c r="D229" s="3" t="s">
        <v>386</v>
      </c>
      <c r="E229" s="3" t="s">
        <v>386</v>
      </c>
      <c r="F229" s="3" t="s">
        <v>72</v>
      </c>
      <c r="G229" s="3" t="s">
        <v>278</v>
      </c>
      <c r="H229" s="3"/>
      <c r="I229" s="3"/>
      <c r="J229" s="3"/>
      <c r="K229" s="3"/>
      <c r="L229" s="3" t="s">
        <v>387</v>
      </c>
      <c r="M229" s="3" t="s">
        <v>386</v>
      </c>
      <c r="N229" s="3" t="s">
        <v>388</v>
      </c>
      <c r="O229" s="3" t="s">
        <v>324</v>
      </c>
      <c r="P229" s="3"/>
      <c r="Q229" s="3" t="s">
        <v>324</v>
      </c>
      <c r="R229" s="3" t="s">
        <v>389</v>
      </c>
      <c r="S229" s="27" t="s">
        <v>73</v>
      </c>
      <c r="T229" s="3" t="s">
        <v>73</v>
      </c>
      <c r="U229" s="3" t="s">
        <v>75</v>
      </c>
      <c r="V229" s="3" t="s">
        <v>75</v>
      </c>
      <c r="W229" s="3"/>
      <c r="X229" s="3"/>
      <c r="Y229" s="3"/>
      <c r="Z229" s="5" t="s">
        <v>75</v>
      </c>
      <c r="AA229" s="3"/>
      <c r="AB229" t="e">
        <f>VLOOKUP(B229,'channel renaming 15092023'!$A$2:$C$45,2,0)</f>
        <v>#N/A</v>
      </c>
    </row>
    <row r="230" spans="1:28" ht="14.4" hidden="1" customHeight="1" x14ac:dyDescent="0.3">
      <c r="A230" s="3">
        <v>50022</v>
      </c>
      <c r="B230" s="3" t="s">
        <v>390</v>
      </c>
      <c r="C230" s="3" t="s">
        <v>391</v>
      </c>
      <c r="D230" s="3" t="s">
        <v>392</v>
      </c>
      <c r="E230" s="3" t="s">
        <v>392</v>
      </c>
      <c r="F230" s="3" t="s">
        <v>72</v>
      </c>
      <c r="G230" s="3" t="s">
        <v>278</v>
      </c>
      <c r="H230" s="3"/>
      <c r="I230" s="3"/>
      <c r="J230" s="3"/>
      <c r="K230" s="3"/>
      <c r="L230" s="3" t="s">
        <v>360</v>
      </c>
      <c r="M230" s="3" t="s">
        <v>392</v>
      </c>
      <c r="N230" s="3" t="s">
        <v>392</v>
      </c>
      <c r="O230" s="3" t="s">
        <v>324</v>
      </c>
      <c r="P230" s="3"/>
      <c r="Q230" s="3" t="s">
        <v>324</v>
      </c>
      <c r="R230" s="3" t="s">
        <v>393</v>
      </c>
      <c r="S230" s="27" t="s">
        <v>73</v>
      </c>
      <c r="T230" s="3" t="s">
        <v>73</v>
      </c>
      <c r="U230" s="3" t="s">
        <v>73</v>
      </c>
      <c r="V230" s="3" t="s">
        <v>75</v>
      </c>
      <c r="W230" s="3"/>
      <c r="X230" s="3"/>
      <c r="Y230" s="3"/>
      <c r="Z230" s="5" t="s">
        <v>75</v>
      </c>
      <c r="AA230" s="3"/>
      <c r="AB230" t="e">
        <f>VLOOKUP(B230,'channel renaming 15092023'!$A$2:$C$45,2,0)</f>
        <v>#N/A</v>
      </c>
    </row>
    <row r="231" spans="1:28" ht="14.4" hidden="1" customHeight="1" x14ac:dyDescent="0.3">
      <c r="A231" s="3">
        <v>50023</v>
      </c>
      <c r="B231" s="3"/>
      <c r="C231" s="3" t="s">
        <v>394</v>
      </c>
      <c r="D231" s="3" t="s">
        <v>394</v>
      </c>
      <c r="E231" s="3" t="s">
        <v>394</v>
      </c>
      <c r="F231" s="35" t="s">
        <v>72</v>
      </c>
      <c r="G231" s="3" t="s">
        <v>278</v>
      </c>
      <c r="H231" s="3"/>
      <c r="I231" s="3"/>
      <c r="J231" s="3"/>
      <c r="K231" s="3"/>
      <c r="L231" s="3" t="s">
        <v>360</v>
      </c>
      <c r="M231" s="3" t="s">
        <v>394</v>
      </c>
      <c r="N231" s="3" t="s">
        <v>394</v>
      </c>
      <c r="O231" s="3" t="s">
        <v>324</v>
      </c>
      <c r="P231" s="3"/>
      <c r="Q231" s="3" t="s">
        <v>324</v>
      </c>
      <c r="R231" s="3" t="s">
        <v>351</v>
      </c>
      <c r="S231" s="27" t="s">
        <v>73</v>
      </c>
      <c r="T231" s="3" t="s">
        <v>75</v>
      </c>
      <c r="U231" s="3" t="s">
        <v>75</v>
      </c>
      <c r="V231" s="3" t="s">
        <v>75</v>
      </c>
      <c r="W231" s="3"/>
      <c r="X231" s="3"/>
      <c r="Y231" s="3"/>
      <c r="Z231" s="5" t="s">
        <v>75</v>
      </c>
      <c r="AA231" s="3"/>
      <c r="AB231" t="e">
        <f>VLOOKUP(B231,'channel renaming 15092023'!$A$2:$C$45,2,0)</f>
        <v>#N/A</v>
      </c>
    </row>
    <row r="232" spans="1:28" ht="14.4" hidden="1" customHeight="1" x14ac:dyDescent="0.3">
      <c r="A232" s="3">
        <v>50024</v>
      </c>
      <c r="B232" s="3"/>
      <c r="C232" s="3" t="s">
        <v>395</v>
      </c>
      <c r="D232" s="3" t="s">
        <v>395</v>
      </c>
      <c r="E232" s="3" t="s">
        <v>395</v>
      </c>
      <c r="F232" s="35" t="s">
        <v>72</v>
      </c>
      <c r="G232" s="3" t="s">
        <v>278</v>
      </c>
      <c r="H232" s="3"/>
      <c r="I232" s="3"/>
      <c r="J232" s="3"/>
      <c r="K232" s="3"/>
      <c r="L232" s="3" t="s">
        <v>360</v>
      </c>
      <c r="M232" s="3" t="s">
        <v>395</v>
      </c>
      <c r="N232" s="3" t="s">
        <v>395</v>
      </c>
      <c r="O232" s="3" t="s">
        <v>324</v>
      </c>
      <c r="P232" s="3"/>
      <c r="Q232" s="3" t="s">
        <v>324</v>
      </c>
      <c r="R232" s="3" t="s">
        <v>351</v>
      </c>
      <c r="S232" s="27" t="s">
        <v>73</v>
      </c>
      <c r="T232" s="3" t="s">
        <v>75</v>
      </c>
      <c r="U232" s="3" t="s">
        <v>75</v>
      </c>
      <c r="V232" s="3" t="s">
        <v>75</v>
      </c>
      <c r="W232" s="3"/>
      <c r="X232" s="3"/>
      <c r="Y232" s="3"/>
      <c r="Z232" s="5" t="s">
        <v>75</v>
      </c>
      <c r="AA232" s="3"/>
      <c r="AB232" t="e">
        <f>VLOOKUP(B232,'channel renaming 15092023'!$A$2:$C$45,2,0)</f>
        <v>#N/A</v>
      </c>
    </row>
    <row r="233" spans="1:28" ht="14.4" hidden="1" customHeight="1" x14ac:dyDescent="0.3">
      <c r="A233" s="3">
        <v>50025</v>
      </c>
      <c r="B233" s="3" t="s">
        <v>396</v>
      </c>
      <c r="C233" s="3" t="s">
        <v>397</v>
      </c>
      <c r="D233" s="3" t="s">
        <v>398</v>
      </c>
      <c r="E233" s="3" t="s">
        <v>398</v>
      </c>
      <c r="F233" s="3" t="s">
        <v>72</v>
      </c>
      <c r="G233" s="3" t="s">
        <v>399</v>
      </c>
      <c r="H233" s="3"/>
      <c r="I233" s="3"/>
      <c r="J233" s="3"/>
      <c r="K233" s="3"/>
      <c r="L233" s="3" t="s">
        <v>81</v>
      </c>
      <c r="M233" s="3" t="s">
        <v>398</v>
      </c>
      <c r="N233" s="3" t="s">
        <v>398</v>
      </c>
      <c r="O233" s="3" t="s">
        <v>400</v>
      </c>
      <c r="P233" s="3"/>
      <c r="Q233" s="3" t="s">
        <v>400</v>
      </c>
      <c r="R233" s="3" t="s">
        <v>401</v>
      </c>
      <c r="S233" s="27" t="s">
        <v>73</v>
      </c>
      <c r="T233" s="3" t="s">
        <v>73</v>
      </c>
      <c r="U233" s="3" t="s">
        <v>75</v>
      </c>
      <c r="V233" s="3" t="s">
        <v>75</v>
      </c>
      <c r="W233" s="3"/>
      <c r="X233" s="3"/>
      <c r="Y233" s="3"/>
      <c r="Z233" s="5" t="s">
        <v>75</v>
      </c>
      <c r="AA233" s="3"/>
      <c r="AB233" t="e">
        <f>VLOOKUP(B233,'channel renaming 15092023'!$A$2:$C$45,2,0)</f>
        <v>#N/A</v>
      </c>
    </row>
    <row r="234" spans="1:28" ht="14.4" hidden="1" customHeight="1" x14ac:dyDescent="0.3">
      <c r="A234" s="3">
        <v>50026</v>
      </c>
      <c r="B234" s="3" t="s">
        <v>402</v>
      </c>
      <c r="C234" s="3" t="s">
        <v>403</v>
      </c>
      <c r="D234" s="3" t="s">
        <v>403</v>
      </c>
      <c r="E234" s="3" t="s">
        <v>403</v>
      </c>
      <c r="F234" s="3" t="s">
        <v>72</v>
      </c>
      <c r="G234" s="3" t="s">
        <v>184</v>
      </c>
      <c r="H234" s="3"/>
      <c r="I234" s="3"/>
      <c r="J234" s="3"/>
      <c r="K234" s="3"/>
      <c r="L234" s="3" t="s">
        <v>387</v>
      </c>
      <c r="M234" s="3" t="s">
        <v>403</v>
      </c>
      <c r="N234" s="3" t="s">
        <v>403</v>
      </c>
      <c r="O234" s="3" t="s">
        <v>324</v>
      </c>
      <c r="P234" s="3"/>
      <c r="Q234" s="3" t="s">
        <v>324</v>
      </c>
      <c r="R234" s="3" t="s">
        <v>364</v>
      </c>
      <c r="S234" s="27" t="s">
        <v>73</v>
      </c>
      <c r="T234" s="3" t="s">
        <v>73</v>
      </c>
      <c r="U234" s="3" t="s">
        <v>75</v>
      </c>
      <c r="V234" s="3" t="s">
        <v>75</v>
      </c>
      <c r="W234" s="3"/>
      <c r="X234" s="3"/>
      <c r="Y234" s="3"/>
      <c r="Z234" s="5" t="s">
        <v>75</v>
      </c>
      <c r="AA234" s="3"/>
      <c r="AB234" t="e">
        <f>VLOOKUP(B234,'channel renaming 15092023'!$A$2:$C$45,2,0)</f>
        <v>#N/A</v>
      </c>
    </row>
    <row r="235" spans="1:28" ht="14.4" hidden="1" customHeight="1" x14ac:dyDescent="0.3">
      <c r="A235" s="3">
        <v>50027</v>
      </c>
      <c r="B235" s="3" t="s">
        <v>404</v>
      </c>
      <c r="C235" s="3" t="s">
        <v>405</v>
      </c>
      <c r="D235" s="3" t="s">
        <v>406</v>
      </c>
      <c r="E235" s="3" t="s">
        <v>406</v>
      </c>
      <c r="F235" s="3" t="s">
        <v>72</v>
      </c>
      <c r="G235" s="3" t="s">
        <v>184</v>
      </c>
      <c r="H235" s="3"/>
      <c r="I235" s="3"/>
      <c r="J235" s="3"/>
      <c r="K235" s="3"/>
      <c r="L235" s="3" t="s">
        <v>387</v>
      </c>
      <c r="M235" s="3" t="s">
        <v>406</v>
      </c>
      <c r="N235" s="3" t="s">
        <v>388</v>
      </c>
      <c r="O235" s="3" t="s">
        <v>324</v>
      </c>
      <c r="P235" s="3"/>
      <c r="Q235" s="3" t="s">
        <v>324</v>
      </c>
      <c r="R235" s="3" t="s">
        <v>389</v>
      </c>
      <c r="S235" s="27" t="s">
        <v>73</v>
      </c>
      <c r="T235" s="3" t="s">
        <v>73</v>
      </c>
      <c r="U235" s="3" t="s">
        <v>75</v>
      </c>
      <c r="V235" s="3" t="s">
        <v>75</v>
      </c>
      <c r="W235" s="3"/>
      <c r="X235" s="3"/>
      <c r="Y235" s="3"/>
      <c r="Z235" s="5" t="s">
        <v>75</v>
      </c>
      <c r="AA235" s="3"/>
      <c r="AB235" t="e">
        <f>VLOOKUP(B235,'channel renaming 15092023'!$A$2:$C$45,2,0)</f>
        <v>#N/A</v>
      </c>
    </row>
    <row r="236" spans="1:28" ht="14.4" hidden="1" customHeight="1" x14ac:dyDescent="0.3">
      <c r="A236" s="3">
        <v>50028</v>
      </c>
      <c r="B236" s="3" t="s">
        <v>407</v>
      </c>
      <c r="C236" s="3" t="s">
        <v>408</v>
      </c>
      <c r="D236" s="3" t="s">
        <v>409</v>
      </c>
      <c r="E236" s="3" t="s">
        <v>409</v>
      </c>
      <c r="F236" s="3" t="s">
        <v>92</v>
      </c>
      <c r="G236" s="3" t="s">
        <v>278</v>
      </c>
      <c r="H236" s="3"/>
      <c r="I236" s="3"/>
      <c r="J236" s="3"/>
      <c r="K236" s="3"/>
      <c r="L236" s="3" t="s">
        <v>387</v>
      </c>
      <c r="M236" s="3" t="s">
        <v>409</v>
      </c>
      <c r="N236" s="3" t="s">
        <v>410</v>
      </c>
      <c r="O236" s="3" t="s">
        <v>324</v>
      </c>
      <c r="P236" s="3"/>
      <c r="Q236" s="3" t="s">
        <v>324</v>
      </c>
      <c r="R236" s="3" t="s">
        <v>364</v>
      </c>
      <c r="S236" s="27" t="s">
        <v>73</v>
      </c>
      <c r="T236" s="3" t="s">
        <v>73</v>
      </c>
      <c r="U236" s="3" t="s">
        <v>75</v>
      </c>
      <c r="V236" s="3" t="s">
        <v>75</v>
      </c>
      <c r="W236" s="3"/>
      <c r="X236" s="3"/>
      <c r="Y236" s="3"/>
      <c r="Z236" s="5" t="s">
        <v>75</v>
      </c>
      <c r="AA236" s="3"/>
      <c r="AB236" t="e">
        <f>VLOOKUP(B236,'channel renaming 15092023'!$A$2:$C$45,2,0)</f>
        <v>#N/A</v>
      </c>
    </row>
    <row r="237" spans="1:28" ht="14.4" hidden="1" customHeight="1" x14ac:dyDescent="0.3">
      <c r="A237" s="3">
        <v>50030</v>
      </c>
      <c r="B237" s="3" t="s">
        <v>411</v>
      </c>
      <c r="C237" s="3" t="s">
        <v>412</v>
      </c>
      <c r="D237" s="3" t="s">
        <v>413</v>
      </c>
      <c r="E237" s="3" t="s">
        <v>413</v>
      </c>
      <c r="F237" s="3" t="s">
        <v>92</v>
      </c>
      <c r="G237" s="3" t="s">
        <v>184</v>
      </c>
      <c r="H237" s="3"/>
      <c r="I237" s="3"/>
      <c r="J237" s="3"/>
      <c r="K237" s="3"/>
      <c r="L237" s="3" t="s">
        <v>387</v>
      </c>
      <c r="M237" s="3" t="s">
        <v>413</v>
      </c>
      <c r="N237" s="3" t="s">
        <v>410</v>
      </c>
      <c r="O237" s="3" t="s">
        <v>324</v>
      </c>
      <c r="P237" s="3"/>
      <c r="Q237" s="3" t="s">
        <v>324</v>
      </c>
      <c r="R237" s="3" t="s">
        <v>364</v>
      </c>
      <c r="S237" s="27" t="s">
        <v>73</v>
      </c>
      <c r="T237" s="3" t="s">
        <v>73</v>
      </c>
      <c r="U237" s="3" t="s">
        <v>75</v>
      </c>
      <c r="V237" s="3" t="s">
        <v>75</v>
      </c>
      <c r="W237" s="3"/>
      <c r="X237" s="3"/>
      <c r="Y237" s="3"/>
      <c r="Z237" s="5" t="s">
        <v>75</v>
      </c>
      <c r="AA237" s="3"/>
      <c r="AB237" t="e">
        <f>VLOOKUP(B237,'channel renaming 15092023'!$A$2:$C$45,2,0)</f>
        <v>#N/A</v>
      </c>
    </row>
    <row r="238" spans="1:28" ht="14.4" hidden="1" customHeight="1" x14ac:dyDescent="0.3">
      <c r="A238" s="3">
        <v>50032</v>
      </c>
      <c r="B238" s="3" t="s">
        <v>414</v>
      </c>
      <c r="C238" s="3" t="s">
        <v>415</v>
      </c>
      <c r="D238" s="3" t="s">
        <v>416</v>
      </c>
      <c r="E238" s="3" t="s">
        <v>416</v>
      </c>
      <c r="F238" s="3" t="s">
        <v>72</v>
      </c>
      <c r="G238" s="3" t="s">
        <v>278</v>
      </c>
      <c r="H238" s="3"/>
      <c r="I238" s="3"/>
      <c r="J238" s="3"/>
      <c r="K238" s="3"/>
      <c r="L238" s="3" t="s">
        <v>416</v>
      </c>
      <c r="M238" s="3" t="s">
        <v>417</v>
      </c>
      <c r="N238" s="3" t="s">
        <v>416</v>
      </c>
      <c r="O238" s="3" t="s">
        <v>418</v>
      </c>
      <c r="P238" s="3"/>
      <c r="Q238" s="3" t="s">
        <v>324</v>
      </c>
      <c r="R238" s="3" t="s">
        <v>120</v>
      </c>
      <c r="S238" s="27" t="s">
        <v>73</v>
      </c>
      <c r="T238" s="3" t="s">
        <v>73</v>
      </c>
      <c r="U238" s="3" t="s">
        <v>73</v>
      </c>
      <c r="V238" s="3" t="s">
        <v>75</v>
      </c>
      <c r="W238" s="3"/>
      <c r="X238" s="3"/>
      <c r="Y238" s="3"/>
      <c r="Z238" s="5" t="s">
        <v>75</v>
      </c>
      <c r="AA238" s="3"/>
      <c r="AB238" t="e">
        <f>VLOOKUP(B238,'channel renaming 15092023'!$A$2:$C$45,2,0)</f>
        <v>#N/A</v>
      </c>
    </row>
    <row r="239" spans="1:28" ht="14.4" hidden="1" customHeight="1" x14ac:dyDescent="0.3">
      <c r="A239" s="3">
        <v>50033</v>
      </c>
      <c r="B239" s="3" t="s">
        <v>419</v>
      </c>
      <c r="C239" s="3" t="s">
        <v>420</v>
      </c>
      <c r="D239" s="3" t="s">
        <v>421</v>
      </c>
      <c r="E239" s="3" t="s">
        <v>421</v>
      </c>
      <c r="F239" s="3" t="s">
        <v>72</v>
      </c>
      <c r="G239" s="3" t="s">
        <v>422</v>
      </c>
      <c r="H239" s="3"/>
      <c r="I239" s="3"/>
      <c r="J239" s="3"/>
      <c r="K239" s="3"/>
      <c r="L239" s="3" t="s">
        <v>423</v>
      </c>
      <c r="M239" s="3" t="s">
        <v>421</v>
      </c>
      <c r="N239" s="3" t="s">
        <v>421</v>
      </c>
      <c r="O239" s="3" t="s">
        <v>418</v>
      </c>
      <c r="P239" s="3"/>
      <c r="Q239" s="3" t="s">
        <v>187</v>
      </c>
      <c r="R239" s="3" t="s">
        <v>424</v>
      </c>
      <c r="S239" s="27" t="s">
        <v>73</v>
      </c>
      <c r="T239" s="3" t="s">
        <v>73</v>
      </c>
      <c r="U239" s="3" t="s">
        <v>75</v>
      </c>
      <c r="V239" s="3" t="s">
        <v>75</v>
      </c>
      <c r="W239" s="3"/>
      <c r="X239" s="3"/>
      <c r="Y239" s="3"/>
      <c r="Z239" s="5" t="s">
        <v>75</v>
      </c>
      <c r="AA239" s="3"/>
      <c r="AB239" t="e">
        <f>VLOOKUP(B239,'channel renaming 15092023'!$A$2:$C$45,2,0)</f>
        <v>#N/A</v>
      </c>
    </row>
    <row r="240" spans="1:28" ht="14.4" hidden="1" customHeight="1" x14ac:dyDescent="0.3">
      <c r="A240" s="3">
        <v>50035</v>
      </c>
      <c r="B240" s="3" t="s">
        <v>425</v>
      </c>
      <c r="C240" s="3" t="s">
        <v>426</v>
      </c>
      <c r="D240" s="3" t="s">
        <v>427</v>
      </c>
      <c r="E240" s="3" t="s">
        <v>427</v>
      </c>
      <c r="F240" s="24" t="s">
        <v>74</v>
      </c>
      <c r="G240" s="3" t="s">
        <v>422</v>
      </c>
      <c r="H240" s="3"/>
      <c r="I240" s="3"/>
      <c r="J240" s="3"/>
      <c r="K240" s="3"/>
      <c r="L240" s="3" t="s">
        <v>423</v>
      </c>
      <c r="M240" s="3" t="s">
        <v>427</v>
      </c>
      <c r="N240" s="3" t="s">
        <v>427</v>
      </c>
      <c r="O240" s="3" t="s">
        <v>418</v>
      </c>
      <c r="P240" s="3"/>
      <c r="Q240" s="3" t="s">
        <v>187</v>
      </c>
      <c r="R240" s="3" t="s">
        <v>428</v>
      </c>
      <c r="S240" s="27" t="s">
        <v>73</v>
      </c>
      <c r="T240" s="3" t="s">
        <v>75</v>
      </c>
      <c r="U240" s="3" t="s">
        <v>75</v>
      </c>
      <c r="V240" s="3" t="s">
        <v>75</v>
      </c>
      <c r="W240" s="3"/>
      <c r="X240" s="3"/>
      <c r="Y240" s="3"/>
      <c r="Z240" s="5" t="s">
        <v>75</v>
      </c>
      <c r="AA240" s="3"/>
      <c r="AB240" t="e">
        <f>VLOOKUP(B240,'channel renaming 15092023'!$A$2:$C$45,2,0)</f>
        <v>#N/A</v>
      </c>
    </row>
    <row r="241" spans="1:28" ht="14.4" hidden="1" customHeight="1" x14ac:dyDescent="0.3">
      <c r="A241" s="3">
        <v>50036</v>
      </c>
      <c r="B241" s="3"/>
      <c r="C241" s="3" t="s">
        <v>429</v>
      </c>
      <c r="D241" s="3" t="s">
        <v>430</v>
      </c>
      <c r="E241" s="3" t="s">
        <v>430</v>
      </c>
      <c r="F241" s="35" t="s">
        <v>72</v>
      </c>
      <c r="G241" s="3" t="s">
        <v>431</v>
      </c>
      <c r="H241" s="3"/>
      <c r="I241" s="3"/>
      <c r="J241" s="3"/>
      <c r="K241" s="3"/>
      <c r="L241" s="3" t="s">
        <v>432</v>
      </c>
      <c r="M241" s="3" t="s">
        <v>430</v>
      </c>
      <c r="N241" s="3" t="s">
        <v>430</v>
      </c>
      <c r="O241" s="3" t="s">
        <v>324</v>
      </c>
      <c r="P241" s="3"/>
      <c r="Q241" s="3" t="s">
        <v>324</v>
      </c>
      <c r="R241" s="3" t="s">
        <v>433</v>
      </c>
      <c r="S241" s="27" t="s">
        <v>73</v>
      </c>
      <c r="T241" s="3" t="s">
        <v>75</v>
      </c>
      <c r="U241" s="3" t="s">
        <v>75</v>
      </c>
      <c r="V241" s="3" t="s">
        <v>75</v>
      </c>
      <c r="W241" s="3"/>
      <c r="X241" s="3"/>
      <c r="Y241" s="3"/>
      <c r="Z241" s="5" t="s">
        <v>75</v>
      </c>
      <c r="AA241" s="3"/>
      <c r="AB241" t="e">
        <f>VLOOKUP(B241,'channel renaming 15092023'!$A$2:$C$45,2,0)</f>
        <v>#N/A</v>
      </c>
    </row>
    <row r="242" spans="1:28" ht="14.4" hidden="1" customHeight="1" x14ac:dyDescent="0.3">
      <c r="A242" s="3">
        <v>50037</v>
      </c>
      <c r="B242" s="3" t="s">
        <v>434</v>
      </c>
      <c r="C242" s="3" t="s">
        <v>435</v>
      </c>
      <c r="D242" s="3" t="s">
        <v>436</v>
      </c>
      <c r="E242" s="3" t="s">
        <v>436</v>
      </c>
      <c r="F242" s="3" t="s">
        <v>72</v>
      </c>
      <c r="G242" s="3" t="s">
        <v>431</v>
      </c>
      <c r="H242" s="3"/>
      <c r="I242" s="3"/>
      <c r="J242" s="3"/>
      <c r="K242" s="3"/>
      <c r="L242" s="3" t="s">
        <v>86</v>
      </c>
      <c r="M242" s="3" t="s">
        <v>436</v>
      </c>
      <c r="N242" s="3" t="s">
        <v>436</v>
      </c>
      <c r="O242" s="3" t="s">
        <v>418</v>
      </c>
      <c r="P242" s="3"/>
      <c r="Q242" s="3" t="s">
        <v>324</v>
      </c>
      <c r="R242" s="3" t="s">
        <v>120</v>
      </c>
      <c r="S242" s="27" t="s">
        <v>73</v>
      </c>
      <c r="T242" s="3" t="s">
        <v>73</v>
      </c>
      <c r="U242" s="3" t="s">
        <v>75</v>
      </c>
      <c r="V242" s="3" t="s">
        <v>75</v>
      </c>
      <c r="W242" s="3"/>
      <c r="X242" s="3"/>
      <c r="Y242" s="3"/>
      <c r="Z242" s="5" t="s">
        <v>75</v>
      </c>
      <c r="AA242" s="3"/>
      <c r="AB242" t="e">
        <f>VLOOKUP(B242,'channel renaming 15092023'!$A$2:$C$45,2,0)</f>
        <v>#N/A</v>
      </c>
    </row>
    <row r="243" spans="1:28" ht="14.4" hidden="1" customHeight="1" x14ac:dyDescent="0.3">
      <c r="A243" s="3">
        <v>50038</v>
      </c>
      <c r="B243" s="3" t="s">
        <v>437</v>
      </c>
      <c r="C243" s="3" t="s">
        <v>438</v>
      </c>
      <c r="D243" s="3" t="s">
        <v>439</v>
      </c>
      <c r="E243" s="3" t="s">
        <v>439</v>
      </c>
      <c r="F243" s="3" t="s">
        <v>72</v>
      </c>
      <c r="G243" s="3" t="s">
        <v>431</v>
      </c>
      <c r="H243" s="3"/>
      <c r="I243" s="3"/>
      <c r="J243" s="3"/>
      <c r="K243" s="3"/>
      <c r="L243" s="3" t="s">
        <v>86</v>
      </c>
      <c r="M243" s="3" t="s">
        <v>439</v>
      </c>
      <c r="N243" s="3" t="s">
        <v>439</v>
      </c>
      <c r="O243" s="3" t="s">
        <v>418</v>
      </c>
      <c r="P243" s="3"/>
      <c r="Q243" s="3" t="s">
        <v>324</v>
      </c>
      <c r="R243" s="3" t="s">
        <v>120</v>
      </c>
      <c r="S243" s="27" t="s">
        <v>73</v>
      </c>
      <c r="T243" s="3" t="s">
        <v>73</v>
      </c>
      <c r="U243" s="3" t="s">
        <v>75</v>
      </c>
      <c r="V243" s="3" t="s">
        <v>75</v>
      </c>
      <c r="W243" s="3"/>
      <c r="X243" s="3"/>
      <c r="Y243" s="3"/>
      <c r="Z243" s="5" t="s">
        <v>75</v>
      </c>
      <c r="AA243" s="3"/>
      <c r="AB243" t="e">
        <f>VLOOKUP(B243,'channel renaming 15092023'!$A$2:$C$45,2,0)</f>
        <v>#N/A</v>
      </c>
    </row>
    <row r="244" spans="1:28" ht="14.4" hidden="1" customHeight="1" x14ac:dyDescent="0.3">
      <c r="A244" s="3">
        <v>50039</v>
      </c>
      <c r="B244" s="3"/>
      <c r="C244" s="3" t="s">
        <v>440</v>
      </c>
      <c r="D244" s="3" t="s">
        <v>441</v>
      </c>
      <c r="E244" s="3" t="s">
        <v>441</v>
      </c>
      <c r="F244" s="35" t="s">
        <v>72</v>
      </c>
      <c r="G244" s="3" t="s">
        <v>431</v>
      </c>
      <c r="H244" s="3"/>
      <c r="I244" s="3"/>
      <c r="J244" s="3"/>
      <c r="K244" s="3"/>
      <c r="L244" s="3" t="s">
        <v>86</v>
      </c>
      <c r="M244" s="3" t="s">
        <v>441</v>
      </c>
      <c r="N244" s="3" t="s">
        <v>441</v>
      </c>
      <c r="O244" s="3" t="s">
        <v>418</v>
      </c>
      <c r="P244" s="3"/>
      <c r="Q244" s="3" t="s">
        <v>324</v>
      </c>
      <c r="R244" s="3" t="s">
        <v>325</v>
      </c>
      <c r="S244" s="27" t="s">
        <v>73</v>
      </c>
      <c r="T244" s="3" t="s">
        <v>75</v>
      </c>
      <c r="U244" s="3" t="s">
        <v>75</v>
      </c>
      <c r="V244" s="3" t="s">
        <v>75</v>
      </c>
      <c r="W244" s="3"/>
      <c r="X244" s="3"/>
      <c r="Y244" s="3"/>
      <c r="Z244" s="5" t="s">
        <v>75</v>
      </c>
      <c r="AA244" s="3"/>
      <c r="AB244" t="e">
        <f>VLOOKUP(B244,'channel renaming 15092023'!$A$2:$C$45,2,0)</f>
        <v>#N/A</v>
      </c>
    </row>
    <row r="245" spans="1:28" ht="14.4" hidden="1" customHeight="1" x14ac:dyDescent="0.3">
      <c r="A245" s="3">
        <v>50040</v>
      </c>
      <c r="B245" s="3"/>
      <c r="C245" s="3" t="s">
        <v>442</v>
      </c>
      <c r="D245" s="3" t="s">
        <v>443</v>
      </c>
      <c r="E245" s="3" t="s">
        <v>443</v>
      </c>
      <c r="F245" s="35" t="s">
        <v>72</v>
      </c>
      <c r="G245" s="3" t="s">
        <v>431</v>
      </c>
      <c r="H245" s="3"/>
      <c r="I245" s="3"/>
      <c r="J245" s="3"/>
      <c r="K245" s="3"/>
      <c r="L245" s="3" t="s">
        <v>86</v>
      </c>
      <c r="M245" s="3" t="s">
        <v>443</v>
      </c>
      <c r="N245" s="3" t="s">
        <v>443</v>
      </c>
      <c r="O245" s="3" t="s">
        <v>418</v>
      </c>
      <c r="P245" s="3"/>
      <c r="Q245" s="3" t="s">
        <v>324</v>
      </c>
      <c r="R245" s="3" t="s">
        <v>325</v>
      </c>
      <c r="S245" s="27" t="s">
        <v>73</v>
      </c>
      <c r="T245" s="3" t="s">
        <v>75</v>
      </c>
      <c r="U245" s="3" t="s">
        <v>75</v>
      </c>
      <c r="V245" s="3" t="s">
        <v>75</v>
      </c>
      <c r="W245" s="3"/>
      <c r="X245" s="3"/>
      <c r="Y245" s="3"/>
      <c r="Z245" s="5" t="s">
        <v>75</v>
      </c>
      <c r="AA245" s="3"/>
      <c r="AB245" t="e">
        <f>VLOOKUP(B245,'channel renaming 15092023'!$A$2:$C$45,2,0)</f>
        <v>#N/A</v>
      </c>
    </row>
    <row r="246" spans="1:28" ht="14.4" hidden="1" customHeight="1" x14ac:dyDescent="0.3">
      <c r="A246" s="3">
        <v>50041</v>
      </c>
      <c r="B246" s="3" t="s">
        <v>444</v>
      </c>
      <c r="C246" s="3" t="s">
        <v>445</v>
      </c>
      <c r="D246" s="3" t="s">
        <v>446</v>
      </c>
      <c r="E246" s="3" t="s">
        <v>446</v>
      </c>
      <c r="F246" s="3" t="s">
        <v>72</v>
      </c>
      <c r="G246" s="3" t="s">
        <v>431</v>
      </c>
      <c r="H246" s="3"/>
      <c r="I246" s="3"/>
      <c r="J246" s="3"/>
      <c r="K246" s="3"/>
      <c r="L246" s="3" t="s">
        <v>86</v>
      </c>
      <c r="M246" s="3" t="s">
        <v>446</v>
      </c>
      <c r="N246" s="3" t="s">
        <v>446</v>
      </c>
      <c r="O246" s="3" t="s">
        <v>418</v>
      </c>
      <c r="P246" s="3"/>
      <c r="Q246" s="3" t="s">
        <v>324</v>
      </c>
      <c r="R246" s="3" t="s">
        <v>424</v>
      </c>
      <c r="S246" s="27" t="s">
        <v>73</v>
      </c>
      <c r="T246" s="3" t="s">
        <v>73</v>
      </c>
      <c r="U246" s="3" t="s">
        <v>75</v>
      </c>
      <c r="V246" s="3" t="s">
        <v>75</v>
      </c>
      <c r="W246" s="3"/>
      <c r="X246" s="3"/>
      <c r="Y246" s="3"/>
      <c r="Z246" s="5" t="s">
        <v>75</v>
      </c>
      <c r="AA246" s="3"/>
      <c r="AB246" t="e">
        <f>VLOOKUP(B246,'channel renaming 15092023'!$A$2:$C$45,2,0)</f>
        <v>#N/A</v>
      </c>
    </row>
    <row r="247" spans="1:28" ht="14.4" hidden="1" customHeight="1" x14ac:dyDescent="0.3">
      <c r="A247" s="3">
        <v>50042</v>
      </c>
      <c r="B247" s="3" t="s">
        <v>447</v>
      </c>
      <c r="C247" s="3" t="s">
        <v>448</v>
      </c>
      <c r="D247" s="3" t="s">
        <v>449</v>
      </c>
      <c r="E247" s="3" t="s">
        <v>449</v>
      </c>
      <c r="F247" s="3" t="s">
        <v>72</v>
      </c>
      <c r="G247" s="3" t="s">
        <v>431</v>
      </c>
      <c r="H247" s="3"/>
      <c r="I247" s="3"/>
      <c r="J247" s="3"/>
      <c r="K247" s="3"/>
      <c r="L247" s="3" t="s">
        <v>86</v>
      </c>
      <c r="M247" s="3" t="s">
        <v>449</v>
      </c>
      <c r="N247" s="3" t="s">
        <v>449</v>
      </c>
      <c r="O247" s="3" t="s">
        <v>418</v>
      </c>
      <c r="P247" s="3"/>
      <c r="Q247" s="3" t="s">
        <v>324</v>
      </c>
      <c r="R247" s="3" t="s">
        <v>364</v>
      </c>
      <c r="S247" s="27" t="s">
        <v>73</v>
      </c>
      <c r="T247" s="3" t="s">
        <v>73</v>
      </c>
      <c r="U247" s="3" t="s">
        <v>75</v>
      </c>
      <c r="V247" s="3" t="s">
        <v>75</v>
      </c>
      <c r="W247" s="3"/>
      <c r="X247" s="3"/>
      <c r="Y247" s="3"/>
      <c r="Z247" s="5" t="s">
        <v>75</v>
      </c>
      <c r="AA247" s="3"/>
      <c r="AB247" t="e">
        <f>VLOOKUP(B247,'channel renaming 15092023'!$A$2:$C$45,2,0)</f>
        <v>#N/A</v>
      </c>
    </row>
    <row r="248" spans="1:28" ht="14.4" hidden="1" customHeight="1" x14ac:dyDescent="0.3">
      <c r="A248" s="3">
        <v>50045</v>
      </c>
      <c r="B248" s="3" t="s">
        <v>450</v>
      </c>
      <c r="C248" s="3" t="s">
        <v>451</v>
      </c>
      <c r="D248" s="3" t="s">
        <v>452</v>
      </c>
      <c r="E248" s="3" t="s">
        <v>452</v>
      </c>
      <c r="F248" s="3" t="s">
        <v>72</v>
      </c>
      <c r="G248" s="3" t="s">
        <v>184</v>
      </c>
      <c r="H248" s="3"/>
      <c r="I248" s="3"/>
      <c r="J248" s="3"/>
      <c r="K248" s="3"/>
      <c r="L248" s="3" t="s">
        <v>453</v>
      </c>
      <c r="M248" s="3" t="s">
        <v>452</v>
      </c>
      <c r="N248" s="3" t="s">
        <v>452</v>
      </c>
      <c r="O248" s="3" t="s">
        <v>454</v>
      </c>
      <c r="P248" s="3"/>
      <c r="Q248" s="3" t="s">
        <v>187</v>
      </c>
      <c r="R248" s="3" t="s">
        <v>364</v>
      </c>
      <c r="S248" s="27" t="s">
        <v>73</v>
      </c>
      <c r="T248" s="3" t="s">
        <v>73</v>
      </c>
      <c r="U248" s="3" t="s">
        <v>75</v>
      </c>
      <c r="V248" s="3" t="s">
        <v>75</v>
      </c>
      <c r="W248" s="3"/>
      <c r="X248" s="3"/>
      <c r="Y248" s="3"/>
      <c r="Z248" s="5" t="s">
        <v>73</v>
      </c>
      <c r="AA248" s="3" t="s">
        <v>452</v>
      </c>
      <c r="AB248" t="e">
        <f>VLOOKUP(B248,'channel renaming 15092023'!$A$2:$C$45,2,0)</f>
        <v>#N/A</v>
      </c>
    </row>
    <row r="249" spans="1:28" ht="14.4" hidden="1" customHeight="1" x14ac:dyDescent="0.3">
      <c r="A249" s="3">
        <v>50046</v>
      </c>
      <c r="B249" s="3"/>
      <c r="C249" s="3" t="s">
        <v>455</v>
      </c>
      <c r="D249" s="3" t="s">
        <v>455</v>
      </c>
      <c r="E249" s="3" t="s">
        <v>455</v>
      </c>
      <c r="F249" s="35" t="s">
        <v>72</v>
      </c>
      <c r="G249" s="3" t="s">
        <v>184</v>
      </c>
      <c r="H249" s="3"/>
      <c r="I249" s="3"/>
      <c r="J249" s="3"/>
      <c r="K249" s="3"/>
      <c r="L249" s="3" t="s">
        <v>453</v>
      </c>
      <c r="M249" s="3" t="s">
        <v>455</v>
      </c>
      <c r="N249" s="3" t="s">
        <v>455</v>
      </c>
      <c r="O249" s="3" t="s">
        <v>454</v>
      </c>
      <c r="P249" s="3"/>
      <c r="Q249" s="3" t="s">
        <v>187</v>
      </c>
      <c r="R249" s="3" t="s">
        <v>364</v>
      </c>
      <c r="S249" s="27" t="s">
        <v>73</v>
      </c>
      <c r="T249" s="3" t="s">
        <v>75</v>
      </c>
      <c r="U249" s="3" t="s">
        <v>75</v>
      </c>
      <c r="V249" s="3" t="s">
        <v>75</v>
      </c>
      <c r="W249" s="3"/>
      <c r="X249" s="3"/>
      <c r="Y249" s="3"/>
      <c r="Z249" s="5" t="s">
        <v>75</v>
      </c>
      <c r="AA249" s="3"/>
      <c r="AB249" t="e">
        <f>VLOOKUP(B249,'channel renaming 15092023'!$A$2:$C$45,2,0)</f>
        <v>#N/A</v>
      </c>
    </row>
    <row r="250" spans="1:28" ht="14.4" hidden="1" customHeight="1" x14ac:dyDescent="0.3">
      <c r="A250" s="3">
        <v>50048</v>
      </c>
      <c r="B250" s="3"/>
      <c r="C250" s="3" t="s">
        <v>456</v>
      </c>
      <c r="D250" s="3" t="s">
        <v>456</v>
      </c>
      <c r="E250" s="3" t="s">
        <v>456</v>
      </c>
      <c r="F250" s="35" t="s">
        <v>72</v>
      </c>
      <c r="G250" s="3" t="s">
        <v>184</v>
      </c>
      <c r="H250" s="3"/>
      <c r="I250" s="3"/>
      <c r="J250" s="3"/>
      <c r="K250" s="3"/>
      <c r="L250" s="3" t="s">
        <v>453</v>
      </c>
      <c r="M250" s="3" t="s">
        <v>456</v>
      </c>
      <c r="N250" s="3" t="s">
        <v>456</v>
      </c>
      <c r="O250" s="3" t="s">
        <v>454</v>
      </c>
      <c r="P250" s="3"/>
      <c r="Q250" s="3" t="s">
        <v>187</v>
      </c>
      <c r="R250" s="3" t="s">
        <v>364</v>
      </c>
      <c r="S250" s="27" t="s">
        <v>73</v>
      </c>
      <c r="T250" s="3" t="s">
        <v>75</v>
      </c>
      <c r="U250" s="3" t="s">
        <v>75</v>
      </c>
      <c r="V250" s="3" t="s">
        <v>75</v>
      </c>
      <c r="W250" s="3"/>
      <c r="X250" s="3"/>
      <c r="Y250" s="3"/>
      <c r="Z250" s="5" t="s">
        <v>75</v>
      </c>
      <c r="AA250" s="3"/>
      <c r="AB250" t="e">
        <f>VLOOKUP(B250,'channel renaming 15092023'!$A$2:$C$45,2,0)</f>
        <v>#N/A</v>
      </c>
    </row>
    <row r="251" spans="1:28" ht="14.4" hidden="1" customHeight="1" x14ac:dyDescent="0.3">
      <c r="A251" s="3">
        <v>50049</v>
      </c>
      <c r="B251" s="3" t="s">
        <v>457</v>
      </c>
      <c r="C251" s="3" t="s">
        <v>458</v>
      </c>
      <c r="D251" s="3" t="s">
        <v>459</v>
      </c>
      <c r="E251" s="3" t="s">
        <v>459</v>
      </c>
      <c r="F251" s="3" t="s">
        <v>72</v>
      </c>
      <c r="G251" s="3" t="s">
        <v>184</v>
      </c>
      <c r="H251" s="3"/>
      <c r="I251" s="3"/>
      <c r="J251" s="3"/>
      <c r="K251" s="3"/>
      <c r="L251" s="3" t="s">
        <v>460</v>
      </c>
      <c r="M251" s="3" t="s">
        <v>459</v>
      </c>
      <c r="N251" s="3" t="s">
        <v>459</v>
      </c>
      <c r="O251" s="3" t="s">
        <v>454</v>
      </c>
      <c r="P251" s="3"/>
      <c r="Q251" s="3" t="s">
        <v>187</v>
      </c>
      <c r="R251" s="3" t="s">
        <v>461</v>
      </c>
      <c r="S251" s="27" t="s">
        <v>73</v>
      </c>
      <c r="T251" s="3" t="s">
        <v>73</v>
      </c>
      <c r="U251" s="3" t="s">
        <v>73</v>
      </c>
      <c r="V251" s="3" t="s">
        <v>75</v>
      </c>
      <c r="W251" s="3"/>
      <c r="X251" s="3"/>
      <c r="Y251" s="3"/>
      <c r="Z251" s="5" t="s">
        <v>73</v>
      </c>
      <c r="AA251" s="3" t="s">
        <v>459</v>
      </c>
      <c r="AB251" t="e">
        <f>VLOOKUP(B251,'channel renaming 15092023'!$A$2:$C$45,2,0)</f>
        <v>#N/A</v>
      </c>
    </row>
    <row r="252" spans="1:28" ht="14.4" hidden="1" customHeight="1" x14ac:dyDescent="0.3">
      <c r="A252" s="3">
        <v>50050</v>
      </c>
      <c r="B252" s="3" t="s">
        <v>462</v>
      </c>
      <c r="C252" s="3" t="s">
        <v>463</v>
      </c>
      <c r="D252" s="3" t="s">
        <v>464</v>
      </c>
      <c r="E252" s="3" t="s">
        <v>464</v>
      </c>
      <c r="F252" s="3" t="s">
        <v>92</v>
      </c>
      <c r="G252" s="3" t="s">
        <v>184</v>
      </c>
      <c r="H252" s="3"/>
      <c r="I252" s="3"/>
      <c r="J252" s="3"/>
      <c r="K252" s="3"/>
      <c r="L252" s="3" t="s">
        <v>460</v>
      </c>
      <c r="M252" s="3" t="s">
        <v>459</v>
      </c>
      <c r="N252" s="3" t="s">
        <v>459</v>
      </c>
      <c r="O252" s="3" t="s">
        <v>454</v>
      </c>
      <c r="P252" s="3"/>
      <c r="Q252" s="3" t="s">
        <v>187</v>
      </c>
      <c r="R252" s="3" t="s">
        <v>461</v>
      </c>
      <c r="S252" s="27" t="s">
        <v>73</v>
      </c>
      <c r="T252" s="3" t="s">
        <v>73</v>
      </c>
      <c r="U252" s="3" t="s">
        <v>73</v>
      </c>
      <c r="V252" s="3" t="s">
        <v>75</v>
      </c>
      <c r="W252" s="3"/>
      <c r="X252" s="3"/>
      <c r="Y252" s="3"/>
      <c r="Z252" s="5" t="s">
        <v>73</v>
      </c>
      <c r="AA252" s="3" t="s">
        <v>459</v>
      </c>
      <c r="AB252" t="e">
        <f>VLOOKUP(B252,'channel renaming 15092023'!$A$2:$C$45,2,0)</f>
        <v>#N/A</v>
      </c>
    </row>
    <row r="253" spans="1:28" ht="14.4" hidden="1" customHeight="1" x14ac:dyDescent="0.3">
      <c r="A253" s="3">
        <v>50052</v>
      </c>
      <c r="B253" s="3" t="s">
        <v>465</v>
      </c>
      <c r="C253" s="3" t="s">
        <v>466</v>
      </c>
      <c r="D253" s="3" t="s">
        <v>467</v>
      </c>
      <c r="E253" s="3" t="s">
        <v>467</v>
      </c>
      <c r="F253" s="3" t="s">
        <v>72</v>
      </c>
      <c r="G253" s="3" t="s">
        <v>184</v>
      </c>
      <c r="H253" s="3"/>
      <c r="I253" s="3"/>
      <c r="J253" s="3"/>
      <c r="K253" s="3"/>
      <c r="L253" s="3" t="s">
        <v>460</v>
      </c>
      <c r="M253" s="3" t="s">
        <v>467</v>
      </c>
      <c r="N253" s="3" t="s">
        <v>467</v>
      </c>
      <c r="O253" s="3" t="s">
        <v>454</v>
      </c>
      <c r="P253" s="3"/>
      <c r="Q253" s="3" t="s">
        <v>187</v>
      </c>
      <c r="R253" s="3" t="s">
        <v>468</v>
      </c>
      <c r="S253" s="27" t="s">
        <v>73</v>
      </c>
      <c r="T253" s="3" t="s">
        <v>73</v>
      </c>
      <c r="U253" s="3" t="s">
        <v>73</v>
      </c>
      <c r="V253" s="3" t="s">
        <v>75</v>
      </c>
      <c r="W253" s="3"/>
      <c r="X253" s="3"/>
      <c r="Y253" s="3"/>
      <c r="Z253" s="5" t="s">
        <v>73</v>
      </c>
      <c r="AA253" s="3" t="s">
        <v>467</v>
      </c>
      <c r="AB253" t="e">
        <f>VLOOKUP(B253,'channel renaming 15092023'!$A$2:$C$45,2,0)</f>
        <v>#N/A</v>
      </c>
    </row>
    <row r="254" spans="1:28" ht="14.4" hidden="1" customHeight="1" x14ac:dyDescent="0.3">
      <c r="A254" s="3">
        <v>50053</v>
      </c>
      <c r="B254" s="3" t="s">
        <v>469</v>
      </c>
      <c r="C254" s="3" t="s">
        <v>470</v>
      </c>
      <c r="D254" s="3" t="s">
        <v>471</v>
      </c>
      <c r="E254" s="3" t="s">
        <v>471</v>
      </c>
      <c r="F254" s="3" t="s">
        <v>92</v>
      </c>
      <c r="G254" s="3" t="s">
        <v>184</v>
      </c>
      <c r="H254" s="3"/>
      <c r="I254" s="3"/>
      <c r="J254" s="3"/>
      <c r="K254" s="3"/>
      <c r="L254" s="3" t="s">
        <v>460</v>
      </c>
      <c r="M254" s="3" t="s">
        <v>467</v>
      </c>
      <c r="N254" s="3" t="s">
        <v>467</v>
      </c>
      <c r="O254" s="3" t="s">
        <v>454</v>
      </c>
      <c r="P254" s="3"/>
      <c r="Q254" s="3" t="s">
        <v>187</v>
      </c>
      <c r="R254" s="3" t="s">
        <v>468</v>
      </c>
      <c r="S254" s="27" t="s">
        <v>73</v>
      </c>
      <c r="T254" s="3" t="s">
        <v>73</v>
      </c>
      <c r="U254" s="3" t="s">
        <v>73</v>
      </c>
      <c r="V254" s="3" t="s">
        <v>75</v>
      </c>
      <c r="W254" s="3"/>
      <c r="X254" s="3"/>
      <c r="Y254" s="3"/>
      <c r="Z254" s="5" t="s">
        <v>73</v>
      </c>
      <c r="AA254" s="3" t="s">
        <v>467</v>
      </c>
      <c r="AB254" t="e">
        <f>VLOOKUP(B254,'channel renaming 15092023'!$A$2:$C$45,2,0)</f>
        <v>#N/A</v>
      </c>
    </row>
    <row r="255" spans="1:28" ht="14.4" hidden="1" customHeight="1" x14ac:dyDescent="0.3">
      <c r="A255" s="3">
        <v>50055</v>
      </c>
      <c r="B255" s="3" t="s">
        <v>472</v>
      </c>
      <c r="C255" s="3" t="s">
        <v>473</v>
      </c>
      <c r="D255" s="3" t="s">
        <v>474</v>
      </c>
      <c r="E255" s="3" t="s">
        <v>474</v>
      </c>
      <c r="F255" s="3" t="s">
        <v>92</v>
      </c>
      <c r="G255" s="3" t="s">
        <v>278</v>
      </c>
      <c r="H255" s="3"/>
      <c r="I255" s="3"/>
      <c r="J255" s="3"/>
      <c r="K255" s="3"/>
      <c r="L255" s="3" t="s">
        <v>320</v>
      </c>
      <c r="M255" s="3" t="s">
        <v>475</v>
      </c>
      <c r="N255" s="3" t="s">
        <v>476</v>
      </c>
      <c r="O255" s="3" t="s">
        <v>324</v>
      </c>
      <c r="P255" s="3"/>
      <c r="Q255" s="3" t="s">
        <v>324</v>
      </c>
      <c r="R255" s="3" t="s">
        <v>383</v>
      </c>
      <c r="S255" s="27" t="s">
        <v>73</v>
      </c>
      <c r="T255" s="3" t="s">
        <v>73</v>
      </c>
      <c r="U255" s="3" t="s">
        <v>75</v>
      </c>
      <c r="V255" s="3" t="s">
        <v>75</v>
      </c>
      <c r="W255" s="3"/>
      <c r="X255" s="3"/>
      <c r="Y255" s="3"/>
      <c r="Z255" s="5" t="s">
        <v>75</v>
      </c>
      <c r="AA255" s="3"/>
      <c r="AB255" t="e">
        <f>VLOOKUP(B255,'channel renaming 15092023'!$A$2:$C$45,2,0)</f>
        <v>#N/A</v>
      </c>
    </row>
    <row r="256" spans="1:28" ht="14.4" hidden="1" customHeight="1" x14ac:dyDescent="0.3">
      <c r="A256" s="3">
        <v>50056</v>
      </c>
      <c r="B256" s="3" t="s">
        <v>477</v>
      </c>
      <c r="C256" s="3" t="s">
        <v>478</v>
      </c>
      <c r="D256" s="3" t="s">
        <v>479</v>
      </c>
      <c r="E256" s="3" t="s">
        <v>479</v>
      </c>
      <c r="F256" s="3" t="s">
        <v>72</v>
      </c>
      <c r="G256" s="3" t="s">
        <v>278</v>
      </c>
      <c r="H256" s="3"/>
      <c r="I256" s="3"/>
      <c r="J256" s="3"/>
      <c r="K256" s="3"/>
      <c r="L256" s="3" t="s">
        <v>320</v>
      </c>
      <c r="M256" s="3" t="s">
        <v>479</v>
      </c>
      <c r="N256" s="3" t="s">
        <v>479</v>
      </c>
      <c r="O256" s="3" t="s">
        <v>324</v>
      </c>
      <c r="P256" s="3"/>
      <c r="Q256" s="3" t="s">
        <v>324</v>
      </c>
      <c r="R256" s="3" t="s">
        <v>334</v>
      </c>
      <c r="S256" s="27" t="s">
        <v>73</v>
      </c>
      <c r="T256" s="3" t="s">
        <v>73</v>
      </c>
      <c r="U256" s="3" t="s">
        <v>75</v>
      </c>
      <c r="V256" s="3" t="s">
        <v>75</v>
      </c>
      <c r="W256" s="3"/>
      <c r="X256" s="3"/>
      <c r="Y256" s="3"/>
      <c r="Z256" s="5" t="s">
        <v>75</v>
      </c>
      <c r="AA256" s="3"/>
      <c r="AB256" t="e">
        <f>VLOOKUP(B256,'channel renaming 15092023'!$A$2:$C$45,2,0)</f>
        <v>#N/A</v>
      </c>
    </row>
    <row r="257" spans="1:28" ht="14.4" hidden="1" customHeight="1" x14ac:dyDescent="0.3">
      <c r="A257" s="3">
        <v>50057</v>
      </c>
      <c r="B257" s="3" t="s">
        <v>480</v>
      </c>
      <c r="C257" s="3" t="s">
        <v>481</v>
      </c>
      <c r="D257" s="3" t="s">
        <v>482</v>
      </c>
      <c r="E257" s="3" t="s">
        <v>482</v>
      </c>
      <c r="F257" s="3" t="s">
        <v>72</v>
      </c>
      <c r="G257" s="3" t="s">
        <v>184</v>
      </c>
      <c r="H257" s="3"/>
      <c r="I257" s="3"/>
      <c r="J257" s="3"/>
      <c r="K257" s="3"/>
      <c r="L257" s="3" t="s">
        <v>320</v>
      </c>
      <c r="M257" s="3" t="s">
        <v>482</v>
      </c>
      <c r="N257" s="3" t="s">
        <v>476</v>
      </c>
      <c r="O257" s="3" t="s">
        <v>324</v>
      </c>
      <c r="P257" s="3"/>
      <c r="Q257" s="3" t="s">
        <v>324</v>
      </c>
      <c r="R257" s="3" t="s">
        <v>383</v>
      </c>
      <c r="S257" s="27" t="s">
        <v>73</v>
      </c>
      <c r="T257" s="3" t="s">
        <v>73</v>
      </c>
      <c r="U257" s="3" t="s">
        <v>73</v>
      </c>
      <c r="V257" s="3" t="s">
        <v>75</v>
      </c>
      <c r="W257" s="3"/>
      <c r="X257" s="3"/>
      <c r="Y257" s="3"/>
      <c r="Z257" s="5" t="s">
        <v>75</v>
      </c>
      <c r="AA257" s="3"/>
      <c r="AB257" t="e">
        <f>VLOOKUP(B257,'channel renaming 15092023'!$A$2:$C$45,2,0)</f>
        <v>#N/A</v>
      </c>
    </row>
    <row r="258" spans="1:28" ht="14.4" hidden="1" customHeight="1" x14ac:dyDescent="0.3">
      <c r="A258" s="3">
        <v>50058</v>
      </c>
      <c r="B258" s="3" t="s">
        <v>483</v>
      </c>
      <c r="C258" s="3" t="s">
        <v>484</v>
      </c>
      <c r="D258" s="3" t="s">
        <v>485</v>
      </c>
      <c r="E258" s="3" t="s">
        <v>485</v>
      </c>
      <c r="F258" s="3" t="s">
        <v>92</v>
      </c>
      <c r="G258" s="3" t="s">
        <v>184</v>
      </c>
      <c r="H258" s="3"/>
      <c r="I258" s="3"/>
      <c r="J258" s="3"/>
      <c r="K258" s="3"/>
      <c r="L258" s="3" t="s">
        <v>320</v>
      </c>
      <c r="M258" s="3" t="s">
        <v>482</v>
      </c>
      <c r="N258" s="3" t="s">
        <v>476</v>
      </c>
      <c r="O258" s="3" t="s">
        <v>324</v>
      </c>
      <c r="P258" s="3"/>
      <c r="Q258" s="3" t="s">
        <v>324</v>
      </c>
      <c r="R258" s="3" t="s">
        <v>383</v>
      </c>
      <c r="S258" s="27" t="s">
        <v>73</v>
      </c>
      <c r="T258" s="3" t="s">
        <v>73</v>
      </c>
      <c r="U258" s="3" t="s">
        <v>75</v>
      </c>
      <c r="V258" s="3" t="s">
        <v>75</v>
      </c>
      <c r="W258" s="3"/>
      <c r="X258" s="3"/>
      <c r="Y258" s="3"/>
      <c r="Z258" s="5" t="s">
        <v>75</v>
      </c>
      <c r="AA258" s="3"/>
      <c r="AB258" t="e">
        <f>VLOOKUP(B258,'channel renaming 15092023'!$A$2:$C$45,2,0)</f>
        <v>#N/A</v>
      </c>
    </row>
    <row r="259" spans="1:28" ht="14.4" hidden="1" customHeight="1" x14ac:dyDescent="0.3">
      <c r="A259" s="3">
        <v>50059</v>
      </c>
      <c r="B259" s="3" t="s">
        <v>486</v>
      </c>
      <c r="C259" s="3" t="s">
        <v>487</v>
      </c>
      <c r="D259" s="3" t="s">
        <v>475</v>
      </c>
      <c r="E259" s="3" t="s">
        <v>475</v>
      </c>
      <c r="F259" s="3" t="s">
        <v>72</v>
      </c>
      <c r="G259" s="3" t="s">
        <v>278</v>
      </c>
      <c r="H259" s="3"/>
      <c r="I259" s="3"/>
      <c r="J259" s="3"/>
      <c r="K259" s="3"/>
      <c r="L259" s="3" t="s">
        <v>320</v>
      </c>
      <c r="M259" s="3" t="s">
        <v>475</v>
      </c>
      <c r="N259" s="3" t="s">
        <v>476</v>
      </c>
      <c r="O259" s="3" t="s">
        <v>324</v>
      </c>
      <c r="P259" s="3"/>
      <c r="Q259" s="3" t="s">
        <v>324</v>
      </c>
      <c r="R259" s="3" t="s">
        <v>383</v>
      </c>
      <c r="S259" s="27" t="s">
        <v>73</v>
      </c>
      <c r="T259" s="3" t="s">
        <v>73</v>
      </c>
      <c r="U259" s="3" t="s">
        <v>73</v>
      </c>
      <c r="V259" s="3" t="s">
        <v>75</v>
      </c>
      <c r="W259" s="3"/>
      <c r="X259" s="3"/>
      <c r="Y259" s="3"/>
      <c r="Z259" s="5" t="s">
        <v>75</v>
      </c>
      <c r="AA259" s="3"/>
      <c r="AB259" t="e">
        <f>VLOOKUP(B259,'channel renaming 15092023'!$A$2:$C$45,2,0)</f>
        <v>#N/A</v>
      </c>
    </row>
    <row r="260" spans="1:28" ht="14.4" hidden="1" customHeight="1" x14ac:dyDescent="0.3">
      <c r="A260" s="3">
        <v>50061</v>
      </c>
      <c r="B260" s="3" t="s">
        <v>488</v>
      </c>
      <c r="C260" s="3" t="s">
        <v>489</v>
      </c>
      <c r="D260" s="3" t="s">
        <v>490</v>
      </c>
      <c r="E260" s="3" t="s">
        <v>490</v>
      </c>
      <c r="F260" s="3" t="s">
        <v>72</v>
      </c>
      <c r="G260" s="3" t="s">
        <v>184</v>
      </c>
      <c r="H260" s="3"/>
      <c r="I260" s="3"/>
      <c r="J260" s="3"/>
      <c r="K260" s="3"/>
      <c r="L260" s="3" t="s">
        <v>320</v>
      </c>
      <c r="M260" s="3" t="s">
        <v>490</v>
      </c>
      <c r="N260" s="3" t="s">
        <v>490</v>
      </c>
      <c r="O260" s="3" t="s">
        <v>324</v>
      </c>
      <c r="P260" s="3"/>
      <c r="Q260" s="3" t="s">
        <v>324</v>
      </c>
      <c r="R260" s="3" t="s">
        <v>491</v>
      </c>
      <c r="S260" s="27" t="s">
        <v>73</v>
      </c>
      <c r="T260" s="3" t="s">
        <v>73</v>
      </c>
      <c r="U260" s="3" t="s">
        <v>75</v>
      </c>
      <c r="V260" s="3" t="s">
        <v>75</v>
      </c>
      <c r="W260" s="3"/>
      <c r="X260" s="3"/>
      <c r="Y260" s="3"/>
      <c r="Z260" s="5" t="s">
        <v>75</v>
      </c>
      <c r="AA260" s="3"/>
      <c r="AB260" t="e">
        <f>VLOOKUP(B260,'channel renaming 15092023'!$A$2:$C$45,2,0)</f>
        <v>#N/A</v>
      </c>
    </row>
    <row r="261" spans="1:28" ht="14.4" hidden="1" customHeight="1" x14ac:dyDescent="0.3">
      <c r="A261" s="3">
        <v>50062</v>
      </c>
      <c r="B261" s="3" t="s">
        <v>492</v>
      </c>
      <c r="C261" s="3" t="s">
        <v>493</v>
      </c>
      <c r="D261" s="3" t="s">
        <v>494</v>
      </c>
      <c r="E261" s="3" t="s">
        <v>494</v>
      </c>
      <c r="F261" s="3" t="s">
        <v>72</v>
      </c>
      <c r="G261" s="3" t="s">
        <v>184</v>
      </c>
      <c r="H261" s="3"/>
      <c r="I261" s="3"/>
      <c r="J261" s="3"/>
      <c r="K261" s="3"/>
      <c r="L261" s="3" t="s">
        <v>320</v>
      </c>
      <c r="M261" s="3" t="s">
        <v>494</v>
      </c>
      <c r="N261" s="3" t="s">
        <v>494</v>
      </c>
      <c r="O261" s="3" t="s">
        <v>324</v>
      </c>
      <c r="P261" s="3"/>
      <c r="Q261" s="3" t="s">
        <v>324</v>
      </c>
      <c r="R261" s="3" t="s">
        <v>383</v>
      </c>
      <c r="S261" s="27" t="s">
        <v>73</v>
      </c>
      <c r="T261" s="3" t="s">
        <v>73</v>
      </c>
      <c r="U261" s="3" t="s">
        <v>75</v>
      </c>
      <c r="V261" s="3" t="s">
        <v>75</v>
      </c>
      <c r="W261" s="3"/>
      <c r="X261" s="3"/>
      <c r="Y261" s="3"/>
      <c r="Z261" s="5" t="s">
        <v>75</v>
      </c>
      <c r="AA261" s="3"/>
      <c r="AB261" t="e">
        <f>VLOOKUP(B261,'channel renaming 15092023'!$A$2:$C$45,2,0)</f>
        <v>#N/A</v>
      </c>
    </row>
    <row r="262" spans="1:28" ht="14.4" hidden="1" customHeight="1" x14ac:dyDescent="0.3">
      <c r="A262" s="3">
        <v>50063</v>
      </c>
      <c r="B262" s="3" t="s">
        <v>495</v>
      </c>
      <c r="C262" s="3" t="s">
        <v>496</v>
      </c>
      <c r="D262" s="3" t="s">
        <v>497</v>
      </c>
      <c r="E262" s="3" t="s">
        <v>497</v>
      </c>
      <c r="F262" s="3" t="s">
        <v>72</v>
      </c>
      <c r="G262" s="3" t="s">
        <v>184</v>
      </c>
      <c r="H262" s="3"/>
      <c r="I262" s="3"/>
      <c r="J262" s="3"/>
      <c r="K262" s="3"/>
      <c r="L262" s="3" t="s">
        <v>320</v>
      </c>
      <c r="M262" s="3" t="s">
        <v>497</v>
      </c>
      <c r="N262" s="3" t="s">
        <v>497</v>
      </c>
      <c r="O262" s="3" t="s">
        <v>324</v>
      </c>
      <c r="P262" s="3"/>
      <c r="Q262" s="3" t="s">
        <v>324</v>
      </c>
      <c r="R262" s="3" t="s">
        <v>498</v>
      </c>
      <c r="S262" s="27" t="s">
        <v>73</v>
      </c>
      <c r="T262" s="3" t="s">
        <v>73</v>
      </c>
      <c r="U262" s="3" t="s">
        <v>75</v>
      </c>
      <c r="V262" s="3" t="s">
        <v>75</v>
      </c>
      <c r="W262" s="3"/>
      <c r="X262" s="3"/>
      <c r="Y262" s="3"/>
      <c r="Z262" s="5" t="s">
        <v>75</v>
      </c>
      <c r="AA262" s="3"/>
      <c r="AB262" t="e">
        <f>VLOOKUP(B262,'channel renaming 15092023'!$A$2:$C$45,2,0)</f>
        <v>#N/A</v>
      </c>
    </row>
    <row r="263" spans="1:28" ht="14.4" hidden="1" customHeight="1" x14ac:dyDescent="0.3">
      <c r="A263" s="3">
        <v>50064</v>
      </c>
      <c r="B263" s="3" t="s">
        <v>499</v>
      </c>
      <c r="C263" s="3" t="s">
        <v>500</v>
      </c>
      <c r="D263" s="3" t="s">
        <v>501</v>
      </c>
      <c r="E263" s="3" t="s">
        <v>501</v>
      </c>
      <c r="F263" s="3" t="s">
        <v>92</v>
      </c>
      <c r="G263" s="3" t="s">
        <v>278</v>
      </c>
      <c r="H263" s="3"/>
      <c r="I263" s="3"/>
      <c r="J263" s="3"/>
      <c r="K263" s="3"/>
      <c r="L263" s="3" t="s">
        <v>320</v>
      </c>
      <c r="M263" s="3" t="s">
        <v>502</v>
      </c>
      <c r="N263" s="3" t="s">
        <v>503</v>
      </c>
      <c r="O263" s="3" t="s">
        <v>454</v>
      </c>
      <c r="P263" s="3"/>
      <c r="Q263" s="3" t="s">
        <v>324</v>
      </c>
      <c r="R263" s="3" t="s">
        <v>389</v>
      </c>
      <c r="S263" s="27" t="s">
        <v>73</v>
      </c>
      <c r="T263" s="3" t="s">
        <v>73</v>
      </c>
      <c r="U263" s="3" t="s">
        <v>75</v>
      </c>
      <c r="V263" s="3" t="s">
        <v>75</v>
      </c>
      <c r="W263" s="3"/>
      <c r="X263" s="3"/>
      <c r="Y263" s="3"/>
      <c r="Z263" s="5" t="s">
        <v>75</v>
      </c>
      <c r="AA263" s="3"/>
      <c r="AB263" t="e">
        <f>VLOOKUP(B263,'channel renaming 15092023'!$A$2:$C$45,2,0)</f>
        <v>#N/A</v>
      </c>
    </row>
    <row r="264" spans="1:28" ht="14.4" hidden="1" customHeight="1" x14ac:dyDescent="0.3">
      <c r="A264" s="3">
        <v>50065</v>
      </c>
      <c r="B264" s="3" t="s">
        <v>504</v>
      </c>
      <c r="C264" s="3" t="s">
        <v>505</v>
      </c>
      <c r="D264" s="3" t="s">
        <v>506</v>
      </c>
      <c r="E264" s="3" t="s">
        <v>506</v>
      </c>
      <c r="F264" s="3" t="s">
        <v>92</v>
      </c>
      <c r="G264" s="3" t="s">
        <v>184</v>
      </c>
      <c r="H264" s="3"/>
      <c r="I264" s="3"/>
      <c r="J264" s="3"/>
      <c r="K264" s="3"/>
      <c r="L264" s="3" t="s">
        <v>320</v>
      </c>
      <c r="M264" s="3" t="s">
        <v>507</v>
      </c>
      <c r="N264" s="3" t="s">
        <v>503</v>
      </c>
      <c r="O264" s="3" t="s">
        <v>454</v>
      </c>
      <c r="P264" s="3"/>
      <c r="Q264" s="3" t="s">
        <v>324</v>
      </c>
      <c r="R264" s="3" t="s">
        <v>389</v>
      </c>
      <c r="S264" s="27" t="s">
        <v>73</v>
      </c>
      <c r="T264" s="3" t="s">
        <v>73</v>
      </c>
      <c r="U264" s="3" t="s">
        <v>75</v>
      </c>
      <c r="V264" s="3" t="s">
        <v>75</v>
      </c>
      <c r="W264" s="3"/>
      <c r="X264" s="3"/>
      <c r="Y264" s="3"/>
      <c r="Z264" s="5" t="s">
        <v>75</v>
      </c>
      <c r="AA264" s="3"/>
      <c r="AB264" t="e">
        <f>VLOOKUP(B264,'channel renaming 15092023'!$A$2:$C$45,2,0)</f>
        <v>#N/A</v>
      </c>
    </row>
    <row r="265" spans="1:28" ht="14.4" hidden="1" customHeight="1" x14ac:dyDescent="0.3">
      <c r="A265" s="3">
        <v>50066</v>
      </c>
      <c r="B265" s="3" t="s">
        <v>508</v>
      </c>
      <c r="C265" s="3" t="s">
        <v>509</v>
      </c>
      <c r="D265" s="3" t="s">
        <v>502</v>
      </c>
      <c r="E265" s="3" t="s">
        <v>502</v>
      </c>
      <c r="F265" s="3" t="s">
        <v>72</v>
      </c>
      <c r="G265" s="3" t="s">
        <v>278</v>
      </c>
      <c r="H265" s="3"/>
      <c r="I265" s="3"/>
      <c r="J265" s="3"/>
      <c r="K265" s="3"/>
      <c r="L265" s="3" t="s">
        <v>320</v>
      </c>
      <c r="M265" s="3" t="s">
        <v>502</v>
      </c>
      <c r="N265" s="3" t="s">
        <v>503</v>
      </c>
      <c r="O265" s="3" t="s">
        <v>454</v>
      </c>
      <c r="P265" s="3"/>
      <c r="Q265" s="3" t="s">
        <v>324</v>
      </c>
      <c r="R265" s="3" t="s">
        <v>389</v>
      </c>
      <c r="S265" s="27" t="s">
        <v>73</v>
      </c>
      <c r="T265" s="3" t="s">
        <v>73</v>
      </c>
      <c r="U265" s="3" t="s">
        <v>73</v>
      </c>
      <c r="V265" s="3" t="s">
        <v>75</v>
      </c>
      <c r="W265" s="3"/>
      <c r="X265" s="3"/>
      <c r="Y265" s="3"/>
      <c r="Z265" s="5" t="s">
        <v>75</v>
      </c>
      <c r="AA265" s="3"/>
      <c r="AB265" t="e">
        <f>VLOOKUP(B265,'channel renaming 15092023'!$A$2:$C$45,2,0)</f>
        <v>#N/A</v>
      </c>
    </row>
    <row r="266" spans="1:28" ht="14.4" hidden="1" customHeight="1" x14ac:dyDescent="0.3">
      <c r="A266" s="3">
        <v>50067</v>
      </c>
      <c r="B266" s="3" t="s">
        <v>510</v>
      </c>
      <c r="C266" s="3" t="s">
        <v>511</v>
      </c>
      <c r="D266" s="3" t="s">
        <v>507</v>
      </c>
      <c r="E266" s="3" t="s">
        <v>507</v>
      </c>
      <c r="F266" s="3" t="s">
        <v>72</v>
      </c>
      <c r="G266" s="3" t="s">
        <v>184</v>
      </c>
      <c r="H266" s="3"/>
      <c r="I266" s="3"/>
      <c r="J266" s="3"/>
      <c r="K266" s="3"/>
      <c r="L266" s="3" t="s">
        <v>320</v>
      </c>
      <c r="M266" s="3" t="s">
        <v>507</v>
      </c>
      <c r="N266" s="3" t="s">
        <v>503</v>
      </c>
      <c r="O266" s="3" t="s">
        <v>454</v>
      </c>
      <c r="P266" s="3"/>
      <c r="Q266" s="3" t="s">
        <v>324</v>
      </c>
      <c r="R266" s="3" t="s">
        <v>389</v>
      </c>
      <c r="S266" s="27" t="s">
        <v>73</v>
      </c>
      <c r="T266" s="3" t="s">
        <v>73</v>
      </c>
      <c r="U266" s="3" t="s">
        <v>73</v>
      </c>
      <c r="V266" s="3" t="s">
        <v>75</v>
      </c>
      <c r="W266" s="3"/>
      <c r="X266" s="3"/>
      <c r="Y266" s="3"/>
      <c r="Z266" s="5" t="s">
        <v>75</v>
      </c>
      <c r="AA266" s="3"/>
      <c r="AB266" t="e">
        <f>VLOOKUP(B266,'channel renaming 15092023'!$A$2:$C$45,2,0)</f>
        <v>#N/A</v>
      </c>
    </row>
    <row r="267" spans="1:28" ht="14.4" hidden="1" customHeight="1" x14ac:dyDescent="0.3">
      <c r="A267" s="3">
        <v>50068</v>
      </c>
      <c r="B267" s="3" t="s">
        <v>512</v>
      </c>
      <c r="C267" s="3" t="s">
        <v>513</v>
      </c>
      <c r="D267" s="3" t="s">
        <v>514</v>
      </c>
      <c r="E267" s="3" t="s">
        <v>514</v>
      </c>
      <c r="F267" s="3" t="s">
        <v>72</v>
      </c>
      <c r="G267" s="3" t="s">
        <v>278</v>
      </c>
      <c r="H267" s="3"/>
      <c r="I267" s="3"/>
      <c r="J267" s="3"/>
      <c r="K267" s="3"/>
      <c r="L267" s="3" t="s">
        <v>320</v>
      </c>
      <c r="M267" s="3" t="s">
        <v>514</v>
      </c>
      <c r="N267" s="3" t="s">
        <v>515</v>
      </c>
      <c r="O267" s="3" t="s">
        <v>454</v>
      </c>
      <c r="P267" s="3"/>
      <c r="Q267" s="3" t="s">
        <v>324</v>
      </c>
      <c r="R267" s="3" t="s">
        <v>389</v>
      </c>
      <c r="S267" s="27" t="s">
        <v>73</v>
      </c>
      <c r="T267" s="3" t="s">
        <v>73</v>
      </c>
      <c r="U267" s="3" t="s">
        <v>75</v>
      </c>
      <c r="V267" s="3" t="s">
        <v>75</v>
      </c>
      <c r="W267" s="3"/>
      <c r="X267" s="3"/>
      <c r="Y267" s="3"/>
      <c r="Z267" s="5" t="s">
        <v>75</v>
      </c>
      <c r="AA267" s="3"/>
      <c r="AB267" t="e">
        <f>VLOOKUP(B267,'channel renaming 15092023'!$A$2:$C$45,2,0)</f>
        <v>#N/A</v>
      </c>
    </row>
    <row r="268" spans="1:28" ht="14.4" hidden="1" customHeight="1" x14ac:dyDescent="0.3">
      <c r="A268" s="3">
        <v>50069</v>
      </c>
      <c r="B268" s="3" t="s">
        <v>516</v>
      </c>
      <c r="C268" s="3" t="s">
        <v>517</v>
      </c>
      <c r="D268" s="3" t="s">
        <v>518</v>
      </c>
      <c r="E268" s="3" t="s">
        <v>518</v>
      </c>
      <c r="F268" s="3" t="s">
        <v>72</v>
      </c>
      <c r="G268" s="3" t="s">
        <v>184</v>
      </c>
      <c r="H268" s="3"/>
      <c r="I268" s="3"/>
      <c r="J268" s="3"/>
      <c r="K268" s="3"/>
      <c r="L268" s="3" t="s">
        <v>320</v>
      </c>
      <c r="M268" s="3" t="s">
        <v>518</v>
      </c>
      <c r="N268" s="3" t="s">
        <v>515</v>
      </c>
      <c r="O268" s="3" t="s">
        <v>454</v>
      </c>
      <c r="P268" s="3"/>
      <c r="Q268" s="3" t="s">
        <v>324</v>
      </c>
      <c r="R268" s="3" t="s">
        <v>389</v>
      </c>
      <c r="S268" s="27" t="s">
        <v>73</v>
      </c>
      <c r="T268" s="3" t="s">
        <v>73</v>
      </c>
      <c r="U268" s="3" t="s">
        <v>75</v>
      </c>
      <c r="V268" s="3" t="s">
        <v>75</v>
      </c>
      <c r="W268" s="3"/>
      <c r="X268" s="3"/>
      <c r="Y268" s="3"/>
      <c r="Z268" s="5" t="s">
        <v>75</v>
      </c>
      <c r="AA268" s="3"/>
      <c r="AB268" t="e">
        <f>VLOOKUP(B268,'channel renaming 15092023'!$A$2:$C$45,2,0)</f>
        <v>#N/A</v>
      </c>
    </row>
    <row r="269" spans="1:28" ht="14.4" hidden="1" customHeight="1" x14ac:dyDescent="0.3">
      <c r="A269" s="3">
        <v>50070</v>
      </c>
      <c r="B269" s="3" t="s">
        <v>519</v>
      </c>
      <c r="C269" s="3" t="s">
        <v>520</v>
      </c>
      <c r="D269" s="3" t="s">
        <v>521</v>
      </c>
      <c r="E269" s="3" t="s">
        <v>521</v>
      </c>
      <c r="F269" s="3" t="s">
        <v>92</v>
      </c>
      <c r="G269" s="3" t="s">
        <v>184</v>
      </c>
      <c r="H269" s="3"/>
      <c r="I269" s="3"/>
      <c r="J269" s="3"/>
      <c r="K269" s="3"/>
      <c r="L269" s="3" t="s">
        <v>320</v>
      </c>
      <c r="M269" s="3" t="s">
        <v>522</v>
      </c>
      <c r="N269" s="3" t="s">
        <v>523</v>
      </c>
      <c r="O269" s="3" t="s">
        <v>324</v>
      </c>
      <c r="P269" s="3"/>
      <c r="Q269" s="3" t="s">
        <v>324</v>
      </c>
      <c r="R269" s="3" t="s">
        <v>524</v>
      </c>
      <c r="S269" s="27" t="s">
        <v>73</v>
      </c>
      <c r="T269" s="3" t="s">
        <v>73</v>
      </c>
      <c r="U269" s="3" t="s">
        <v>75</v>
      </c>
      <c r="V269" s="3" t="s">
        <v>75</v>
      </c>
      <c r="W269" s="3"/>
      <c r="X269" s="3"/>
      <c r="Y269" s="3"/>
      <c r="Z269" s="5" t="s">
        <v>75</v>
      </c>
      <c r="AA269" s="3"/>
      <c r="AB269" t="e">
        <f>VLOOKUP(B269,'channel renaming 15092023'!$A$2:$C$45,2,0)</f>
        <v>#N/A</v>
      </c>
    </row>
    <row r="270" spans="1:28" ht="14.4" hidden="1" customHeight="1" x14ac:dyDescent="0.3">
      <c r="A270" s="3">
        <v>50072</v>
      </c>
      <c r="B270" s="3" t="s">
        <v>525</v>
      </c>
      <c r="C270" s="3" t="s">
        <v>526</v>
      </c>
      <c r="D270" s="3" t="s">
        <v>527</v>
      </c>
      <c r="E270" s="3" t="s">
        <v>527</v>
      </c>
      <c r="F270" s="3" t="s">
        <v>72</v>
      </c>
      <c r="G270" s="3" t="s">
        <v>278</v>
      </c>
      <c r="H270" s="3"/>
      <c r="I270" s="3"/>
      <c r="J270" s="3"/>
      <c r="K270" s="3"/>
      <c r="L270" s="3" t="s">
        <v>306</v>
      </c>
      <c r="M270" s="3" t="s">
        <v>527</v>
      </c>
      <c r="N270" s="3" t="s">
        <v>528</v>
      </c>
      <c r="O270" s="3" t="s">
        <v>454</v>
      </c>
      <c r="P270" s="3"/>
      <c r="Q270" s="3" t="s">
        <v>187</v>
      </c>
      <c r="R270" s="3" t="s">
        <v>529</v>
      </c>
      <c r="S270" s="27" t="s">
        <v>73</v>
      </c>
      <c r="T270" s="3" t="s">
        <v>73</v>
      </c>
      <c r="U270" s="3" t="s">
        <v>75</v>
      </c>
      <c r="V270" s="3" t="s">
        <v>75</v>
      </c>
      <c r="W270" s="3"/>
      <c r="X270" s="3"/>
      <c r="Y270" s="3"/>
      <c r="Z270" s="5" t="s">
        <v>75</v>
      </c>
      <c r="AA270" s="3"/>
      <c r="AB270" t="e">
        <f>VLOOKUP(B270,'channel renaming 15092023'!$A$2:$C$45,2,0)</f>
        <v>#N/A</v>
      </c>
    </row>
    <row r="271" spans="1:28" ht="14.4" hidden="1" customHeight="1" x14ac:dyDescent="0.3">
      <c r="A271" s="3">
        <v>50073</v>
      </c>
      <c r="B271" s="3" t="s">
        <v>530</v>
      </c>
      <c r="C271" s="3" t="s">
        <v>531</v>
      </c>
      <c r="D271" s="3" t="s">
        <v>532</v>
      </c>
      <c r="E271" s="3" t="s">
        <v>532</v>
      </c>
      <c r="F271" s="3" t="s">
        <v>92</v>
      </c>
      <c r="G271" s="3" t="s">
        <v>278</v>
      </c>
      <c r="H271" s="3"/>
      <c r="I271" s="3"/>
      <c r="J271" s="3"/>
      <c r="K271" s="3"/>
      <c r="L271" s="3" t="s">
        <v>306</v>
      </c>
      <c r="M271" s="3" t="s">
        <v>527</v>
      </c>
      <c r="N271" s="3" t="s">
        <v>528</v>
      </c>
      <c r="O271" s="3" t="s">
        <v>454</v>
      </c>
      <c r="P271" s="3"/>
      <c r="Q271" s="3" t="s">
        <v>187</v>
      </c>
      <c r="R271" s="3" t="s">
        <v>529</v>
      </c>
      <c r="S271" s="27" t="s">
        <v>73</v>
      </c>
      <c r="T271" s="3" t="s">
        <v>73</v>
      </c>
      <c r="U271" s="3" t="s">
        <v>73</v>
      </c>
      <c r="V271" s="3" t="s">
        <v>75</v>
      </c>
      <c r="W271" s="3"/>
      <c r="X271" s="3"/>
      <c r="Y271" s="3"/>
      <c r="Z271" s="5" t="s">
        <v>75</v>
      </c>
      <c r="AA271" s="3"/>
      <c r="AB271" t="e">
        <f>VLOOKUP(B271,'channel renaming 15092023'!$A$2:$C$45,2,0)</f>
        <v>#N/A</v>
      </c>
    </row>
    <row r="272" spans="1:28" ht="14.4" hidden="1" customHeight="1" x14ac:dyDescent="0.3">
      <c r="A272" s="3">
        <v>50075</v>
      </c>
      <c r="B272" s="3" t="s">
        <v>533</v>
      </c>
      <c r="C272" s="3" t="s">
        <v>534</v>
      </c>
      <c r="D272" s="3" t="s">
        <v>535</v>
      </c>
      <c r="E272" s="3" t="s">
        <v>535</v>
      </c>
      <c r="F272" s="3" t="s">
        <v>72</v>
      </c>
      <c r="G272" s="3" t="s">
        <v>184</v>
      </c>
      <c r="H272" s="3"/>
      <c r="I272" s="3"/>
      <c r="J272" s="3"/>
      <c r="K272" s="3"/>
      <c r="L272" s="3" t="s">
        <v>306</v>
      </c>
      <c r="M272" s="3" t="s">
        <v>535</v>
      </c>
      <c r="N272" s="3" t="s">
        <v>528</v>
      </c>
      <c r="O272" s="3" t="s">
        <v>454</v>
      </c>
      <c r="P272" s="3"/>
      <c r="Q272" s="3" t="s">
        <v>187</v>
      </c>
      <c r="R272" s="3" t="s">
        <v>529</v>
      </c>
      <c r="S272" s="27" t="s">
        <v>73</v>
      </c>
      <c r="T272" s="3" t="s">
        <v>73</v>
      </c>
      <c r="U272" s="3" t="s">
        <v>75</v>
      </c>
      <c r="V272" s="3" t="s">
        <v>75</v>
      </c>
      <c r="W272" s="3"/>
      <c r="X272" s="3"/>
      <c r="Y272" s="3"/>
      <c r="Z272" s="5" t="s">
        <v>75</v>
      </c>
      <c r="AA272" s="3"/>
      <c r="AB272" t="e">
        <f>VLOOKUP(B272,'channel renaming 15092023'!$A$2:$C$45,2,0)</f>
        <v>#N/A</v>
      </c>
    </row>
    <row r="273" spans="1:28" ht="14.4" hidden="1" customHeight="1" x14ac:dyDescent="0.3">
      <c r="A273" s="3">
        <v>50077</v>
      </c>
      <c r="B273" s="3" t="s">
        <v>536</v>
      </c>
      <c r="C273" s="3" t="s">
        <v>537</v>
      </c>
      <c r="D273" s="3" t="s">
        <v>538</v>
      </c>
      <c r="E273" s="3" t="s">
        <v>538</v>
      </c>
      <c r="F273" s="3" t="s">
        <v>92</v>
      </c>
      <c r="G273" s="3" t="s">
        <v>184</v>
      </c>
      <c r="H273" s="3"/>
      <c r="I273" s="3"/>
      <c r="J273" s="3"/>
      <c r="K273" s="3"/>
      <c r="L273" s="3" t="s">
        <v>306</v>
      </c>
      <c r="M273" s="3" t="s">
        <v>535</v>
      </c>
      <c r="N273" s="3" t="s">
        <v>528</v>
      </c>
      <c r="O273" s="3" t="s">
        <v>454</v>
      </c>
      <c r="P273" s="3"/>
      <c r="Q273" s="3" t="s">
        <v>187</v>
      </c>
      <c r="R273" s="3" t="s">
        <v>529</v>
      </c>
      <c r="S273" s="27" t="s">
        <v>73</v>
      </c>
      <c r="T273" s="3" t="s">
        <v>73</v>
      </c>
      <c r="U273" s="3" t="s">
        <v>73</v>
      </c>
      <c r="V273" s="3" t="s">
        <v>75</v>
      </c>
      <c r="W273" s="3"/>
      <c r="X273" s="3"/>
      <c r="Y273" s="3"/>
      <c r="Z273" s="5" t="s">
        <v>75</v>
      </c>
      <c r="AA273" s="3"/>
      <c r="AB273" t="e">
        <f>VLOOKUP(B273,'channel renaming 15092023'!$A$2:$C$45,2,0)</f>
        <v>#N/A</v>
      </c>
    </row>
    <row r="274" spans="1:28" ht="14.4" hidden="1" customHeight="1" x14ac:dyDescent="0.3">
      <c r="A274" s="3">
        <v>50079</v>
      </c>
      <c r="B274" s="3" t="s">
        <v>539</v>
      </c>
      <c r="C274" s="3" t="s">
        <v>540</v>
      </c>
      <c r="D274" s="3" t="s">
        <v>541</v>
      </c>
      <c r="E274" s="3" t="s">
        <v>541</v>
      </c>
      <c r="F274" s="3" t="s">
        <v>72</v>
      </c>
      <c r="G274" s="3" t="s">
        <v>278</v>
      </c>
      <c r="H274" s="3"/>
      <c r="I274" s="3"/>
      <c r="J274" s="3"/>
      <c r="K274" s="3"/>
      <c r="L274" s="3" t="s">
        <v>306</v>
      </c>
      <c r="M274" s="3" t="s">
        <v>541</v>
      </c>
      <c r="N274" s="3" t="s">
        <v>528</v>
      </c>
      <c r="O274" s="3" t="s">
        <v>454</v>
      </c>
      <c r="P274" s="3"/>
      <c r="Q274" s="3" t="s">
        <v>187</v>
      </c>
      <c r="R274" s="3" t="s">
        <v>389</v>
      </c>
      <c r="S274" s="27" t="s">
        <v>73</v>
      </c>
      <c r="T274" s="3" t="s">
        <v>73</v>
      </c>
      <c r="U274" s="3" t="s">
        <v>75</v>
      </c>
      <c r="V274" s="3" t="s">
        <v>75</v>
      </c>
      <c r="W274" s="3"/>
      <c r="X274" s="3"/>
      <c r="Y274" s="3"/>
      <c r="Z274" s="5" t="s">
        <v>75</v>
      </c>
      <c r="AA274" s="3"/>
      <c r="AB274" t="e">
        <f>VLOOKUP(B274,'channel renaming 15092023'!$A$2:$C$45,2,0)</f>
        <v>#N/A</v>
      </c>
    </row>
    <row r="275" spans="1:28" ht="14.4" hidden="1" customHeight="1" x14ac:dyDescent="0.3">
      <c r="A275" s="3">
        <v>50080</v>
      </c>
      <c r="B275" s="3" t="s">
        <v>542</v>
      </c>
      <c r="C275" s="3" t="s">
        <v>543</v>
      </c>
      <c r="D275" s="3" t="s">
        <v>544</v>
      </c>
      <c r="E275" s="3" t="s">
        <v>544</v>
      </c>
      <c r="F275" s="3" t="s">
        <v>92</v>
      </c>
      <c r="G275" s="3" t="s">
        <v>278</v>
      </c>
      <c r="H275" s="3"/>
      <c r="I275" s="3"/>
      <c r="J275" s="3"/>
      <c r="K275" s="3"/>
      <c r="L275" s="3" t="s">
        <v>306</v>
      </c>
      <c r="M275" s="3" t="s">
        <v>541</v>
      </c>
      <c r="N275" s="3" t="s">
        <v>528</v>
      </c>
      <c r="O275" s="3" t="s">
        <v>454</v>
      </c>
      <c r="P275" s="3"/>
      <c r="Q275" s="3" t="s">
        <v>187</v>
      </c>
      <c r="R275" s="3" t="s">
        <v>389</v>
      </c>
      <c r="S275" s="27" t="s">
        <v>73</v>
      </c>
      <c r="T275" s="3" t="s">
        <v>73</v>
      </c>
      <c r="U275" s="3" t="s">
        <v>73</v>
      </c>
      <c r="V275" s="3" t="s">
        <v>75</v>
      </c>
      <c r="W275" s="3"/>
      <c r="X275" s="3"/>
      <c r="Y275" s="3"/>
      <c r="Z275" s="5" t="s">
        <v>75</v>
      </c>
      <c r="AA275" s="3"/>
      <c r="AB275" t="e">
        <f>VLOOKUP(B275,'channel renaming 15092023'!$A$2:$C$45,2,0)</f>
        <v>#N/A</v>
      </c>
    </row>
    <row r="276" spans="1:28" ht="14.4" hidden="1" customHeight="1" x14ac:dyDescent="0.3">
      <c r="A276" s="3">
        <v>50082</v>
      </c>
      <c r="B276" s="3" t="s">
        <v>545</v>
      </c>
      <c r="C276" s="3" t="s">
        <v>546</v>
      </c>
      <c r="D276" s="3" t="s">
        <v>547</v>
      </c>
      <c r="E276" s="3" t="s">
        <v>547</v>
      </c>
      <c r="F276" s="3" t="s">
        <v>72</v>
      </c>
      <c r="G276" s="3" t="s">
        <v>184</v>
      </c>
      <c r="H276" s="3"/>
      <c r="I276" s="3"/>
      <c r="J276" s="3"/>
      <c r="K276" s="3"/>
      <c r="L276" s="3" t="s">
        <v>306</v>
      </c>
      <c r="M276" s="3" t="s">
        <v>547</v>
      </c>
      <c r="N276" s="3" t="s">
        <v>528</v>
      </c>
      <c r="O276" s="3" t="s">
        <v>454</v>
      </c>
      <c r="P276" s="3"/>
      <c r="Q276" s="3" t="s">
        <v>187</v>
      </c>
      <c r="R276" s="3" t="s">
        <v>389</v>
      </c>
      <c r="S276" s="27" t="s">
        <v>73</v>
      </c>
      <c r="T276" s="3" t="s">
        <v>73</v>
      </c>
      <c r="U276" s="3" t="s">
        <v>75</v>
      </c>
      <c r="V276" s="3" t="s">
        <v>75</v>
      </c>
      <c r="W276" s="3"/>
      <c r="X276" s="3"/>
      <c r="Y276" s="3"/>
      <c r="Z276" s="5" t="s">
        <v>75</v>
      </c>
      <c r="AA276" s="3"/>
      <c r="AB276" t="e">
        <f>VLOOKUP(B276,'channel renaming 15092023'!$A$2:$C$45,2,0)</f>
        <v>#N/A</v>
      </c>
    </row>
    <row r="277" spans="1:28" ht="14.4" hidden="1" customHeight="1" x14ac:dyDescent="0.3">
      <c r="A277" s="3">
        <v>50083</v>
      </c>
      <c r="B277" s="3" t="s">
        <v>548</v>
      </c>
      <c r="C277" s="3" t="s">
        <v>549</v>
      </c>
      <c r="D277" s="3" t="s">
        <v>550</v>
      </c>
      <c r="E277" s="3" t="s">
        <v>550</v>
      </c>
      <c r="F277" s="3" t="s">
        <v>92</v>
      </c>
      <c r="G277" s="3" t="s">
        <v>184</v>
      </c>
      <c r="H277" s="3"/>
      <c r="I277" s="3"/>
      <c r="J277" s="3"/>
      <c r="K277" s="3"/>
      <c r="L277" s="3" t="s">
        <v>306</v>
      </c>
      <c r="M277" s="3" t="s">
        <v>547</v>
      </c>
      <c r="N277" s="3" t="s">
        <v>528</v>
      </c>
      <c r="O277" s="3" t="s">
        <v>454</v>
      </c>
      <c r="P277" s="3"/>
      <c r="Q277" s="3" t="s">
        <v>187</v>
      </c>
      <c r="R277" s="3" t="s">
        <v>389</v>
      </c>
      <c r="S277" s="27" t="s">
        <v>73</v>
      </c>
      <c r="T277" s="3" t="s">
        <v>73</v>
      </c>
      <c r="U277" s="3" t="s">
        <v>73</v>
      </c>
      <c r="V277" s="3" t="s">
        <v>75</v>
      </c>
      <c r="W277" s="3"/>
      <c r="X277" s="3"/>
      <c r="Y277" s="3"/>
      <c r="Z277" s="5" t="s">
        <v>75</v>
      </c>
      <c r="AA277" s="3"/>
      <c r="AB277" t="e">
        <f>VLOOKUP(B277,'channel renaming 15092023'!$A$2:$C$45,2,0)</f>
        <v>#N/A</v>
      </c>
    </row>
    <row r="278" spans="1:28" ht="14.4" hidden="1" customHeight="1" x14ac:dyDescent="0.3">
      <c r="A278" s="3">
        <v>50085</v>
      </c>
      <c r="B278" s="3" t="s">
        <v>551</v>
      </c>
      <c r="C278" s="3" t="s">
        <v>552</v>
      </c>
      <c r="D278" s="3" t="s">
        <v>553</v>
      </c>
      <c r="E278" s="3" t="s">
        <v>553</v>
      </c>
      <c r="F278" s="3" t="s">
        <v>72</v>
      </c>
      <c r="G278" s="3" t="s">
        <v>431</v>
      </c>
      <c r="H278" s="3"/>
      <c r="I278" s="3"/>
      <c r="J278" s="3"/>
      <c r="K278" s="3"/>
      <c r="L278" s="3" t="s">
        <v>554</v>
      </c>
      <c r="M278" s="3" t="s">
        <v>553</v>
      </c>
      <c r="N278" s="3" t="s">
        <v>554</v>
      </c>
      <c r="O278" s="3" t="s">
        <v>418</v>
      </c>
      <c r="P278" s="3"/>
      <c r="Q278" s="3" t="s">
        <v>324</v>
      </c>
      <c r="R278" s="3" t="s">
        <v>424</v>
      </c>
      <c r="S278" s="27" t="s">
        <v>73</v>
      </c>
      <c r="T278" s="3" t="s">
        <v>73</v>
      </c>
      <c r="U278" s="3" t="s">
        <v>75</v>
      </c>
      <c r="V278" s="3" t="s">
        <v>75</v>
      </c>
      <c r="W278" s="3"/>
      <c r="X278" s="3"/>
      <c r="Y278" s="3"/>
      <c r="Z278" s="5" t="s">
        <v>75</v>
      </c>
      <c r="AA278" s="3"/>
      <c r="AB278" t="e">
        <f>VLOOKUP(B278,'channel renaming 15092023'!$A$2:$C$45,2,0)</f>
        <v>#N/A</v>
      </c>
    </row>
    <row r="279" spans="1:28" ht="14.4" hidden="1" customHeight="1" x14ac:dyDescent="0.3">
      <c r="A279" s="3">
        <v>50086</v>
      </c>
      <c r="B279" s="3" t="s">
        <v>555</v>
      </c>
      <c r="C279" s="3" t="s">
        <v>556</v>
      </c>
      <c r="D279" s="3" t="s">
        <v>557</v>
      </c>
      <c r="E279" s="3" t="s">
        <v>557</v>
      </c>
      <c r="F279" s="3" t="s">
        <v>72</v>
      </c>
      <c r="G279" s="3" t="s">
        <v>431</v>
      </c>
      <c r="H279" s="3"/>
      <c r="I279" s="3"/>
      <c r="J279" s="3"/>
      <c r="K279" s="3"/>
      <c r="L279" s="3" t="s">
        <v>557</v>
      </c>
      <c r="M279" s="3" t="s">
        <v>557</v>
      </c>
      <c r="N279" s="3" t="s">
        <v>557</v>
      </c>
      <c r="O279" s="3" t="s">
        <v>324</v>
      </c>
      <c r="P279" s="3"/>
      <c r="Q279" s="3" t="s">
        <v>324</v>
      </c>
      <c r="R279" s="3" t="s">
        <v>556</v>
      </c>
      <c r="S279" s="27" t="s">
        <v>73</v>
      </c>
      <c r="T279" s="3" t="s">
        <v>73</v>
      </c>
      <c r="U279" s="3" t="s">
        <v>75</v>
      </c>
      <c r="V279" s="3" t="s">
        <v>75</v>
      </c>
      <c r="W279" s="3"/>
      <c r="X279" s="3"/>
      <c r="Y279" s="3"/>
      <c r="Z279" s="5" t="s">
        <v>75</v>
      </c>
      <c r="AA279" s="3"/>
      <c r="AB279" t="e">
        <f>VLOOKUP(B279,'channel renaming 15092023'!$A$2:$C$45,2,0)</f>
        <v>#N/A</v>
      </c>
    </row>
    <row r="280" spans="1:28" ht="14.4" hidden="1" customHeight="1" x14ac:dyDescent="0.3">
      <c r="A280" s="3">
        <v>50087</v>
      </c>
      <c r="B280" s="3" t="s">
        <v>558</v>
      </c>
      <c r="C280" s="3" t="s">
        <v>559</v>
      </c>
      <c r="D280" s="3" t="s">
        <v>560</v>
      </c>
      <c r="E280" s="3" t="s">
        <v>560</v>
      </c>
      <c r="F280" s="3" t="s">
        <v>72</v>
      </c>
      <c r="G280" s="3" t="s">
        <v>278</v>
      </c>
      <c r="H280" s="3"/>
      <c r="I280" s="3"/>
      <c r="J280" s="3"/>
      <c r="K280" s="3"/>
      <c r="L280" s="3" t="s">
        <v>561</v>
      </c>
      <c r="M280" s="3" t="s">
        <v>560</v>
      </c>
      <c r="N280" s="3" t="s">
        <v>560</v>
      </c>
      <c r="O280" s="3" t="s">
        <v>418</v>
      </c>
      <c r="P280" s="3"/>
      <c r="Q280" s="3" t="s">
        <v>324</v>
      </c>
      <c r="R280" s="3" t="s">
        <v>424</v>
      </c>
      <c r="S280" s="27" t="s">
        <v>73</v>
      </c>
      <c r="T280" s="3" t="s">
        <v>73</v>
      </c>
      <c r="U280" s="3" t="s">
        <v>75</v>
      </c>
      <c r="V280" s="3" t="s">
        <v>75</v>
      </c>
      <c r="W280" s="3"/>
      <c r="X280" s="3"/>
      <c r="Y280" s="3"/>
      <c r="Z280" s="5" t="s">
        <v>75</v>
      </c>
      <c r="AA280" s="3"/>
      <c r="AB280" t="e">
        <f>VLOOKUP(B280,'channel renaming 15092023'!$A$2:$C$45,2,0)</f>
        <v>#N/A</v>
      </c>
    </row>
    <row r="281" spans="1:28" ht="14.4" hidden="1" customHeight="1" x14ac:dyDescent="0.3">
      <c r="A281" s="3">
        <v>50088</v>
      </c>
      <c r="B281" s="3" t="s">
        <v>562</v>
      </c>
      <c r="C281" s="3" t="s">
        <v>563</v>
      </c>
      <c r="D281" s="3" t="s">
        <v>564</v>
      </c>
      <c r="E281" s="3" t="s">
        <v>564</v>
      </c>
      <c r="F281" s="3" t="s">
        <v>72</v>
      </c>
      <c r="G281" s="3" t="s">
        <v>278</v>
      </c>
      <c r="H281" s="3"/>
      <c r="I281" s="3"/>
      <c r="J281" s="3"/>
      <c r="K281" s="3"/>
      <c r="L281" s="3" t="s">
        <v>115</v>
      </c>
      <c r="M281" s="3" t="s">
        <v>564</v>
      </c>
      <c r="N281" s="3" t="s">
        <v>564</v>
      </c>
      <c r="O281" s="3" t="s">
        <v>418</v>
      </c>
      <c r="P281" s="3"/>
      <c r="Q281" s="3" t="s">
        <v>324</v>
      </c>
      <c r="R281" s="3" t="s">
        <v>120</v>
      </c>
      <c r="S281" s="27" t="s">
        <v>73</v>
      </c>
      <c r="T281" s="3" t="s">
        <v>73</v>
      </c>
      <c r="U281" s="3" t="s">
        <v>73</v>
      </c>
      <c r="V281" s="3" t="s">
        <v>75</v>
      </c>
      <c r="W281" s="3"/>
      <c r="X281" s="3"/>
      <c r="Y281" s="3"/>
      <c r="Z281" s="5" t="s">
        <v>75</v>
      </c>
      <c r="AA281" s="3"/>
      <c r="AB281" t="e">
        <f>VLOOKUP(B281,'channel renaming 15092023'!$A$2:$C$45,2,0)</f>
        <v>#N/A</v>
      </c>
    </row>
    <row r="282" spans="1:28" ht="14.4" hidden="1" customHeight="1" x14ac:dyDescent="0.3">
      <c r="A282" s="3">
        <v>50089</v>
      </c>
      <c r="B282" s="3" t="s">
        <v>565</v>
      </c>
      <c r="C282" s="3" t="s">
        <v>566</v>
      </c>
      <c r="D282" s="3" t="s">
        <v>567</v>
      </c>
      <c r="E282" s="3" t="s">
        <v>567</v>
      </c>
      <c r="F282" s="3" t="s">
        <v>72</v>
      </c>
      <c r="G282" s="3" t="s">
        <v>278</v>
      </c>
      <c r="H282" s="3"/>
      <c r="I282" s="3"/>
      <c r="J282" s="3"/>
      <c r="K282" s="3"/>
      <c r="L282" s="3" t="s">
        <v>115</v>
      </c>
      <c r="M282" s="3" t="s">
        <v>567</v>
      </c>
      <c r="N282" s="3" t="s">
        <v>567</v>
      </c>
      <c r="O282" s="3" t="s">
        <v>418</v>
      </c>
      <c r="P282" s="3"/>
      <c r="Q282" s="3" t="s">
        <v>324</v>
      </c>
      <c r="R282" s="3" t="s">
        <v>120</v>
      </c>
      <c r="S282" s="27" t="s">
        <v>73</v>
      </c>
      <c r="T282" s="3" t="s">
        <v>73</v>
      </c>
      <c r="U282" s="3" t="s">
        <v>73</v>
      </c>
      <c r="V282" s="3" t="s">
        <v>75</v>
      </c>
      <c r="W282" s="3"/>
      <c r="X282" s="3"/>
      <c r="Y282" s="3"/>
      <c r="Z282" s="5" t="s">
        <v>75</v>
      </c>
      <c r="AA282" s="3"/>
      <c r="AB282" t="e">
        <f>VLOOKUP(B282,'channel renaming 15092023'!$A$2:$C$45,2,0)</f>
        <v>#N/A</v>
      </c>
    </row>
    <row r="283" spans="1:28" ht="14.4" hidden="1" customHeight="1" x14ac:dyDescent="0.3">
      <c r="A283" s="3">
        <v>50090</v>
      </c>
      <c r="B283" s="3" t="s">
        <v>568</v>
      </c>
      <c r="C283" s="3" t="s">
        <v>569</v>
      </c>
      <c r="D283" s="3" t="s">
        <v>570</v>
      </c>
      <c r="E283" s="3" t="s">
        <v>570</v>
      </c>
      <c r="F283" s="3" t="s">
        <v>72</v>
      </c>
      <c r="G283" s="3" t="s">
        <v>278</v>
      </c>
      <c r="H283" s="3"/>
      <c r="I283" s="3"/>
      <c r="J283" s="3"/>
      <c r="K283" s="3"/>
      <c r="L283" s="3" t="s">
        <v>115</v>
      </c>
      <c r="M283" s="3" t="s">
        <v>570</v>
      </c>
      <c r="N283" s="3" t="s">
        <v>570</v>
      </c>
      <c r="O283" s="3" t="s">
        <v>418</v>
      </c>
      <c r="P283" s="3"/>
      <c r="Q283" s="3" t="s">
        <v>324</v>
      </c>
      <c r="R283" s="3" t="s">
        <v>120</v>
      </c>
      <c r="S283" s="27" t="s">
        <v>73</v>
      </c>
      <c r="T283" s="3" t="s">
        <v>73</v>
      </c>
      <c r="U283" s="3" t="s">
        <v>73</v>
      </c>
      <c r="V283" s="3" t="s">
        <v>75</v>
      </c>
      <c r="W283" s="3"/>
      <c r="X283" s="3"/>
      <c r="Y283" s="3"/>
      <c r="Z283" s="5" t="s">
        <v>75</v>
      </c>
      <c r="AA283" s="3"/>
      <c r="AB283" t="e">
        <f>VLOOKUP(B283,'channel renaming 15092023'!$A$2:$C$45,2,0)</f>
        <v>#N/A</v>
      </c>
    </row>
    <row r="284" spans="1:28" ht="14.4" hidden="1" customHeight="1" x14ac:dyDescent="0.3">
      <c r="A284" s="3">
        <v>50091</v>
      </c>
      <c r="B284" s="3" t="s">
        <v>571</v>
      </c>
      <c r="C284" s="3" t="s">
        <v>572</v>
      </c>
      <c r="D284" s="3" t="s">
        <v>573</v>
      </c>
      <c r="E284" s="3" t="s">
        <v>573</v>
      </c>
      <c r="F284" s="3" t="s">
        <v>72</v>
      </c>
      <c r="G284" s="3" t="s">
        <v>278</v>
      </c>
      <c r="H284" s="3"/>
      <c r="I284" s="3"/>
      <c r="J284" s="3"/>
      <c r="K284" s="3"/>
      <c r="L284" s="3" t="s">
        <v>115</v>
      </c>
      <c r="M284" s="3" t="s">
        <v>573</v>
      </c>
      <c r="N284" s="3" t="s">
        <v>573</v>
      </c>
      <c r="O284" s="3" t="s">
        <v>418</v>
      </c>
      <c r="P284" s="3"/>
      <c r="Q284" s="3" t="s">
        <v>324</v>
      </c>
      <c r="R284" s="3" t="s">
        <v>120</v>
      </c>
      <c r="S284" s="27" t="s">
        <v>73</v>
      </c>
      <c r="T284" s="3" t="s">
        <v>73</v>
      </c>
      <c r="U284" s="3" t="s">
        <v>73</v>
      </c>
      <c r="V284" s="3" t="s">
        <v>75</v>
      </c>
      <c r="W284" s="3"/>
      <c r="X284" s="3"/>
      <c r="Y284" s="3"/>
      <c r="Z284" s="5" t="s">
        <v>75</v>
      </c>
      <c r="AA284" s="3"/>
      <c r="AB284" t="e">
        <f>VLOOKUP(B284,'channel renaming 15092023'!$A$2:$C$45,2,0)</f>
        <v>#N/A</v>
      </c>
    </row>
    <row r="285" spans="1:28" ht="14.4" hidden="1" customHeight="1" x14ac:dyDescent="0.3">
      <c r="A285" s="3">
        <v>50092</v>
      </c>
      <c r="B285" s="3" t="s">
        <v>574</v>
      </c>
      <c r="C285" s="3" t="s">
        <v>575</v>
      </c>
      <c r="D285" s="3" t="s">
        <v>576</v>
      </c>
      <c r="E285" s="3" t="s">
        <v>576</v>
      </c>
      <c r="F285" s="3" t="s">
        <v>92</v>
      </c>
      <c r="G285" s="3" t="s">
        <v>278</v>
      </c>
      <c r="H285" s="3"/>
      <c r="I285" s="3"/>
      <c r="J285" s="3"/>
      <c r="K285" s="3"/>
      <c r="L285" s="3" t="s">
        <v>115</v>
      </c>
      <c r="M285" s="3" t="s">
        <v>564</v>
      </c>
      <c r="N285" s="3" t="s">
        <v>564</v>
      </c>
      <c r="O285" s="3" t="s">
        <v>418</v>
      </c>
      <c r="P285" s="3"/>
      <c r="Q285" s="3" t="s">
        <v>324</v>
      </c>
      <c r="R285" s="3" t="s">
        <v>120</v>
      </c>
      <c r="S285" s="27" t="s">
        <v>73</v>
      </c>
      <c r="T285" s="3" t="s">
        <v>73</v>
      </c>
      <c r="U285" s="3" t="s">
        <v>73</v>
      </c>
      <c r="V285" s="3" t="s">
        <v>75</v>
      </c>
      <c r="W285" s="3"/>
      <c r="X285" s="3"/>
      <c r="Y285" s="3"/>
      <c r="Z285" s="5" t="s">
        <v>75</v>
      </c>
      <c r="AA285" s="3"/>
      <c r="AB285" t="e">
        <f>VLOOKUP(B285,'channel renaming 15092023'!$A$2:$C$45,2,0)</f>
        <v>#N/A</v>
      </c>
    </row>
    <row r="286" spans="1:28" ht="14.4" hidden="1" customHeight="1" x14ac:dyDescent="0.3">
      <c r="A286" s="3">
        <v>50093</v>
      </c>
      <c r="B286" s="3" t="s">
        <v>577</v>
      </c>
      <c r="C286" s="3" t="s">
        <v>578</v>
      </c>
      <c r="D286" s="3" t="s">
        <v>579</v>
      </c>
      <c r="E286" s="3" t="s">
        <v>579</v>
      </c>
      <c r="F286" s="3" t="s">
        <v>92</v>
      </c>
      <c r="G286" s="3" t="s">
        <v>278</v>
      </c>
      <c r="H286" s="3"/>
      <c r="I286" s="3"/>
      <c r="J286" s="3"/>
      <c r="K286" s="3"/>
      <c r="L286" s="3" t="s">
        <v>580</v>
      </c>
      <c r="M286" s="3" t="s">
        <v>579</v>
      </c>
      <c r="N286" s="3" t="s">
        <v>579</v>
      </c>
      <c r="O286" s="3" t="s">
        <v>418</v>
      </c>
      <c r="P286" s="3"/>
      <c r="Q286" s="3" t="s">
        <v>324</v>
      </c>
      <c r="R286" s="3" t="s">
        <v>317</v>
      </c>
      <c r="S286" s="27" t="s">
        <v>73</v>
      </c>
      <c r="T286" s="3" t="s">
        <v>73</v>
      </c>
      <c r="U286" s="3" t="s">
        <v>75</v>
      </c>
      <c r="V286" s="3" t="s">
        <v>75</v>
      </c>
      <c r="W286" s="3"/>
      <c r="X286" s="3"/>
      <c r="Y286" s="3"/>
      <c r="Z286" s="5" t="s">
        <v>75</v>
      </c>
      <c r="AA286" s="3"/>
      <c r="AB286" t="e">
        <f>VLOOKUP(B286,'channel renaming 15092023'!$A$2:$C$45,2,0)</f>
        <v>#N/A</v>
      </c>
    </row>
    <row r="287" spans="1:28" ht="14.4" hidden="1" customHeight="1" x14ac:dyDescent="0.3">
      <c r="A287" s="3">
        <v>50095</v>
      </c>
      <c r="B287" s="3" t="s">
        <v>581</v>
      </c>
      <c r="C287" s="3" t="s">
        <v>582</v>
      </c>
      <c r="D287" s="3" t="s">
        <v>583</v>
      </c>
      <c r="E287" s="3" t="s">
        <v>583</v>
      </c>
      <c r="F287" s="3" t="s">
        <v>72</v>
      </c>
      <c r="G287" s="3" t="s">
        <v>422</v>
      </c>
      <c r="H287" s="3"/>
      <c r="I287" s="3"/>
      <c r="J287" s="3"/>
      <c r="K287" s="3"/>
      <c r="L287" s="3" t="s">
        <v>584</v>
      </c>
      <c r="M287" s="3" t="s">
        <v>583</v>
      </c>
      <c r="N287" s="3" t="s">
        <v>583</v>
      </c>
      <c r="O287" s="3" t="s">
        <v>418</v>
      </c>
      <c r="P287" s="3"/>
      <c r="Q287" s="3" t="s">
        <v>324</v>
      </c>
      <c r="R287" s="3" t="s">
        <v>120</v>
      </c>
      <c r="S287" s="27" t="s">
        <v>73</v>
      </c>
      <c r="T287" s="3" t="s">
        <v>73</v>
      </c>
      <c r="U287" s="3" t="s">
        <v>75</v>
      </c>
      <c r="V287" s="3" t="s">
        <v>75</v>
      </c>
      <c r="W287" s="3"/>
      <c r="X287" s="3"/>
      <c r="Y287" s="3"/>
      <c r="Z287" s="5" t="s">
        <v>75</v>
      </c>
      <c r="AA287" s="3"/>
      <c r="AB287" t="e">
        <f>VLOOKUP(B287,'channel renaming 15092023'!$A$2:$C$45,2,0)</f>
        <v>#N/A</v>
      </c>
    </row>
    <row r="288" spans="1:28" ht="14.4" hidden="1" customHeight="1" x14ac:dyDescent="0.3">
      <c r="A288" s="3">
        <v>50096</v>
      </c>
      <c r="B288" s="3" t="s">
        <v>585</v>
      </c>
      <c r="C288" s="3" t="s">
        <v>586</v>
      </c>
      <c r="D288" s="3" t="s">
        <v>587</v>
      </c>
      <c r="E288" s="3" t="s">
        <v>587</v>
      </c>
      <c r="F288" s="3" t="s">
        <v>72</v>
      </c>
      <c r="G288" s="3" t="s">
        <v>422</v>
      </c>
      <c r="H288" s="3"/>
      <c r="I288" s="3"/>
      <c r="J288" s="3"/>
      <c r="K288" s="3"/>
      <c r="L288" s="3" t="s">
        <v>584</v>
      </c>
      <c r="M288" s="3" t="s">
        <v>587</v>
      </c>
      <c r="N288" s="3" t="s">
        <v>587</v>
      </c>
      <c r="O288" s="3" t="s">
        <v>418</v>
      </c>
      <c r="P288" s="3"/>
      <c r="Q288" s="3" t="s">
        <v>324</v>
      </c>
      <c r="R288" s="3" t="s">
        <v>120</v>
      </c>
      <c r="S288" s="27" t="s">
        <v>73</v>
      </c>
      <c r="T288" s="3" t="s">
        <v>73</v>
      </c>
      <c r="U288" s="3" t="s">
        <v>75</v>
      </c>
      <c r="V288" s="3" t="s">
        <v>75</v>
      </c>
      <c r="W288" s="3"/>
      <c r="X288" s="3"/>
      <c r="Y288" s="3"/>
      <c r="Z288" s="5" t="s">
        <v>75</v>
      </c>
      <c r="AA288" s="3"/>
      <c r="AB288" t="e">
        <f>VLOOKUP(B288,'channel renaming 15092023'!$A$2:$C$45,2,0)</f>
        <v>#N/A</v>
      </c>
    </row>
    <row r="289" spans="1:28" ht="14.4" hidden="1" customHeight="1" x14ac:dyDescent="0.3">
      <c r="A289" s="3">
        <v>50097</v>
      </c>
      <c r="B289" s="3" t="s">
        <v>588</v>
      </c>
      <c r="C289" s="3" t="s">
        <v>589</v>
      </c>
      <c r="D289" s="3" t="s">
        <v>589</v>
      </c>
      <c r="E289" s="3" t="s">
        <v>589</v>
      </c>
      <c r="F289" s="3" t="s">
        <v>72</v>
      </c>
      <c r="G289" s="3" t="s">
        <v>590</v>
      </c>
      <c r="H289" s="3"/>
      <c r="I289" s="3"/>
      <c r="J289" s="3"/>
      <c r="K289" s="3"/>
      <c r="L289" s="3" t="s">
        <v>591</v>
      </c>
      <c r="M289" s="3" t="s">
        <v>589</v>
      </c>
      <c r="N289" s="3" t="s">
        <v>589</v>
      </c>
      <c r="O289" s="3" t="s">
        <v>400</v>
      </c>
      <c r="P289" s="3"/>
      <c r="Q289" s="3" t="s">
        <v>400</v>
      </c>
      <c r="R289" s="3" t="s">
        <v>592</v>
      </c>
      <c r="S289" s="27" t="s">
        <v>73</v>
      </c>
      <c r="T289" s="3" t="s">
        <v>73</v>
      </c>
      <c r="U289" s="3" t="s">
        <v>73</v>
      </c>
      <c r="V289" s="3" t="s">
        <v>75</v>
      </c>
      <c r="W289" s="3"/>
      <c r="X289" s="3"/>
      <c r="Y289" s="3"/>
      <c r="Z289" s="5" t="s">
        <v>75</v>
      </c>
      <c r="AA289" s="3"/>
      <c r="AB289" t="e">
        <f>VLOOKUP(B289,'channel renaming 15092023'!$A$2:$C$45,2,0)</f>
        <v>#N/A</v>
      </c>
    </row>
    <row r="290" spans="1:28" ht="14.4" hidden="1" customHeight="1" x14ac:dyDescent="0.3">
      <c r="A290" s="3">
        <v>50099</v>
      </c>
      <c r="B290" s="3" t="s">
        <v>593</v>
      </c>
      <c r="C290" s="3" t="s">
        <v>594</v>
      </c>
      <c r="D290" s="3" t="s">
        <v>594</v>
      </c>
      <c r="E290" s="3" t="s">
        <v>594</v>
      </c>
      <c r="F290" s="3" t="s">
        <v>72</v>
      </c>
      <c r="G290" s="3" t="s">
        <v>278</v>
      </c>
      <c r="H290" s="3"/>
      <c r="I290" s="3"/>
      <c r="J290" s="3"/>
      <c r="K290" s="3"/>
      <c r="L290" s="3" t="s">
        <v>595</v>
      </c>
      <c r="M290" s="3" t="s">
        <v>594</v>
      </c>
      <c r="N290" s="3" t="s">
        <v>594</v>
      </c>
      <c r="O290" s="3" t="s">
        <v>324</v>
      </c>
      <c r="P290" s="3"/>
      <c r="Q290" s="3" t="s">
        <v>324</v>
      </c>
      <c r="R290" s="3" t="s">
        <v>317</v>
      </c>
      <c r="S290" s="27" t="s">
        <v>73</v>
      </c>
      <c r="T290" s="3" t="s">
        <v>73</v>
      </c>
      <c r="U290" s="3" t="s">
        <v>75</v>
      </c>
      <c r="V290" s="3" t="s">
        <v>75</v>
      </c>
      <c r="W290" s="3"/>
      <c r="X290" s="3"/>
      <c r="Y290" s="3"/>
      <c r="Z290" s="5" t="s">
        <v>75</v>
      </c>
      <c r="AA290" s="3"/>
      <c r="AB290" t="e">
        <f>VLOOKUP(B290,'channel renaming 15092023'!$A$2:$C$45,2,0)</f>
        <v>#N/A</v>
      </c>
    </row>
    <row r="291" spans="1:28" ht="14.4" hidden="1" customHeight="1" x14ac:dyDescent="0.3">
      <c r="A291" s="3">
        <v>50100</v>
      </c>
      <c r="B291" s="3" t="s">
        <v>596</v>
      </c>
      <c r="C291" s="3" t="s">
        <v>597</v>
      </c>
      <c r="D291" s="3" t="s">
        <v>598</v>
      </c>
      <c r="E291" s="3" t="s">
        <v>598</v>
      </c>
      <c r="F291" s="24" t="s">
        <v>74</v>
      </c>
      <c r="G291" s="3" t="s">
        <v>278</v>
      </c>
      <c r="H291" s="3"/>
      <c r="I291" s="3"/>
      <c r="J291" s="3"/>
      <c r="K291" s="3"/>
      <c r="L291" s="3" t="s">
        <v>599</v>
      </c>
      <c r="M291" s="3" t="s">
        <v>598</v>
      </c>
      <c r="N291" s="3" t="s">
        <v>598</v>
      </c>
      <c r="O291" s="3" t="s">
        <v>187</v>
      </c>
      <c r="P291" s="3"/>
      <c r="Q291" s="3" t="s">
        <v>187</v>
      </c>
      <c r="R291" s="3" t="s">
        <v>428</v>
      </c>
      <c r="S291" s="27" t="s">
        <v>73</v>
      </c>
      <c r="T291" s="3" t="s">
        <v>75</v>
      </c>
      <c r="U291" s="3" t="s">
        <v>75</v>
      </c>
      <c r="V291" s="3" t="s">
        <v>75</v>
      </c>
      <c r="W291" s="3"/>
      <c r="X291" s="3"/>
      <c r="Y291" s="3"/>
      <c r="Z291" s="5" t="s">
        <v>75</v>
      </c>
      <c r="AA291" s="3"/>
      <c r="AB291" t="e">
        <f>VLOOKUP(B291,'channel renaming 15092023'!$A$2:$C$45,2,0)</f>
        <v>#N/A</v>
      </c>
    </row>
    <row r="292" spans="1:28" ht="14.4" hidden="1" customHeight="1" x14ac:dyDescent="0.3">
      <c r="A292" s="3">
        <v>50102</v>
      </c>
      <c r="B292" s="3" t="s">
        <v>600</v>
      </c>
      <c r="C292" s="3" t="s">
        <v>601</v>
      </c>
      <c r="D292" s="3" t="s">
        <v>601</v>
      </c>
      <c r="E292" s="3" t="s">
        <v>601</v>
      </c>
      <c r="F292" s="3" t="s">
        <v>72</v>
      </c>
      <c r="G292" s="3" t="s">
        <v>278</v>
      </c>
      <c r="H292" s="3"/>
      <c r="I292" s="3"/>
      <c r="J292" s="3"/>
      <c r="K292" s="3"/>
      <c r="L292" s="3" t="s">
        <v>601</v>
      </c>
      <c r="M292" s="3" t="s">
        <v>601</v>
      </c>
      <c r="N292" s="3" t="s">
        <v>601</v>
      </c>
      <c r="O292" s="3" t="s">
        <v>187</v>
      </c>
      <c r="P292" s="3"/>
      <c r="Q292" s="3" t="s">
        <v>187</v>
      </c>
      <c r="R292" s="3" t="s">
        <v>602</v>
      </c>
      <c r="S292" s="27" t="s">
        <v>73</v>
      </c>
      <c r="T292" s="3" t="s">
        <v>73</v>
      </c>
      <c r="U292" s="3" t="s">
        <v>75</v>
      </c>
      <c r="V292" s="3" t="s">
        <v>75</v>
      </c>
      <c r="W292" s="3"/>
      <c r="X292" s="3"/>
      <c r="Y292" s="3"/>
      <c r="Z292" s="5" t="s">
        <v>75</v>
      </c>
      <c r="AA292" s="3"/>
      <c r="AB292" t="e">
        <f>VLOOKUP(B292,'channel renaming 15092023'!$A$2:$C$45,2,0)</f>
        <v>#N/A</v>
      </c>
    </row>
    <row r="293" spans="1:28" ht="14.4" hidden="1" customHeight="1" x14ac:dyDescent="0.3">
      <c r="A293" s="3">
        <v>51176</v>
      </c>
      <c r="B293" s="35" t="s">
        <v>603</v>
      </c>
      <c r="C293" s="35" t="s">
        <v>604</v>
      </c>
      <c r="D293" s="35" t="s">
        <v>605</v>
      </c>
      <c r="E293" s="35" t="s">
        <v>605</v>
      </c>
      <c r="F293" s="35" t="s">
        <v>92</v>
      </c>
      <c r="G293" s="3" t="s">
        <v>278</v>
      </c>
      <c r="H293" s="3"/>
      <c r="I293" s="3"/>
      <c r="J293" s="3"/>
      <c r="K293" s="3"/>
      <c r="L293" s="3" t="s">
        <v>379</v>
      </c>
      <c r="M293" s="3" t="s">
        <v>378</v>
      </c>
      <c r="N293" s="3" t="s">
        <v>378</v>
      </c>
      <c r="O293" s="3" t="s">
        <v>324</v>
      </c>
      <c r="P293" s="3"/>
      <c r="Q293" s="3" t="s">
        <v>324</v>
      </c>
      <c r="R293" s="3" t="s">
        <v>325</v>
      </c>
      <c r="S293" s="27" t="s">
        <v>73</v>
      </c>
      <c r="T293" s="3" t="s">
        <v>73</v>
      </c>
      <c r="U293" s="3" t="s">
        <v>73</v>
      </c>
      <c r="V293" s="3" t="s">
        <v>75</v>
      </c>
      <c r="W293" s="3"/>
      <c r="X293" s="3"/>
      <c r="Y293" s="3"/>
      <c r="Z293" s="5" t="s">
        <v>75</v>
      </c>
      <c r="AA293" s="3"/>
      <c r="AB293" t="e">
        <f>VLOOKUP(B293,'channel renaming 15092023'!$A$2:$C$45,2,0)</f>
        <v>#N/A</v>
      </c>
    </row>
    <row r="294" spans="1:28" ht="14.4" hidden="1" customHeight="1" x14ac:dyDescent="0.3">
      <c r="A294" s="3">
        <v>50104</v>
      </c>
      <c r="B294" s="3" t="s">
        <v>606</v>
      </c>
      <c r="C294" s="3" t="s">
        <v>607</v>
      </c>
      <c r="D294" s="3" t="s">
        <v>608</v>
      </c>
      <c r="E294" s="3" t="s">
        <v>608</v>
      </c>
      <c r="F294" s="3" t="s">
        <v>72</v>
      </c>
      <c r="G294" s="3" t="s">
        <v>278</v>
      </c>
      <c r="H294" s="3"/>
      <c r="I294" s="3"/>
      <c r="J294" s="3"/>
      <c r="K294" s="3"/>
      <c r="L294" s="3" t="s">
        <v>379</v>
      </c>
      <c r="M294" s="3" t="s">
        <v>608</v>
      </c>
      <c r="N294" s="3" t="s">
        <v>608</v>
      </c>
      <c r="O294" s="3" t="s">
        <v>324</v>
      </c>
      <c r="P294" s="3"/>
      <c r="Q294" s="3" t="s">
        <v>324</v>
      </c>
      <c r="R294" s="3" t="s">
        <v>325</v>
      </c>
      <c r="S294" s="27" t="s">
        <v>73</v>
      </c>
      <c r="T294" s="3" t="s">
        <v>73</v>
      </c>
      <c r="U294" s="3" t="s">
        <v>73</v>
      </c>
      <c r="V294" s="3" t="s">
        <v>75</v>
      </c>
      <c r="W294" s="3"/>
      <c r="X294" s="3"/>
      <c r="Y294" s="3"/>
      <c r="Z294" s="5" t="s">
        <v>75</v>
      </c>
      <c r="AA294" s="3"/>
      <c r="AB294" t="e">
        <f>VLOOKUP(B294,'channel renaming 15092023'!$A$2:$C$45,2,0)</f>
        <v>#N/A</v>
      </c>
    </row>
    <row r="295" spans="1:28" ht="14.4" hidden="1" customHeight="1" x14ac:dyDescent="0.3">
      <c r="A295" s="3">
        <v>50105</v>
      </c>
      <c r="B295" s="3" t="s">
        <v>609</v>
      </c>
      <c r="C295" s="3" t="s">
        <v>610</v>
      </c>
      <c r="D295" s="3" t="s">
        <v>611</v>
      </c>
      <c r="E295" s="3" t="s">
        <v>611</v>
      </c>
      <c r="F295" s="3" t="s">
        <v>72</v>
      </c>
      <c r="G295" s="3" t="s">
        <v>184</v>
      </c>
      <c r="H295" s="3"/>
      <c r="I295" s="3"/>
      <c r="J295" s="3"/>
      <c r="K295" s="3"/>
      <c r="L295" s="45" t="s">
        <v>612</v>
      </c>
      <c r="M295" s="3" t="s">
        <v>611</v>
      </c>
      <c r="N295" s="3" t="s">
        <v>611</v>
      </c>
      <c r="O295" s="3" t="s">
        <v>187</v>
      </c>
      <c r="P295" s="3"/>
      <c r="Q295" s="3" t="s">
        <v>187</v>
      </c>
      <c r="R295" s="3" t="s">
        <v>389</v>
      </c>
      <c r="S295" s="27" t="s">
        <v>73</v>
      </c>
      <c r="T295" s="3" t="s">
        <v>73</v>
      </c>
      <c r="U295" s="3" t="s">
        <v>75</v>
      </c>
      <c r="V295" s="3" t="s">
        <v>75</v>
      </c>
      <c r="W295" s="3"/>
      <c r="X295" s="3"/>
      <c r="Y295" s="3"/>
      <c r="Z295" s="5" t="s">
        <v>75</v>
      </c>
      <c r="AA295" s="3"/>
      <c r="AB295" t="e">
        <f>VLOOKUP(B295,'channel renaming 15092023'!$A$2:$C$45,2,0)</f>
        <v>#N/A</v>
      </c>
    </row>
    <row r="296" spans="1:28" ht="14.4" hidden="1" customHeight="1" x14ac:dyDescent="0.3">
      <c r="A296" s="3">
        <v>50107</v>
      </c>
      <c r="B296" s="3" t="s">
        <v>613</v>
      </c>
      <c r="C296" s="3" t="s">
        <v>614</v>
      </c>
      <c r="D296" s="3" t="s">
        <v>615</v>
      </c>
      <c r="E296" s="3" t="s">
        <v>615</v>
      </c>
      <c r="F296" s="3" t="s">
        <v>92</v>
      </c>
      <c r="G296" s="3" t="s">
        <v>184</v>
      </c>
      <c r="H296" s="3"/>
      <c r="I296" s="3"/>
      <c r="J296" s="3"/>
      <c r="K296" s="3"/>
      <c r="L296" s="45" t="s">
        <v>612</v>
      </c>
      <c r="M296" s="3" t="s">
        <v>611</v>
      </c>
      <c r="N296" s="3" t="s">
        <v>611</v>
      </c>
      <c r="O296" s="3" t="s">
        <v>187</v>
      </c>
      <c r="P296" s="3"/>
      <c r="Q296" s="3" t="s">
        <v>187</v>
      </c>
      <c r="R296" s="3" t="s">
        <v>389</v>
      </c>
      <c r="S296" s="27" t="s">
        <v>73</v>
      </c>
      <c r="T296" s="3" t="s">
        <v>73</v>
      </c>
      <c r="U296" s="3" t="s">
        <v>75</v>
      </c>
      <c r="V296" s="3" t="s">
        <v>75</v>
      </c>
      <c r="W296" s="3"/>
      <c r="X296" s="3"/>
      <c r="Y296" s="3"/>
      <c r="Z296" s="5" t="s">
        <v>75</v>
      </c>
      <c r="AA296" s="3"/>
      <c r="AB296" t="e">
        <f>VLOOKUP(B296,'channel renaming 15092023'!$A$2:$C$45,2,0)</f>
        <v>#N/A</v>
      </c>
    </row>
    <row r="297" spans="1:28" ht="14.4" hidden="1" customHeight="1" x14ac:dyDescent="0.3">
      <c r="A297" s="3">
        <v>50108</v>
      </c>
      <c r="B297" s="3"/>
      <c r="C297" s="3" t="s">
        <v>616</v>
      </c>
      <c r="D297" s="3" t="s">
        <v>617</v>
      </c>
      <c r="E297" s="3" t="s">
        <v>617</v>
      </c>
      <c r="F297" s="35" t="s">
        <v>92</v>
      </c>
      <c r="G297" s="3" t="s">
        <v>184</v>
      </c>
      <c r="H297" s="3"/>
      <c r="I297" s="3"/>
      <c r="J297" s="3"/>
      <c r="K297" s="3"/>
      <c r="L297" s="3" t="s">
        <v>618</v>
      </c>
      <c r="M297" s="3" t="s">
        <v>616</v>
      </c>
      <c r="N297" s="3" t="s">
        <v>616</v>
      </c>
      <c r="O297" s="3" t="s">
        <v>187</v>
      </c>
      <c r="P297" s="3"/>
      <c r="Q297" s="3" t="s">
        <v>187</v>
      </c>
      <c r="R297" s="3" t="s">
        <v>498</v>
      </c>
      <c r="S297" s="27" t="s">
        <v>73</v>
      </c>
      <c r="T297" s="3" t="s">
        <v>75</v>
      </c>
      <c r="U297" s="3" t="s">
        <v>75</v>
      </c>
      <c r="V297" s="3" t="s">
        <v>75</v>
      </c>
      <c r="W297" s="3"/>
      <c r="X297" s="3"/>
      <c r="Y297" s="3"/>
      <c r="Z297" s="5" t="s">
        <v>75</v>
      </c>
      <c r="AA297" s="3"/>
      <c r="AB297" t="e">
        <f>VLOOKUP(B297,'channel renaming 15092023'!$A$2:$C$45,2,0)</f>
        <v>#N/A</v>
      </c>
    </row>
    <row r="298" spans="1:28" ht="14.4" hidden="1" customHeight="1" x14ac:dyDescent="0.3">
      <c r="A298" s="3">
        <v>50109</v>
      </c>
      <c r="B298" s="3" t="s">
        <v>619</v>
      </c>
      <c r="C298" s="3" t="s">
        <v>620</v>
      </c>
      <c r="D298" s="3" t="s">
        <v>621</v>
      </c>
      <c r="E298" s="3" t="s">
        <v>621</v>
      </c>
      <c r="F298" s="3" t="s">
        <v>72</v>
      </c>
      <c r="G298" s="3" t="s">
        <v>399</v>
      </c>
      <c r="H298" s="3"/>
      <c r="I298" s="3"/>
      <c r="J298" s="3"/>
      <c r="K298" s="3"/>
      <c r="L298" s="3" t="s">
        <v>621</v>
      </c>
      <c r="M298" s="3" t="s">
        <v>621</v>
      </c>
      <c r="N298" s="3" t="s">
        <v>621</v>
      </c>
      <c r="O298" s="3" t="s">
        <v>400</v>
      </c>
      <c r="P298" s="3"/>
      <c r="Q298" s="3" t="s">
        <v>400</v>
      </c>
      <c r="R298" s="3" t="s">
        <v>622</v>
      </c>
      <c r="S298" s="27" t="s">
        <v>73</v>
      </c>
      <c r="T298" s="3" t="s">
        <v>73</v>
      </c>
      <c r="U298" s="3" t="s">
        <v>75</v>
      </c>
      <c r="V298" s="3" t="s">
        <v>75</v>
      </c>
      <c r="W298" s="3"/>
      <c r="X298" s="3"/>
      <c r="Y298" s="3"/>
      <c r="Z298" s="5" t="s">
        <v>75</v>
      </c>
      <c r="AA298" s="3"/>
      <c r="AB298" t="e">
        <f>VLOOKUP(B298,'channel renaming 15092023'!$A$2:$C$45,2,0)</f>
        <v>#N/A</v>
      </c>
    </row>
    <row r="299" spans="1:28" ht="14.4" hidden="1" customHeight="1" x14ac:dyDescent="0.3">
      <c r="A299" s="3">
        <v>50111</v>
      </c>
      <c r="B299" s="3" t="s">
        <v>623</v>
      </c>
      <c r="C299" s="3" t="s">
        <v>624</v>
      </c>
      <c r="D299" s="3" t="s">
        <v>625</v>
      </c>
      <c r="E299" s="3" t="s">
        <v>625</v>
      </c>
      <c r="F299" s="3" t="s">
        <v>72</v>
      </c>
      <c r="G299" s="3" t="s">
        <v>278</v>
      </c>
      <c r="H299" s="3"/>
      <c r="I299" s="3"/>
      <c r="J299" s="3"/>
      <c r="K299" s="3"/>
      <c r="L299" s="3" t="s">
        <v>258</v>
      </c>
      <c r="M299" s="3" t="s">
        <v>625</v>
      </c>
      <c r="N299" s="3" t="s">
        <v>625</v>
      </c>
      <c r="O299" s="3" t="s">
        <v>187</v>
      </c>
      <c r="P299" s="3"/>
      <c r="Q299" s="3" t="s">
        <v>149</v>
      </c>
      <c r="R299" s="3" t="s">
        <v>150</v>
      </c>
      <c r="S299" s="27" t="s">
        <v>73</v>
      </c>
      <c r="T299" s="3" t="s">
        <v>73</v>
      </c>
      <c r="U299" s="3" t="s">
        <v>75</v>
      </c>
      <c r="V299" s="3" t="s">
        <v>75</v>
      </c>
      <c r="W299" s="3"/>
      <c r="X299" s="3"/>
      <c r="Y299" s="3"/>
      <c r="Z299" s="5" t="s">
        <v>75</v>
      </c>
      <c r="AA299" s="3"/>
      <c r="AB299" t="e">
        <f>VLOOKUP(B299,'channel renaming 15092023'!$A$2:$C$45,2,0)</f>
        <v>#N/A</v>
      </c>
    </row>
    <row r="300" spans="1:28" ht="14.4" hidden="1" customHeight="1" x14ac:dyDescent="0.3">
      <c r="A300" s="3">
        <v>50112</v>
      </c>
      <c r="B300" s="3" t="s">
        <v>626</v>
      </c>
      <c r="C300" s="3" t="s">
        <v>627</v>
      </c>
      <c r="D300" s="3" t="s">
        <v>628</v>
      </c>
      <c r="E300" s="3" t="s">
        <v>628</v>
      </c>
      <c r="F300" s="3" t="s">
        <v>72</v>
      </c>
      <c r="G300" s="3" t="s">
        <v>184</v>
      </c>
      <c r="H300" s="3"/>
      <c r="I300" s="3"/>
      <c r="J300" s="3"/>
      <c r="K300" s="3"/>
      <c r="L300" s="3" t="s">
        <v>453</v>
      </c>
      <c r="M300" s="3" t="s">
        <v>628</v>
      </c>
      <c r="N300" s="3" t="s">
        <v>628</v>
      </c>
      <c r="O300" s="3" t="s">
        <v>454</v>
      </c>
      <c r="P300" s="3"/>
      <c r="Q300" s="3" t="s">
        <v>187</v>
      </c>
      <c r="R300" s="3" t="s">
        <v>364</v>
      </c>
      <c r="S300" s="27" t="s">
        <v>73</v>
      </c>
      <c r="T300" s="3" t="s">
        <v>73</v>
      </c>
      <c r="U300" s="3" t="s">
        <v>73</v>
      </c>
      <c r="V300" s="3" t="s">
        <v>75</v>
      </c>
      <c r="W300" s="3"/>
      <c r="X300" s="3"/>
      <c r="Y300" s="3"/>
      <c r="Z300" s="5" t="s">
        <v>73</v>
      </c>
      <c r="AA300" s="3" t="s">
        <v>628</v>
      </c>
      <c r="AB300" t="e">
        <f>VLOOKUP(B300,'channel renaming 15092023'!$A$2:$C$45,2,0)</f>
        <v>#N/A</v>
      </c>
    </row>
    <row r="301" spans="1:28" ht="14.4" hidden="1" customHeight="1" x14ac:dyDescent="0.3">
      <c r="A301" s="3">
        <v>50113</v>
      </c>
      <c r="B301" s="3" t="s">
        <v>629</v>
      </c>
      <c r="C301" s="3" t="s">
        <v>630</v>
      </c>
      <c r="D301" s="3" t="s">
        <v>631</v>
      </c>
      <c r="E301" s="3" t="s">
        <v>631</v>
      </c>
      <c r="F301" s="3" t="s">
        <v>92</v>
      </c>
      <c r="G301" s="3" t="s">
        <v>184</v>
      </c>
      <c r="H301" s="3"/>
      <c r="I301" s="3"/>
      <c r="J301" s="3"/>
      <c r="K301" s="3"/>
      <c r="L301" s="3" t="s">
        <v>453</v>
      </c>
      <c r="M301" s="3" t="s">
        <v>628</v>
      </c>
      <c r="N301" s="3" t="s">
        <v>628</v>
      </c>
      <c r="O301" s="3" t="s">
        <v>454</v>
      </c>
      <c r="P301" s="3"/>
      <c r="Q301" s="3" t="s">
        <v>187</v>
      </c>
      <c r="R301" s="3" t="s">
        <v>364</v>
      </c>
      <c r="S301" s="27" t="s">
        <v>73</v>
      </c>
      <c r="T301" s="3" t="s">
        <v>73</v>
      </c>
      <c r="U301" s="3" t="s">
        <v>73</v>
      </c>
      <c r="V301" s="3" t="s">
        <v>75</v>
      </c>
      <c r="W301" s="3"/>
      <c r="X301" s="3"/>
      <c r="Y301" s="3"/>
      <c r="Z301" s="5" t="s">
        <v>73</v>
      </c>
      <c r="AA301" s="3" t="s">
        <v>628</v>
      </c>
      <c r="AB301" t="e">
        <f>VLOOKUP(B301,'channel renaming 15092023'!$A$2:$C$45,2,0)</f>
        <v>#N/A</v>
      </c>
    </row>
    <row r="302" spans="1:28" ht="14.4" hidden="1" customHeight="1" x14ac:dyDescent="0.3">
      <c r="A302" s="3">
        <v>50115</v>
      </c>
      <c r="B302" s="3" t="s">
        <v>632</v>
      </c>
      <c r="C302" s="3" t="s">
        <v>633</v>
      </c>
      <c r="D302" s="3" t="s">
        <v>634</v>
      </c>
      <c r="E302" s="3" t="s">
        <v>634</v>
      </c>
      <c r="F302" s="3" t="s">
        <v>72</v>
      </c>
      <c r="G302" s="3" t="s">
        <v>184</v>
      </c>
      <c r="H302" s="3"/>
      <c r="I302" s="3"/>
      <c r="J302" s="3"/>
      <c r="K302" s="3"/>
      <c r="L302" s="3" t="s">
        <v>635</v>
      </c>
      <c r="M302" s="3" t="s">
        <v>635</v>
      </c>
      <c r="N302" s="3" t="s">
        <v>635</v>
      </c>
      <c r="O302" s="3" t="s">
        <v>187</v>
      </c>
      <c r="P302" s="3"/>
      <c r="Q302" s="3" t="s">
        <v>187</v>
      </c>
      <c r="R302" s="3" t="s">
        <v>317</v>
      </c>
      <c r="S302" s="27" t="s">
        <v>73</v>
      </c>
      <c r="T302" s="3" t="s">
        <v>73</v>
      </c>
      <c r="U302" s="3" t="s">
        <v>73</v>
      </c>
      <c r="V302" s="3" t="s">
        <v>75</v>
      </c>
      <c r="W302" s="49">
        <v>42658</v>
      </c>
      <c r="X302" s="49">
        <v>401768</v>
      </c>
      <c r="Y302" s="3"/>
      <c r="Z302" s="5" t="s">
        <v>75</v>
      </c>
      <c r="AA302" s="3"/>
      <c r="AB302" t="e">
        <f>VLOOKUP(B302,'channel renaming 15092023'!$A$2:$C$45,2,0)</f>
        <v>#N/A</v>
      </c>
    </row>
    <row r="303" spans="1:28" ht="14.4" hidden="1" customHeight="1" x14ac:dyDescent="0.3">
      <c r="A303" s="3">
        <v>50116</v>
      </c>
      <c r="B303" s="3" t="s">
        <v>636</v>
      </c>
      <c r="C303" s="3" t="s">
        <v>637</v>
      </c>
      <c r="D303" s="3" t="s">
        <v>637</v>
      </c>
      <c r="E303" s="3" t="s">
        <v>637</v>
      </c>
      <c r="F303" s="24" t="s">
        <v>74</v>
      </c>
      <c r="G303" s="3" t="s">
        <v>184</v>
      </c>
      <c r="H303" s="3"/>
      <c r="I303" s="3"/>
      <c r="J303" s="3"/>
      <c r="K303" s="3"/>
      <c r="L303" s="3" t="s">
        <v>453</v>
      </c>
      <c r="M303" s="3" t="s">
        <v>637</v>
      </c>
      <c r="N303" s="3" t="s">
        <v>637</v>
      </c>
      <c r="O303" s="3" t="s">
        <v>454</v>
      </c>
      <c r="P303" s="3"/>
      <c r="Q303" s="3" t="s">
        <v>187</v>
      </c>
      <c r="R303" s="3" t="s">
        <v>428</v>
      </c>
      <c r="S303" s="27" t="s">
        <v>73</v>
      </c>
      <c r="T303" s="3" t="s">
        <v>75</v>
      </c>
      <c r="U303" s="3" t="s">
        <v>75</v>
      </c>
      <c r="V303" s="3" t="s">
        <v>75</v>
      </c>
      <c r="W303" s="3"/>
      <c r="X303" s="3"/>
      <c r="Y303" s="3"/>
      <c r="Z303" s="5" t="s">
        <v>75</v>
      </c>
      <c r="AA303" s="3"/>
      <c r="AB303" t="e">
        <f>VLOOKUP(B303,'channel renaming 15092023'!$A$2:$C$45,2,0)</f>
        <v>#N/A</v>
      </c>
    </row>
    <row r="304" spans="1:28" ht="14.4" hidden="1" customHeight="1" x14ac:dyDescent="0.3">
      <c r="A304" s="3">
        <v>50117</v>
      </c>
      <c r="B304" s="3" t="s">
        <v>638</v>
      </c>
      <c r="C304" s="3" t="s">
        <v>639</v>
      </c>
      <c r="D304" s="3" t="s">
        <v>640</v>
      </c>
      <c r="E304" s="3" t="s">
        <v>640</v>
      </c>
      <c r="F304" s="3" t="s">
        <v>72</v>
      </c>
      <c r="G304" s="3" t="s">
        <v>184</v>
      </c>
      <c r="H304" s="3"/>
      <c r="I304" s="3"/>
      <c r="J304" s="3"/>
      <c r="K304" s="3"/>
      <c r="L304" s="3" t="s">
        <v>453</v>
      </c>
      <c r="M304" s="3" t="s">
        <v>640</v>
      </c>
      <c r="N304" s="3" t="s">
        <v>640</v>
      </c>
      <c r="O304" s="3" t="s">
        <v>454</v>
      </c>
      <c r="P304" s="3"/>
      <c r="Q304" s="3" t="s">
        <v>187</v>
      </c>
      <c r="R304" s="3" t="s">
        <v>325</v>
      </c>
      <c r="S304" s="27" t="s">
        <v>73</v>
      </c>
      <c r="T304" s="3" t="s">
        <v>73</v>
      </c>
      <c r="U304" s="3" t="s">
        <v>73</v>
      </c>
      <c r="V304" s="3" t="s">
        <v>75</v>
      </c>
      <c r="W304" s="3"/>
      <c r="X304" s="3"/>
      <c r="Y304" s="3"/>
      <c r="Z304" s="5" t="s">
        <v>73</v>
      </c>
      <c r="AA304" s="3" t="s">
        <v>640</v>
      </c>
      <c r="AB304" t="e">
        <f>VLOOKUP(B304,'channel renaming 15092023'!$A$2:$C$45,2,0)</f>
        <v>#N/A</v>
      </c>
    </row>
    <row r="305" spans="1:28" ht="14.4" hidden="1" customHeight="1" x14ac:dyDescent="0.3">
      <c r="A305" s="3">
        <v>50118</v>
      </c>
      <c r="B305" s="3" t="s">
        <v>641</v>
      </c>
      <c r="C305" s="3" t="s">
        <v>642</v>
      </c>
      <c r="D305" s="3" t="s">
        <v>643</v>
      </c>
      <c r="E305" s="3" t="s">
        <v>643</v>
      </c>
      <c r="F305" s="24" t="s">
        <v>74</v>
      </c>
      <c r="G305" s="3" t="s">
        <v>184</v>
      </c>
      <c r="H305" s="3"/>
      <c r="I305" s="3"/>
      <c r="J305" s="3"/>
      <c r="K305" s="3"/>
      <c r="L305" s="3" t="s">
        <v>453</v>
      </c>
      <c r="M305" s="3" t="s">
        <v>643</v>
      </c>
      <c r="N305" s="3" t="s">
        <v>643</v>
      </c>
      <c r="O305" s="3" t="s">
        <v>454</v>
      </c>
      <c r="P305" s="3"/>
      <c r="Q305" s="3" t="s">
        <v>187</v>
      </c>
      <c r="R305" s="3" t="s">
        <v>428</v>
      </c>
      <c r="S305" s="27" t="s">
        <v>73</v>
      </c>
      <c r="T305" s="3" t="s">
        <v>75</v>
      </c>
      <c r="U305" s="3" t="s">
        <v>75</v>
      </c>
      <c r="V305" s="3" t="s">
        <v>75</v>
      </c>
      <c r="W305" s="3"/>
      <c r="X305" s="3"/>
      <c r="Y305" s="3"/>
      <c r="Z305" s="5" t="s">
        <v>75</v>
      </c>
      <c r="AA305" s="3"/>
      <c r="AB305" t="e">
        <f>VLOOKUP(B305,'channel renaming 15092023'!$A$2:$C$45,2,0)</f>
        <v>#N/A</v>
      </c>
    </row>
    <row r="306" spans="1:28" ht="14.4" hidden="1" customHeight="1" x14ac:dyDescent="0.3">
      <c r="A306" s="3">
        <v>50119</v>
      </c>
      <c r="B306" s="3" t="s">
        <v>644</v>
      </c>
      <c r="C306" s="3" t="s">
        <v>645</v>
      </c>
      <c r="D306" s="3" t="s">
        <v>646</v>
      </c>
      <c r="E306" s="3" t="s">
        <v>646</v>
      </c>
      <c r="F306" s="3" t="s">
        <v>72</v>
      </c>
      <c r="G306" s="3" t="s">
        <v>184</v>
      </c>
      <c r="H306" s="3"/>
      <c r="I306" s="3"/>
      <c r="J306" s="3"/>
      <c r="K306" s="3"/>
      <c r="L306" s="3" t="s">
        <v>453</v>
      </c>
      <c r="M306" s="3" t="s">
        <v>646</v>
      </c>
      <c r="N306" s="3" t="s">
        <v>646</v>
      </c>
      <c r="O306" s="3" t="s">
        <v>454</v>
      </c>
      <c r="P306" s="3"/>
      <c r="Q306" s="3" t="s">
        <v>187</v>
      </c>
      <c r="R306" s="3" t="s">
        <v>647</v>
      </c>
      <c r="S306" s="27" t="s">
        <v>73</v>
      </c>
      <c r="T306" s="3" t="s">
        <v>73</v>
      </c>
      <c r="U306" s="3" t="s">
        <v>73</v>
      </c>
      <c r="V306" s="3" t="s">
        <v>75</v>
      </c>
      <c r="W306" s="3"/>
      <c r="X306" s="3"/>
      <c r="Y306" s="3"/>
      <c r="Z306" s="5" t="s">
        <v>73</v>
      </c>
      <c r="AA306" s="3" t="s">
        <v>646</v>
      </c>
      <c r="AB306" t="e">
        <f>VLOOKUP(B306,'channel renaming 15092023'!$A$2:$C$45,2,0)</f>
        <v>#N/A</v>
      </c>
    </row>
    <row r="307" spans="1:28" ht="14.4" hidden="1" customHeight="1" x14ac:dyDescent="0.3">
      <c r="A307" s="3">
        <v>50120</v>
      </c>
      <c r="B307" s="3" t="s">
        <v>648</v>
      </c>
      <c r="C307" s="3" t="s">
        <v>649</v>
      </c>
      <c r="D307" s="3" t="s">
        <v>649</v>
      </c>
      <c r="E307" s="3" t="s">
        <v>649</v>
      </c>
      <c r="F307" s="3" t="s">
        <v>72</v>
      </c>
      <c r="G307" s="3" t="s">
        <v>184</v>
      </c>
      <c r="H307" s="3"/>
      <c r="I307" s="3"/>
      <c r="J307" s="3"/>
      <c r="K307" s="3"/>
      <c r="L307" s="3" t="s">
        <v>453</v>
      </c>
      <c r="M307" s="3" t="s">
        <v>649</v>
      </c>
      <c r="N307" s="3" t="s">
        <v>649</v>
      </c>
      <c r="O307" s="3" t="s">
        <v>454</v>
      </c>
      <c r="P307" s="3"/>
      <c r="Q307" s="3" t="s">
        <v>187</v>
      </c>
      <c r="R307" s="3" t="s">
        <v>120</v>
      </c>
      <c r="S307" s="27" t="s">
        <v>73</v>
      </c>
      <c r="T307" s="3" t="s">
        <v>73</v>
      </c>
      <c r="U307" s="3" t="s">
        <v>73</v>
      </c>
      <c r="V307" s="3" t="s">
        <v>75</v>
      </c>
      <c r="W307" s="3"/>
      <c r="X307" s="3"/>
      <c r="Y307" s="3"/>
      <c r="Z307" s="5" t="s">
        <v>73</v>
      </c>
      <c r="AA307" s="3" t="s">
        <v>649</v>
      </c>
      <c r="AB307" t="e">
        <f>VLOOKUP(B307,'channel renaming 15092023'!$A$2:$C$45,2,0)</f>
        <v>#N/A</v>
      </c>
    </row>
    <row r="308" spans="1:28" ht="14.4" hidden="1" customHeight="1" x14ac:dyDescent="0.3">
      <c r="A308" s="3">
        <v>50121</v>
      </c>
      <c r="B308" s="3" t="s">
        <v>650</v>
      </c>
      <c r="C308" s="3" t="s">
        <v>651</v>
      </c>
      <c r="D308" s="3" t="s">
        <v>652</v>
      </c>
      <c r="E308" s="3" t="s">
        <v>652</v>
      </c>
      <c r="F308" s="3" t="s">
        <v>92</v>
      </c>
      <c r="G308" s="3" t="s">
        <v>184</v>
      </c>
      <c r="H308" s="3"/>
      <c r="I308" s="3"/>
      <c r="J308" s="3"/>
      <c r="K308" s="3"/>
      <c r="L308" s="3" t="s">
        <v>453</v>
      </c>
      <c r="M308" s="3" t="s">
        <v>649</v>
      </c>
      <c r="N308" s="3" t="s">
        <v>649</v>
      </c>
      <c r="O308" s="3" t="s">
        <v>454</v>
      </c>
      <c r="P308" s="3"/>
      <c r="Q308" s="3" t="s">
        <v>187</v>
      </c>
      <c r="R308" s="3" t="s">
        <v>120</v>
      </c>
      <c r="S308" s="27" t="s">
        <v>73</v>
      </c>
      <c r="T308" s="3" t="s">
        <v>73</v>
      </c>
      <c r="U308" s="3" t="s">
        <v>73</v>
      </c>
      <c r="V308" s="3" t="s">
        <v>75</v>
      </c>
      <c r="W308" s="3"/>
      <c r="X308" s="3"/>
      <c r="Y308" s="3"/>
      <c r="Z308" s="5" t="s">
        <v>73</v>
      </c>
      <c r="AA308" s="3" t="s">
        <v>649</v>
      </c>
      <c r="AB308" t="e">
        <f>VLOOKUP(B308,'channel renaming 15092023'!$A$2:$C$45,2,0)</f>
        <v>#N/A</v>
      </c>
    </row>
    <row r="309" spans="1:28" ht="14.4" hidden="1" customHeight="1" x14ac:dyDescent="0.3">
      <c r="A309" s="3">
        <v>50122</v>
      </c>
      <c r="B309" s="3" t="s">
        <v>653</v>
      </c>
      <c r="C309" s="35" t="s">
        <v>654</v>
      </c>
      <c r="D309" s="35" t="s">
        <v>655</v>
      </c>
      <c r="E309" s="35" t="s">
        <v>656</v>
      </c>
      <c r="F309" s="3" t="s">
        <v>72</v>
      </c>
      <c r="G309" s="3" t="s">
        <v>184</v>
      </c>
      <c r="H309" s="3"/>
      <c r="I309" s="3"/>
      <c r="J309" s="3"/>
      <c r="K309" s="3"/>
      <c r="L309" s="3" t="s">
        <v>453</v>
      </c>
      <c r="M309" s="35" t="s">
        <v>655</v>
      </c>
      <c r="N309" s="35" t="s">
        <v>655</v>
      </c>
      <c r="O309" s="3" t="s">
        <v>454</v>
      </c>
      <c r="P309" s="3"/>
      <c r="Q309" s="3" t="s">
        <v>187</v>
      </c>
      <c r="R309" s="35" t="s">
        <v>364</v>
      </c>
      <c r="S309" s="27" t="s">
        <v>73</v>
      </c>
      <c r="T309" s="3" t="s">
        <v>73</v>
      </c>
      <c r="U309" s="3" t="s">
        <v>73</v>
      </c>
      <c r="V309" s="3" t="s">
        <v>75</v>
      </c>
      <c r="W309" s="3"/>
      <c r="X309" s="3"/>
      <c r="Y309" s="3"/>
      <c r="Z309" s="5" t="s">
        <v>73</v>
      </c>
      <c r="AA309" s="3" t="s">
        <v>657</v>
      </c>
      <c r="AB309" t="e">
        <f>VLOOKUP(B309,'channel renaming 15092023'!$A$2:$C$45,2,0)</f>
        <v>#N/A</v>
      </c>
    </row>
    <row r="310" spans="1:28" ht="14.4" hidden="1" customHeight="1" x14ac:dyDescent="0.3">
      <c r="A310" s="3">
        <v>50124</v>
      </c>
      <c r="B310" s="3"/>
      <c r="C310" s="3" t="s">
        <v>658</v>
      </c>
      <c r="D310" s="3" t="s">
        <v>658</v>
      </c>
      <c r="E310" s="3" t="s">
        <v>658</v>
      </c>
      <c r="F310" s="35" t="s">
        <v>72</v>
      </c>
      <c r="G310" s="3" t="s">
        <v>184</v>
      </c>
      <c r="H310" s="3"/>
      <c r="I310" s="3"/>
      <c r="J310" s="3"/>
      <c r="K310" s="3"/>
      <c r="L310" s="3" t="s">
        <v>453</v>
      </c>
      <c r="M310" s="3" t="s">
        <v>658</v>
      </c>
      <c r="N310" s="3" t="s">
        <v>658</v>
      </c>
      <c r="O310" s="3" t="s">
        <v>454</v>
      </c>
      <c r="P310" s="3"/>
      <c r="Q310" s="3" t="s">
        <v>187</v>
      </c>
      <c r="R310" s="3" t="s">
        <v>317</v>
      </c>
      <c r="S310" s="27" t="s">
        <v>73</v>
      </c>
      <c r="T310" s="3" t="s">
        <v>75</v>
      </c>
      <c r="U310" s="3" t="s">
        <v>75</v>
      </c>
      <c r="V310" s="3" t="s">
        <v>75</v>
      </c>
      <c r="W310" s="3"/>
      <c r="X310" s="3"/>
      <c r="Y310" s="3"/>
      <c r="Z310" s="5" t="s">
        <v>75</v>
      </c>
      <c r="AA310" s="3"/>
      <c r="AB310" t="e">
        <f>VLOOKUP(B310,'channel renaming 15092023'!$A$2:$C$45,2,0)</f>
        <v>#N/A</v>
      </c>
    </row>
    <row r="311" spans="1:28" ht="14.4" hidden="1" customHeight="1" x14ac:dyDescent="0.3">
      <c r="A311" s="3">
        <v>50125</v>
      </c>
      <c r="B311" s="3" t="s">
        <v>659</v>
      </c>
      <c r="C311" s="3" t="s">
        <v>660</v>
      </c>
      <c r="D311" s="3" t="s">
        <v>661</v>
      </c>
      <c r="E311" s="3" t="s">
        <v>661</v>
      </c>
      <c r="F311" s="3" t="s">
        <v>72</v>
      </c>
      <c r="G311" s="3" t="s">
        <v>278</v>
      </c>
      <c r="H311" s="3"/>
      <c r="I311" s="3"/>
      <c r="J311" s="3"/>
      <c r="K311" s="3"/>
      <c r="L311" s="3" t="s">
        <v>662</v>
      </c>
      <c r="M311" s="3" t="s">
        <v>661</v>
      </c>
      <c r="N311" s="3" t="s">
        <v>661</v>
      </c>
      <c r="O311" s="3" t="s">
        <v>324</v>
      </c>
      <c r="P311" s="3"/>
      <c r="Q311" s="3" t="s">
        <v>324</v>
      </c>
      <c r="R311" s="3" t="s">
        <v>663</v>
      </c>
      <c r="S311" s="27" t="s">
        <v>73</v>
      </c>
      <c r="T311" s="3" t="s">
        <v>75</v>
      </c>
      <c r="U311" s="3" t="s">
        <v>75</v>
      </c>
      <c r="V311" s="3" t="s">
        <v>75</v>
      </c>
      <c r="W311" s="3"/>
      <c r="X311" s="3"/>
      <c r="Y311" s="3"/>
      <c r="Z311" s="5" t="s">
        <v>75</v>
      </c>
      <c r="AA311" s="3"/>
      <c r="AB311" t="e">
        <f>VLOOKUP(B311,'channel renaming 15092023'!$A$2:$C$45,2,0)</f>
        <v>#N/A</v>
      </c>
    </row>
    <row r="312" spans="1:28" ht="14.4" hidden="1" customHeight="1" x14ac:dyDescent="0.3">
      <c r="A312" s="3">
        <v>50126</v>
      </c>
      <c r="B312" s="3" t="s">
        <v>664</v>
      </c>
      <c r="C312" s="3" t="s">
        <v>665</v>
      </c>
      <c r="D312" s="3" t="s">
        <v>666</v>
      </c>
      <c r="E312" s="3" t="s">
        <v>666</v>
      </c>
      <c r="F312" s="3" t="s">
        <v>72</v>
      </c>
      <c r="G312" s="3" t="s">
        <v>667</v>
      </c>
      <c r="H312" s="3"/>
      <c r="I312" s="3"/>
      <c r="J312" s="3"/>
      <c r="K312" s="3"/>
      <c r="L312" s="3" t="s">
        <v>304</v>
      </c>
      <c r="M312" s="3" t="s">
        <v>666</v>
      </c>
      <c r="N312" s="3" t="s">
        <v>666</v>
      </c>
      <c r="O312" s="3" t="s">
        <v>418</v>
      </c>
      <c r="P312" s="3"/>
      <c r="Q312" s="3" t="s">
        <v>400</v>
      </c>
      <c r="R312" s="3" t="s">
        <v>400</v>
      </c>
      <c r="S312" s="27" t="s">
        <v>73</v>
      </c>
      <c r="T312" s="3" t="s">
        <v>73</v>
      </c>
      <c r="U312" s="3" t="s">
        <v>75</v>
      </c>
      <c r="V312" s="3" t="s">
        <v>75</v>
      </c>
      <c r="W312" s="3"/>
      <c r="X312" s="3"/>
      <c r="Y312" s="3"/>
      <c r="Z312" s="5" t="s">
        <v>75</v>
      </c>
      <c r="AA312" s="3"/>
      <c r="AB312" t="e">
        <f>VLOOKUP(B312,'channel renaming 15092023'!$A$2:$C$45,2,0)</f>
        <v>#N/A</v>
      </c>
    </row>
    <row r="313" spans="1:28" ht="14.4" hidden="1" customHeight="1" x14ac:dyDescent="0.3">
      <c r="A313" s="3">
        <v>50127</v>
      </c>
      <c r="B313" s="3" t="s">
        <v>668</v>
      </c>
      <c r="C313" s="3" t="s">
        <v>669</v>
      </c>
      <c r="D313" s="3" t="s">
        <v>669</v>
      </c>
      <c r="E313" s="3" t="s">
        <v>669</v>
      </c>
      <c r="F313" s="3" t="s">
        <v>72</v>
      </c>
      <c r="G313" s="3" t="s">
        <v>667</v>
      </c>
      <c r="H313" s="3"/>
      <c r="I313" s="3"/>
      <c r="J313" s="3"/>
      <c r="K313" s="3"/>
      <c r="L313" s="3" t="s">
        <v>670</v>
      </c>
      <c r="M313" s="3" t="s">
        <v>669</v>
      </c>
      <c r="N313" s="3" t="s">
        <v>669</v>
      </c>
      <c r="O313" s="3" t="s">
        <v>418</v>
      </c>
      <c r="P313" s="3"/>
      <c r="Q313" s="3" t="s">
        <v>400</v>
      </c>
      <c r="R313" s="3" t="s">
        <v>400</v>
      </c>
      <c r="S313" s="27" t="s">
        <v>73</v>
      </c>
      <c r="T313" s="3" t="s">
        <v>73</v>
      </c>
      <c r="U313" s="3" t="s">
        <v>75</v>
      </c>
      <c r="V313" s="3" t="s">
        <v>75</v>
      </c>
      <c r="W313" s="3"/>
      <c r="X313" s="3"/>
      <c r="Y313" s="3"/>
      <c r="Z313" s="5" t="s">
        <v>75</v>
      </c>
      <c r="AA313" s="3"/>
      <c r="AB313" t="e">
        <f>VLOOKUP(B313,'channel renaming 15092023'!$A$2:$C$45,2,0)</f>
        <v>#N/A</v>
      </c>
    </row>
    <row r="314" spans="1:28" ht="14.4" hidden="1" customHeight="1" x14ac:dyDescent="0.3">
      <c r="A314" s="3">
        <v>50128</v>
      </c>
      <c r="B314" s="3" t="s">
        <v>671</v>
      </c>
      <c r="C314" s="3" t="s">
        <v>672</v>
      </c>
      <c r="D314" s="3" t="s">
        <v>673</v>
      </c>
      <c r="E314" s="3" t="s">
        <v>673</v>
      </c>
      <c r="F314" s="3" t="s">
        <v>72</v>
      </c>
      <c r="G314" s="3" t="s">
        <v>431</v>
      </c>
      <c r="H314" s="3"/>
      <c r="I314" s="3"/>
      <c r="J314" s="3"/>
      <c r="K314" s="3"/>
      <c r="L314" s="3" t="s">
        <v>673</v>
      </c>
      <c r="M314" s="3" t="s">
        <v>673</v>
      </c>
      <c r="N314" s="3" t="s">
        <v>673</v>
      </c>
      <c r="O314" s="3" t="s">
        <v>324</v>
      </c>
      <c r="P314" s="3"/>
      <c r="Q314" s="3" t="s">
        <v>324</v>
      </c>
      <c r="R314" s="3" t="s">
        <v>361</v>
      </c>
      <c r="S314" s="27" t="s">
        <v>73</v>
      </c>
      <c r="T314" s="3" t="s">
        <v>73</v>
      </c>
      <c r="U314" s="3" t="s">
        <v>75</v>
      </c>
      <c r="V314" s="3" t="s">
        <v>75</v>
      </c>
      <c r="W314" s="3"/>
      <c r="X314" s="3"/>
      <c r="Y314" s="3"/>
      <c r="Z314" s="5" t="s">
        <v>75</v>
      </c>
      <c r="AA314" s="3"/>
      <c r="AB314" t="e">
        <f>VLOOKUP(B314,'channel renaming 15092023'!$A$2:$C$45,2,0)</f>
        <v>#N/A</v>
      </c>
    </row>
    <row r="315" spans="1:28" ht="14.4" hidden="1" customHeight="1" x14ac:dyDescent="0.3">
      <c r="A315" s="3">
        <v>50129</v>
      </c>
      <c r="B315" s="3" t="s">
        <v>674</v>
      </c>
      <c r="C315" s="3" t="s">
        <v>675</v>
      </c>
      <c r="D315" s="3" t="s">
        <v>676</v>
      </c>
      <c r="E315" s="3" t="s">
        <v>676</v>
      </c>
      <c r="F315" s="3" t="s">
        <v>72</v>
      </c>
      <c r="G315" s="3" t="s">
        <v>278</v>
      </c>
      <c r="H315" s="3"/>
      <c r="I315" s="3"/>
      <c r="J315" s="3"/>
      <c r="K315" s="3"/>
      <c r="L315" s="3" t="s">
        <v>242</v>
      </c>
      <c r="M315" s="3" t="s">
        <v>676</v>
      </c>
      <c r="N315" s="3" t="s">
        <v>677</v>
      </c>
      <c r="O315" s="3" t="s">
        <v>324</v>
      </c>
      <c r="P315" s="3"/>
      <c r="Q315" s="3" t="s">
        <v>324</v>
      </c>
      <c r="R315" s="3" t="s">
        <v>364</v>
      </c>
      <c r="S315" s="27" t="s">
        <v>73</v>
      </c>
      <c r="T315" s="3" t="s">
        <v>73</v>
      </c>
      <c r="U315" s="3" t="s">
        <v>75</v>
      </c>
      <c r="V315" s="3" t="s">
        <v>75</v>
      </c>
      <c r="W315" s="3"/>
      <c r="X315" s="3"/>
      <c r="Y315" s="3"/>
      <c r="Z315" s="5" t="s">
        <v>75</v>
      </c>
      <c r="AA315" s="3"/>
      <c r="AB315" t="e">
        <f>VLOOKUP(B315,'channel renaming 15092023'!$A$2:$C$45,2,0)</f>
        <v>#N/A</v>
      </c>
    </row>
    <row r="316" spans="1:28" ht="14.4" hidden="1" customHeight="1" x14ac:dyDescent="0.3">
      <c r="A316" s="3">
        <v>50130</v>
      </c>
      <c r="B316" s="3"/>
      <c r="C316" s="3" t="s">
        <v>678</v>
      </c>
      <c r="D316" s="3" t="s">
        <v>679</v>
      </c>
      <c r="E316" s="3" t="s">
        <v>679</v>
      </c>
      <c r="F316" s="35" t="s">
        <v>72</v>
      </c>
      <c r="G316" s="3" t="s">
        <v>184</v>
      </c>
      <c r="H316" s="3"/>
      <c r="I316" s="3"/>
      <c r="J316" s="3"/>
      <c r="K316" s="3"/>
      <c r="L316" s="3" t="s">
        <v>242</v>
      </c>
      <c r="M316" s="3" t="s">
        <v>679</v>
      </c>
      <c r="N316" s="3" t="s">
        <v>677</v>
      </c>
      <c r="O316" s="3" t="s">
        <v>324</v>
      </c>
      <c r="P316" s="3"/>
      <c r="Q316" s="3" t="s">
        <v>324</v>
      </c>
      <c r="R316" s="3" t="s">
        <v>364</v>
      </c>
      <c r="S316" s="27" t="s">
        <v>73</v>
      </c>
      <c r="T316" s="3" t="s">
        <v>75</v>
      </c>
      <c r="U316" s="3" t="s">
        <v>75</v>
      </c>
      <c r="V316" s="3" t="s">
        <v>75</v>
      </c>
      <c r="W316" s="3"/>
      <c r="X316" s="3"/>
      <c r="Y316" s="3"/>
      <c r="Z316" s="5" t="s">
        <v>75</v>
      </c>
      <c r="AA316" s="3"/>
      <c r="AB316" t="e">
        <f>VLOOKUP(B316,'channel renaming 15092023'!$A$2:$C$45,2,0)</f>
        <v>#N/A</v>
      </c>
    </row>
    <row r="317" spans="1:28" ht="14.4" hidden="1" customHeight="1" x14ac:dyDescent="0.3">
      <c r="A317" s="3">
        <v>50131</v>
      </c>
      <c r="B317" s="3" t="s">
        <v>680</v>
      </c>
      <c r="C317" s="3" t="s">
        <v>681</v>
      </c>
      <c r="D317" s="3" t="s">
        <v>682</v>
      </c>
      <c r="E317" s="3" t="s">
        <v>682</v>
      </c>
      <c r="F317" s="3" t="s">
        <v>72</v>
      </c>
      <c r="G317" s="3" t="s">
        <v>278</v>
      </c>
      <c r="H317" s="3"/>
      <c r="I317" s="3"/>
      <c r="J317" s="3"/>
      <c r="K317" s="3"/>
      <c r="L317" s="3" t="s">
        <v>242</v>
      </c>
      <c r="M317" s="3" t="s">
        <v>682</v>
      </c>
      <c r="N317" s="3" t="s">
        <v>683</v>
      </c>
      <c r="O317" s="3" t="s">
        <v>324</v>
      </c>
      <c r="P317" s="3"/>
      <c r="Q317" s="3" t="s">
        <v>324</v>
      </c>
      <c r="R317" s="3" t="s">
        <v>364</v>
      </c>
      <c r="S317" s="27" t="s">
        <v>73</v>
      </c>
      <c r="T317" s="3" t="s">
        <v>73</v>
      </c>
      <c r="U317" s="3" t="s">
        <v>75</v>
      </c>
      <c r="V317" s="3" t="s">
        <v>75</v>
      </c>
      <c r="W317" s="3"/>
      <c r="X317" s="3"/>
      <c r="Y317" s="3"/>
      <c r="Z317" s="5" t="s">
        <v>75</v>
      </c>
      <c r="AA317" s="3"/>
      <c r="AB317" t="e">
        <f>VLOOKUP(B317,'channel renaming 15092023'!$A$2:$C$45,2,0)</f>
        <v>#N/A</v>
      </c>
    </row>
    <row r="318" spans="1:28" ht="14.4" hidden="1" customHeight="1" x14ac:dyDescent="0.3">
      <c r="A318" s="3">
        <v>50132</v>
      </c>
      <c r="B318" s="3" t="s">
        <v>684</v>
      </c>
      <c r="C318" s="3" t="s">
        <v>685</v>
      </c>
      <c r="D318" s="3" t="s">
        <v>686</v>
      </c>
      <c r="E318" s="3" t="s">
        <v>686</v>
      </c>
      <c r="F318" s="3" t="s">
        <v>72</v>
      </c>
      <c r="G318" s="3" t="s">
        <v>184</v>
      </c>
      <c r="H318" s="3"/>
      <c r="I318" s="3"/>
      <c r="J318" s="3"/>
      <c r="K318" s="3"/>
      <c r="L318" s="3" t="s">
        <v>242</v>
      </c>
      <c r="M318" s="3" t="s">
        <v>686</v>
      </c>
      <c r="N318" s="3" t="s">
        <v>683</v>
      </c>
      <c r="O318" s="3" t="s">
        <v>324</v>
      </c>
      <c r="P318" s="3"/>
      <c r="Q318" s="3" t="s">
        <v>324</v>
      </c>
      <c r="R318" s="3" t="s">
        <v>364</v>
      </c>
      <c r="S318" s="27" t="s">
        <v>73</v>
      </c>
      <c r="T318" s="3" t="s">
        <v>73</v>
      </c>
      <c r="U318" s="3" t="s">
        <v>75</v>
      </c>
      <c r="V318" s="3" t="s">
        <v>75</v>
      </c>
      <c r="W318" s="3"/>
      <c r="X318" s="3"/>
      <c r="Y318" s="3"/>
      <c r="Z318" s="5" t="s">
        <v>75</v>
      </c>
      <c r="AA318" s="3"/>
      <c r="AB318" t="e">
        <f>VLOOKUP(B318,'channel renaming 15092023'!$A$2:$C$45,2,0)</f>
        <v>#N/A</v>
      </c>
    </row>
    <row r="319" spans="1:28" ht="14.4" hidden="1" customHeight="1" x14ac:dyDescent="0.3">
      <c r="A319" s="3">
        <v>50133</v>
      </c>
      <c r="B319" s="3" t="s">
        <v>687</v>
      </c>
      <c r="C319" s="3" t="s">
        <v>688</v>
      </c>
      <c r="D319" s="3" t="s">
        <v>689</v>
      </c>
      <c r="E319" s="3" t="s">
        <v>689</v>
      </c>
      <c r="F319" s="3" t="s">
        <v>72</v>
      </c>
      <c r="G319" s="3" t="s">
        <v>278</v>
      </c>
      <c r="H319" s="3"/>
      <c r="I319" s="3"/>
      <c r="J319" s="3"/>
      <c r="K319" s="3"/>
      <c r="L319" s="3" t="s">
        <v>242</v>
      </c>
      <c r="M319" s="3" t="s">
        <v>690</v>
      </c>
      <c r="N319" s="3" t="s">
        <v>691</v>
      </c>
      <c r="O319" s="3" t="s">
        <v>324</v>
      </c>
      <c r="P319" s="3"/>
      <c r="Q319" s="3" t="s">
        <v>324</v>
      </c>
      <c r="R319" s="3" t="s">
        <v>364</v>
      </c>
      <c r="S319" s="27" t="s">
        <v>73</v>
      </c>
      <c r="T319" s="3" t="s">
        <v>73</v>
      </c>
      <c r="U319" s="3" t="s">
        <v>75</v>
      </c>
      <c r="V319" s="3" t="s">
        <v>75</v>
      </c>
      <c r="W319" s="3"/>
      <c r="X319" s="3"/>
      <c r="Y319" s="3"/>
      <c r="Z319" s="5" t="s">
        <v>75</v>
      </c>
      <c r="AA319" s="3"/>
      <c r="AB319" t="e">
        <f>VLOOKUP(B319,'channel renaming 15092023'!$A$2:$C$45,2,0)</f>
        <v>#N/A</v>
      </c>
    </row>
    <row r="320" spans="1:28" ht="14.4" hidden="1" customHeight="1" x14ac:dyDescent="0.3">
      <c r="A320" s="3">
        <v>50134</v>
      </c>
      <c r="B320" s="3" t="s">
        <v>692</v>
      </c>
      <c r="C320" s="3" t="s">
        <v>693</v>
      </c>
      <c r="D320" s="3" t="s">
        <v>694</v>
      </c>
      <c r="E320" s="3" t="s">
        <v>694</v>
      </c>
      <c r="F320" s="3" t="s">
        <v>72</v>
      </c>
      <c r="G320" s="3" t="s">
        <v>184</v>
      </c>
      <c r="H320" s="3"/>
      <c r="I320" s="3"/>
      <c r="J320" s="3"/>
      <c r="K320" s="3"/>
      <c r="L320" s="3" t="s">
        <v>242</v>
      </c>
      <c r="M320" s="3" t="s">
        <v>695</v>
      </c>
      <c r="N320" s="3" t="s">
        <v>691</v>
      </c>
      <c r="O320" s="3" t="s">
        <v>324</v>
      </c>
      <c r="P320" s="3"/>
      <c r="Q320" s="3" t="s">
        <v>324</v>
      </c>
      <c r="R320" s="3" t="s">
        <v>364</v>
      </c>
      <c r="S320" s="27" t="s">
        <v>73</v>
      </c>
      <c r="T320" s="3" t="s">
        <v>75</v>
      </c>
      <c r="U320" s="3" t="s">
        <v>75</v>
      </c>
      <c r="V320" s="3" t="s">
        <v>75</v>
      </c>
      <c r="W320" s="3"/>
      <c r="X320" s="3"/>
      <c r="Y320" s="3"/>
      <c r="Z320" s="5" t="s">
        <v>75</v>
      </c>
      <c r="AA320" s="3"/>
      <c r="AB320" t="e">
        <f>VLOOKUP(B320,'channel renaming 15092023'!$A$2:$C$45,2,0)</f>
        <v>#N/A</v>
      </c>
    </row>
    <row r="321" spans="1:28" ht="14.4" hidden="1" customHeight="1" x14ac:dyDescent="0.3">
      <c r="A321" s="3">
        <v>50135</v>
      </c>
      <c r="B321" s="3" t="s">
        <v>696</v>
      </c>
      <c r="C321" s="3" t="s">
        <v>697</v>
      </c>
      <c r="D321" s="3" t="s">
        <v>698</v>
      </c>
      <c r="E321" s="3" t="s">
        <v>698</v>
      </c>
      <c r="F321" s="3" t="s">
        <v>72</v>
      </c>
      <c r="G321" s="3" t="s">
        <v>184</v>
      </c>
      <c r="H321" s="3"/>
      <c r="I321" s="3"/>
      <c r="J321" s="3"/>
      <c r="K321" s="3"/>
      <c r="L321" s="3" t="s">
        <v>141</v>
      </c>
      <c r="M321" s="3" t="s">
        <v>698</v>
      </c>
      <c r="N321" s="3" t="s">
        <v>698</v>
      </c>
      <c r="O321" s="3" t="s">
        <v>418</v>
      </c>
      <c r="P321" s="3"/>
      <c r="Q321" s="3" t="s">
        <v>324</v>
      </c>
      <c r="R321" s="3" t="s">
        <v>120</v>
      </c>
      <c r="S321" s="27" t="s">
        <v>73</v>
      </c>
      <c r="T321" s="3" t="s">
        <v>73</v>
      </c>
      <c r="U321" s="3" t="s">
        <v>75</v>
      </c>
      <c r="V321" s="3" t="s">
        <v>75</v>
      </c>
      <c r="W321" s="3"/>
      <c r="X321" s="3"/>
      <c r="Y321" s="3"/>
      <c r="Z321" s="5" t="s">
        <v>75</v>
      </c>
      <c r="AA321" s="3"/>
      <c r="AB321" t="e">
        <f>VLOOKUP(B321,'channel renaming 15092023'!$A$2:$C$45,2,0)</f>
        <v>#N/A</v>
      </c>
    </row>
    <row r="322" spans="1:28" ht="14.4" hidden="1" customHeight="1" x14ac:dyDescent="0.3">
      <c r="A322" s="3">
        <v>50136</v>
      </c>
      <c r="B322" s="3" t="s">
        <v>699</v>
      </c>
      <c r="C322" s="3" t="s">
        <v>700</v>
      </c>
      <c r="D322" s="3" t="s">
        <v>701</v>
      </c>
      <c r="E322" s="3" t="s">
        <v>701</v>
      </c>
      <c r="F322" s="3" t="s">
        <v>72</v>
      </c>
      <c r="G322" s="3" t="s">
        <v>184</v>
      </c>
      <c r="H322" s="3"/>
      <c r="I322" s="3"/>
      <c r="J322" s="3"/>
      <c r="K322" s="3"/>
      <c r="L322" s="3" t="s">
        <v>141</v>
      </c>
      <c r="M322" s="3" t="s">
        <v>701</v>
      </c>
      <c r="N322" s="3" t="s">
        <v>701</v>
      </c>
      <c r="O322" s="3" t="s">
        <v>418</v>
      </c>
      <c r="P322" s="3"/>
      <c r="Q322" s="3" t="s">
        <v>324</v>
      </c>
      <c r="R322" s="3" t="s">
        <v>120</v>
      </c>
      <c r="S322" s="27" t="s">
        <v>73</v>
      </c>
      <c r="T322" s="3" t="s">
        <v>73</v>
      </c>
      <c r="U322" s="3" t="s">
        <v>75</v>
      </c>
      <c r="V322" s="3" t="s">
        <v>75</v>
      </c>
      <c r="W322" s="3"/>
      <c r="X322" s="3"/>
      <c r="Y322" s="3"/>
      <c r="Z322" s="5" t="s">
        <v>75</v>
      </c>
      <c r="AA322" s="3"/>
      <c r="AB322" t="e">
        <f>VLOOKUP(B322,'channel renaming 15092023'!$A$2:$C$45,2,0)</f>
        <v>#N/A</v>
      </c>
    </row>
    <row r="323" spans="1:28" ht="14.4" hidden="1" customHeight="1" x14ac:dyDescent="0.3">
      <c r="A323" s="3">
        <v>50137</v>
      </c>
      <c r="B323" s="3" t="s">
        <v>702</v>
      </c>
      <c r="C323" s="3" t="s">
        <v>703</v>
      </c>
      <c r="D323" s="3" t="s">
        <v>704</v>
      </c>
      <c r="E323" s="3" t="s">
        <v>704</v>
      </c>
      <c r="F323" s="3" t="s">
        <v>72</v>
      </c>
      <c r="G323" s="3" t="s">
        <v>184</v>
      </c>
      <c r="H323" s="3"/>
      <c r="I323" s="3"/>
      <c r="J323" s="3"/>
      <c r="K323" s="3"/>
      <c r="L323" s="3" t="s">
        <v>141</v>
      </c>
      <c r="M323" s="3" t="s">
        <v>704</v>
      </c>
      <c r="N323" s="3" t="s">
        <v>704</v>
      </c>
      <c r="O323" s="3" t="s">
        <v>418</v>
      </c>
      <c r="P323" s="3"/>
      <c r="Q323" s="3" t="s">
        <v>324</v>
      </c>
      <c r="R323" s="3" t="s">
        <v>120</v>
      </c>
      <c r="S323" s="27" t="s">
        <v>73</v>
      </c>
      <c r="T323" s="3" t="s">
        <v>73</v>
      </c>
      <c r="U323" s="3" t="s">
        <v>75</v>
      </c>
      <c r="V323" s="3" t="s">
        <v>75</v>
      </c>
      <c r="W323" s="3"/>
      <c r="X323" s="3"/>
      <c r="Y323" s="3"/>
      <c r="Z323" s="5" t="s">
        <v>75</v>
      </c>
      <c r="AA323" s="3"/>
      <c r="AB323" t="e">
        <f>VLOOKUP(B323,'channel renaming 15092023'!$A$2:$C$45,2,0)</f>
        <v>#N/A</v>
      </c>
    </row>
    <row r="324" spans="1:28" ht="14.4" hidden="1" customHeight="1" x14ac:dyDescent="0.3">
      <c r="A324" s="3">
        <v>50138</v>
      </c>
      <c r="B324" s="3" t="s">
        <v>705</v>
      </c>
      <c r="C324" s="3" t="s">
        <v>706</v>
      </c>
      <c r="D324" s="3" t="s">
        <v>707</v>
      </c>
      <c r="E324" s="3" t="s">
        <v>707</v>
      </c>
      <c r="F324" s="3" t="s">
        <v>72</v>
      </c>
      <c r="G324" s="3" t="s">
        <v>431</v>
      </c>
      <c r="H324" s="3"/>
      <c r="I324" s="3"/>
      <c r="J324" s="3"/>
      <c r="K324" s="3"/>
      <c r="L324" s="3" t="s">
        <v>706</v>
      </c>
      <c r="M324" s="3" t="s">
        <v>707</v>
      </c>
      <c r="N324" s="3" t="s">
        <v>707</v>
      </c>
      <c r="O324" s="3" t="s">
        <v>454</v>
      </c>
      <c r="P324" s="3"/>
      <c r="Q324" s="3" t="s">
        <v>324</v>
      </c>
      <c r="R324" s="3" t="s">
        <v>364</v>
      </c>
      <c r="S324" s="27" t="s">
        <v>73</v>
      </c>
      <c r="T324" s="3" t="s">
        <v>75</v>
      </c>
      <c r="U324" s="3" t="s">
        <v>75</v>
      </c>
      <c r="V324" s="3" t="s">
        <v>75</v>
      </c>
      <c r="W324" s="3"/>
      <c r="X324" s="3"/>
      <c r="Y324" s="3"/>
      <c r="Z324" s="5" t="s">
        <v>75</v>
      </c>
      <c r="AA324" s="3"/>
      <c r="AB324" t="e">
        <f>VLOOKUP(B324,'channel renaming 15092023'!$A$2:$C$45,2,0)</f>
        <v>#N/A</v>
      </c>
    </row>
    <row r="325" spans="1:28" ht="14.4" hidden="1" customHeight="1" x14ac:dyDescent="0.3">
      <c r="A325" s="3">
        <v>50139</v>
      </c>
      <c r="B325" s="3" t="s">
        <v>708</v>
      </c>
      <c r="C325" s="3" t="s">
        <v>709</v>
      </c>
      <c r="D325" s="3" t="s">
        <v>710</v>
      </c>
      <c r="E325" s="3" t="s">
        <v>710</v>
      </c>
      <c r="F325" s="3" t="s">
        <v>92</v>
      </c>
      <c r="G325" s="3" t="s">
        <v>278</v>
      </c>
      <c r="H325" s="3"/>
      <c r="I325" s="3"/>
      <c r="J325" s="3"/>
      <c r="K325" s="3"/>
      <c r="L325" s="3" t="s">
        <v>245</v>
      </c>
      <c r="M325" s="3" t="s">
        <v>244</v>
      </c>
      <c r="N325" s="3" t="s">
        <v>244</v>
      </c>
      <c r="O325" s="3" t="s">
        <v>324</v>
      </c>
      <c r="P325" s="3"/>
      <c r="Q325" s="3" t="s">
        <v>324</v>
      </c>
      <c r="R325" s="3" t="s">
        <v>424</v>
      </c>
      <c r="S325" s="27" t="s">
        <v>73</v>
      </c>
      <c r="T325" s="3" t="s">
        <v>73</v>
      </c>
      <c r="U325" s="3" t="s">
        <v>75</v>
      </c>
      <c r="V325" s="3" t="s">
        <v>75</v>
      </c>
      <c r="W325" s="3"/>
      <c r="X325" s="3"/>
      <c r="Y325" s="3"/>
      <c r="Z325" s="5" t="s">
        <v>75</v>
      </c>
      <c r="AA325" s="3"/>
      <c r="AB325" t="e">
        <f>VLOOKUP(B325,'channel renaming 15092023'!$A$2:$C$45,2,0)</f>
        <v>#N/A</v>
      </c>
    </row>
    <row r="326" spans="1:28" ht="14.4" hidden="1" customHeight="1" x14ac:dyDescent="0.3">
      <c r="A326" s="3">
        <v>50141</v>
      </c>
      <c r="B326" s="3" t="s">
        <v>711</v>
      </c>
      <c r="C326" s="3" t="s">
        <v>712</v>
      </c>
      <c r="D326" s="3" t="s">
        <v>713</v>
      </c>
      <c r="E326" s="3" t="s">
        <v>713</v>
      </c>
      <c r="F326" s="24" t="s">
        <v>74</v>
      </c>
      <c r="G326" s="3" t="s">
        <v>278</v>
      </c>
      <c r="H326" s="3"/>
      <c r="I326" s="3"/>
      <c r="J326" s="3"/>
      <c r="K326" s="3"/>
      <c r="L326" s="3" t="s">
        <v>268</v>
      </c>
      <c r="M326" s="3" t="s">
        <v>713</v>
      </c>
      <c r="N326" s="3" t="s">
        <v>713</v>
      </c>
      <c r="O326" s="3" t="s">
        <v>187</v>
      </c>
      <c r="P326" s="3"/>
      <c r="Q326" s="3" t="s">
        <v>187</v>
      </c>
      <c r="R326" s="3" t="s">
        <v>428</v>
      </c>
      <c r="S326" s="27" t="s">
        <v>73</v>
      </c>
      <c r="T326" s="3" t="s">
        <v>75</v>
      </c>
      <c r="U326" s="3" t="s">
        <v>75</v>
      </c>
      <c r="V326" s="3" t="s">
        <v>75</v>
      </c>
      <c r="W326" s="3"/>
      <c r="X326" s="3"/>
      <c r="Y326" s="3"/>
      <c r="Z326" s="5" t="s">
        <v>75</v>
      </c>
      <c r="AA326" s="3"/>
      <c r="AB326" t="e">
        <f>VLOOKUP(B326,'channel renaming 15092023'!$A$2:$C$45,2,0)</f>
        <v>#N/A</v>
      </c>
    </row>
    <row r="327" spans="1:28" ht="14.4" hidden="1" customHeight="1" x14ac:dyDescent="0.3">
      <c r="A327" s="3">
        <v>50142</v>
      </c>
      <c r="B327" s="3" t="s">
        <v>714</v>
      </c>
      <c r="C327" s="3" t="s">
        <v>715</v>
      </c>
      <c r="D327" s="3" t="s">
        <v>716</v>
      </c>
      <c r="E327" s="3" t="s">
        <v>716</v>
      </c>
      <c r="F327" s="3" t="s">
        <v>72</v>
      </c>
      <c r="G327" s="3" t="s">
        <v>184</v>
      </c>
      <c r="H327" s="3"/>
      <c r="I327" s="3"/>
      <c r="J327" s="3"/>
      <c r="K327" s="3"/>
      <c r="L327" s="3" t="s">
        <v>716</v>
      </c>
      <c r="M327" s="3" t="s">
        <v>716</v>
      </c>
      <c r="N327" s="3" t="s">
        <v>716</v>
      </c>
      <c r="O327" s="3" t="s">
        <v>324</v>
      </c>
      <c r="P327" s="3"/>
      <c r="Q327" s="3" t="s">
        <v>149</v>
      </c>
      <c r="R327" s="3" t="s">
        <v>150</v>
      </c>
      <c r="S327" s="27" t="s">
        <v>73</v>
      </c>
      <c r="T327" s="3" t="s">
        <v>73</v>
      </c>
      <c r="U327" s="3" t="s">
        <v>75</v>
      </c>
      <c r="V327" s="3" t="s">
        <v>75</v>
      </c>
      <c r="W327" s="3"/>
      <c r="X327" s="3"/>
      <c r="Y327" s="3"/>
      <c r="Z327" s="5" t="s">
        <v>75</v>
      </c>
      <c r="AA327" s="3"/>
      <c r="AB327" t="e">
        <f>VLOOKUP(B327,'channel renaming 15092023'!$A$2:$C$45,2,0)</f>
        <v>#N/A</v>
      </c>
    </row>
    <row r="328" spans="1:28" ht="14.4" hidden="1" customHeight="1" x14ac:dyDescent="0.3">
      <c r="A328" s="3">
        <v>50143</v>
      </c>
      <c r="B328" s="3" t="s">
        <v>717</v>
      </c>
      <c r="C328" s="3" t="s">
        <v>718</v>
      </c>
      <c r="D328" s="3" t="s">
        <v>719</v>
      </c>
      <c r="E328" s="3" t="s">
        <v>719</v>
      </c>
      <c r="F328" s="3" t="s">
        <v>72</v>
      </c>
      <c r="G328" s="3" t="s">
        <v>184</v>
      </c>
      <c r="H328" s="3"/>
      <c r="I328" s="3"/>
      <c r="J328" s="3"/>
      <c r="K328" s="3"/>
      <c r="L328" s="3" t="s">
        <v>719</v>
      </c>
      <c r="M328" s="3" t="s">
        <v>719</v>
      </c>
      <c r="N328" s="3" t="s">
        <v>719</v>
      </c>
      <c r="O328" s="3" t="s">
        <v>187</v>
      </c>
      <c r="P328" s="3"/>
      <c r="Q328" s="3" t="s">
        <v>187</v>
      </c>
      <c r="R328" s="3" t="s">
        <v>325</v>
      </c>
      <c r="S328" s="27" t="s">
        <v>73</v>
      </c>
      <c r="T328" s="3" t="s">
        <v>73</v>
      </c>
      <c r="U328" s="3" t="s">
        <v>73</v>
      </c>
      <c r="V328" s="3" t="s">
        <v>75</v>
      </c>
      <c r="W328" s="3"/>
      <c r="X328" s="3"/>
      <c r="Y328" s="3"/>
      <c r="Z328" s="5" t="s">
        <v>75</v>
      </c>
      <c r="AA328" s="3"/>
      <c r="AB328" t="e">
        <f>VLOOKUP(B328,'channel renaming 15092023'!$A$2:$C$45,2,0)</f>
        <v>#N/A</v>
      </c>
    </row>
    <row r="329" spans="1:28" ht="14.4" hidden="1" customHeight="1" x14ac:dyDescent="0.3">
      <c r="A329" s="3">
        <v>50144</v>
      </c>
      <c r="B329" s="3" t="s">
        <v>720</v>
      </c>
      <c r="C329" s="3" t="s">
        <v>721</v>
      </c>
      <c r="D329" s="3" t="s">
        <v>722</v>
      </c>
      <c r="E329" s="3" t="s">
        <v>722</v>
      </c>
      <c r="F329" s="3" t="s">
        <v>92</v>
      </c>
      <c r="G329" s="3" t="s">
        <v>431</v>
      </c>
      <c r="H329" s="3"/>
      <c r="I329" s="3"/>
      <c r="J329" s="3"/>
      <c r="K329" s="3"/>
      <c r="L329" s="3" t="s">
        <v>148</v>
      </c>
      <c r="M329" s="3" t="s">
        <v>722</v>
      </c>
      <c r="N329" s="3" t="s">
        <v>722</v>
      </c>
      <c r="O329" s="3" t="s">
        <v>324</v>
      </c>
      <c r="P329" s="3"/>
      <c r="Q329" s="3" t="s">
        <v>149</v>
      </c>
      <c r="R329" s="3" t="s">
        <v>150</v>
      </c>
      <c r="S329" s="27" t="s">
        <v>73</v>
      </c>
      <c r="T329" s="3" t="s">
        <v>73</v>
      </c>
      <c r="U329" s="3" t="s">
        <v>75</v>
      </c>
      <c r="V329" s="3" t="s">
        <v>75</v>
      </c>
      <c r="W329" s="3"/>
      <c r="X329" s="3"/>
      <c r="Y329" s="3"/>
      <c r="Z329" s="5" t="s">
        <v>75</v>
      </c>
      <c r="AA329" s="3"/>
      <c r="AB329" t="e">
        <f>VLOOKUP(B329,'channel renaming 15092023'!$A$2:$C$45,2,0)</f>
        <v>#N/A</v>
      </c>
    </row>
    <row r="330" spans="1:28" ht="14.4" hidden="1" customHeight="1" x14ac:dyDescent="0.3">
      <c r="A330" s="3">
        <v>50146</v>
      </c>
      <c r="B330" s="3" t="s">
        <v>723</v>
      </c>
      <c r="C330" s="3" t="s">
        <v>724</v>
      </c>
      <c r="D330" s="3" t="s">
        <v>725</v>
      </c>
      <c r="E330" s="3" t="s">
        <v>725</v>
      </c>
      <c r="F330" s="3" t="s">
        <v>72</v>
      </c>
      <c r="G330" s="3" t="s">
        <v>278</v>
      </c>
      <c r="H330" s="3"/>
      <c r="I330" s="3"/>
      <c r="J330" s="3"/>
      <c r="K330" s="3"/>
      <c r="L330" s="3" t="s">
        <v>725</v>
      </c>
      <c r="M330" s="3" t="s">
        <v>725</v>
      </c>
      <c r="N330" s="3" t="s">
        <v>725</v>
      </c>
      <c r="O330" s="3" t="s">
        <v>324</v>
      </c>
      <c r="P330" s="3"/>
      <c r="Q330" s="3" t="s">
        <v>149</v>
      </c>
      <c r="R330" s="3" t="s">
        <v>726</v>
      </c>
      <c r="S330" s="27" t="s">
        <v>73</v>
      </c>
      <c r="T330" s="3" t="s">
        <v>73</v>
      </c>
      <c r="U330" s="3" t="s">
        <v>75</v>
      </c>
      <c r="V330" s="3" t="s">
        <v>75</v>
      </c>
      <c r="W330" s="3"/>
      <c r="X330" s="3"/>
      <c r="Y330" s="3"/>
      <c r="Z330" s="5" t="s">
        <v>75</v>
      </c>
      <c r="AA330" s="3"/>
      <c r="AB330" t="e">
        <f>VLOOKUP(B330,'channel renaming 15092023'!$A$2:$C$45,2,0)</f>
        <v>#N/A</v>
      </c>
    </row>
    <row r="331" spans="1:28" ht="14.4" hidden="1" customHeight="1" x14ac:dyDescent="0.3">
      <c r="A331" s="3">
        <v>50147</v>
      </c>
      <c r="B331" s="3" t="s">
        <v>727</v>
      </c>
      <c r="C331" s="3" t="s">
        <v>728</v>
      </c>
      <c r="D331" s="3" t="s">
        <v>729</v>
      </c>
      <c r="E331" s="3" t="s">
        <v>729</v>
      </c>
      <c r="F331" s="3" t="s">
        <v>92</v>
      </c>
      <c r="G331" s="3" t="s">
        <v>184</v>
      </c>
      <c r="H331" s="3"/>
      <c r="I331" s="3"/>
      <c r="J331" s="3"/>
      <c r="K331" s="3"/>
      <c r="L331" s="3" t="s">
        <v>730</v>
      </c>
      <c r="M331" s="3" t="s">
        <v>731</v>
      </c>
      <c r="N331" s="3" t="s">
        <v>731</v>
      </c>
      <c r="O331" s="3" t="s">
        <v>187</v>
      </c>
      <c r="P331" s="3"/>
      <c r="Q331" s="3" t="s">
        <v>187</v>
      </c>
      <c r="R331" s="3" t="s">
        <v>732</v>
      </c>
      <c r="S331" s="27" t="s">
        <v>73</v>
      </c>
      <c r="T331" s="3" t="s">
        <v>73</v>
      </c>
      <c r="U331" s="3" t="s">
        <v>75</v>
      </c>
      <c r="V331" s="3" t="s">
        <v>75</v>
      </c>
      <c r="W331" s="3"/>
      <c r="X331" s="3"/>
      <c r="Y331" s="3"/>
      <c r="Z331" s="5" t="s">
        <v>75</v>
      </c>
      <c r="AA331" s="3"/>
      <c r="AB331" t="e">
        <f>VLOOKUP(B331,'channel renaming 15092023'!$A$2:$C$45,2,0)</f>
        <v>#N/A</v>
      </c>
    </row>
    <row r="332" spans="1:28" ht="14.4" hidden="1" customHeight="1" x14ac:dyDescent="0.3">
      <c r="A332" s="3">
        <v>50148</v>
      </c>
      <c r="B332" s="3" t="s">
        <v>733</v>
      </c>
      <c r="C332" s="3" t="s">
        <v>734</v>
      </c>
      <c r="D332" s="3" t="s">
        <v>735</v>
      </c>
      <c r="E332" s="3" t="s">
        <v>735</v>
      </c>
      <c r="F332" s="3" t="s">
        <v>92</v>
      </c>
      <c r="G332" s="3" t="s">
        <v>278</v>
      </c>
      <c r="H332" s="3"/>
      <c r="I332" s="3"/>
      <c r="J332" s="3"/>
      <c r="K332" s="3"/>
      <c r="L332" s="3" t="s">
        <v>736</v>
      </c>
      <c r="M332" s="3" t="s">
        <v>737</v>
      </c>
      <c r="N332" s="3" t="s">
        <v>738</v>
      </c>
      <c r="O332" s="3" t="s">
        <v>187</v>
      </c>
      <c r="P332" s="3"/>
      <c r="Q332" s="3" t="s">
        <v>187</v>
      </c>
      <c r="R332" s="3" t="s">
        <v>739</v>
      </c>
      <c r="S332" s="27" t="s">
        <v>73</v>
      </c>
      <c r="T332" s="3" t="s">
        <v>73</v>
      </c>
      <c r="U332" s="3" t="s">
        <v>75</v>
      </c>
      <c r="V332" s="3" t="s">
        <v>75</v>
      </c>
      <c r="W332" s="3"/>
      <c r="X332" s="3"/>
      <c r="Y332" s="3"/>
      <c r="Z332" s="5" t="s">
        <v>75</v>
      </c>
      <c r="AA332" s="3"/>
      <c r="AB332" t="e">
        <f>VLOOKUP(B332,'channel renaming 15092023'!$A$2:$C$45,2,0)</f>
        <v>#N/A</v>
      </c>
    </row>
    <row r="333" spans="1:28" ht="14.4" hidden="1" customHeight="1" x14ac:dyDescent="0.3">
      <c r="A333" s="3">
        <v>50150</v>
      </c>
      <c r="B333" s="3" t="s">
        <v>740</v>
      </c>
      <c r="C333" s="3" t="s">
        <v>741</v>
      </c>
      <c r="D333" s="3" t="s">
        <v>742</v>
      </c>
      <c r="E333" s="3" t="s">
        <v>742</v>
      </c>
      <c r="F333" s="3" t="s">
        <v>72</v>
      </c>
      <c r="G333" s="3" t="s">
        <v>184</v>
      </c>
      <c r="H333" s="3"/>
      <c r="I333" s="3"/>
      <c r="J333" s="3"/>
      <c r="K333" s="3"/>
      <c r="L333" s="3" t="s">
        <v>736</v>
      </c>
      <c r="M333" s="3" t="s">
        <v>742</v>
      </c>
      <c r="N333" s="3" t="s">
        <v>738</v>
      </c>
      <c r="O333" s="3" t="s">
        <v>187</v>
      </c>
      <c r="P333" s="3"/>
      <c r="Q333" s="3" t="s">
        <v>187</v>
      </c>
      <c r="R333" s="3" t="s">
        <v>739</v>
      </c>
      <c r="S333" s="27" t="s">
        <v>73</v>
      </c>
      <c r="T333" s="3" t="s">
        <v>73</v>
      </c>
      <c r="U333" s="3" t="s">
        <v>75</v>
      </c>
      <c r="V333" s="3" t="s">
        <v>75</v>
      </c>
      <c r="W333" s="3"/>
      <c r="X333" s="3"/>
      <c r="Y333" s="3"/>
      <c r="Z333" s="5" t="s">
        <v>75</v>
      </c>
      <c r="AA333" s="3"/>
      <c r="AB333" t="e">
        <f>VLOOKUP(B333,'channel renaming 15092023'!$A$2:$C$45,2,0)</f>
        <v>#N/A</v>
      </c>
    </row>
    <row r="334" spans="1:28" ht="14.4" hidden="1" customHeight="1" x14ac:dyDescent="0.3">
      <c r="A334" s="3">
        <v>50151</v>
      </c>
      <c r="B334" s="3" t="s">
        <v>743</v>
      </c>
      <c r="C334" s="20" t="s">
        <v>744</v>
      </c>
      <c r="D334" s="20" t="s">
        <v>745</v>
      </c>
      <c r="E334" s="20" t="s">
        <v>745</v>
      </c>
      <c r="F334" s="3" t="s">
        <v>72</v>
      </c>
      <c r="G334" s="3" t="s">
        <v>278</v>
      </c>
      <c r="H334" s="3"/>
      <c r="I334" s="3"/>
      <c r="J334" s="3"/>
      <c r="K334" s="3"/>
      <c r="L334" s="3" t="s">
        <v>746</v>
      </c>
      <c r="M334" s="3" t="s">
        <v>745</v>
      </c>
      <c r="N334" s="3" t="s">
        <v>747</v>
      </c>
      <c r="O334" s="3" t="s">
        <v>748</v>
      </c>
      <c r="P334" s="3"/>
      <c r="Q334" s="3" t="s">
        <v>187</v>
      </c>
      <c r="R334" s="3" t="s">
        <v>529</v>
      </c>
      <c r="S334" s="27" t="s">
        <v>73</v>
      </c>
      <c r="T334" s="3" t="s">
        <v>73</v>
      </c>
      <c r="U334" s="3" t="s">
        <v>75</v>
      </c>
      <c r="V334" s="3" t="s">
        <v>75</v>
      </c>
      <c r="W334" s="3"/>
      <c r="X334" s="3"/>
      <c r="Y334" s="3"/>
      <c r="Z334" s="5" t="s">
        <v>75</v>
      </c>
      <c r="AA334" s="3"/>
      <c r="AB334" t="str">
        <f>VLOOKUP(B334,'channel renaming 15092023'!$A$2:$C$45,2,0)</f>
        <v>Pickx+ Sports 1 F</v>
      </c>
    </row>
    <row r="335" spans="1:28" ht="14.4" hidden="1" customHeight="1" x14ac:dyDescent="0.3">
      <c r="A335" s="3">
        <v>50152</v>
      </c>
      <c r="B335" s="3" t="s">
        <v>749</v>
      </c>
      <c r="C335" s="20" t="s">
        <v>750</v>
      </c>
      <c r="D335" s="20" t="s">
        <v>751</v>
      </c>
      <c r="E335" s="20" t="s">
        <v>751</v>
      </c>
      <c r="F335" s="3" t="s">
        <v>92</v>
      </c>
      <c r="G335" s="3" t="s">
        <v>278</v>
      </c>
      <c r="H335" s="3"/>
      <c r="I335" s="3"/>
      <c r="J335" s="3"/>
      <c r="K335" s="3"/>
      <c r="L335" s="3" t="s">
        <v>746</v>
      </c>
      <c r="M335" s="3" t="s">
        <v>745</v>
      </c>
      <c r="N335" s="3" t="s">
        <v>747</v>
      </c>
      <c r="O335" s="3" t="s">
        <v>748</v>
      </c>
      <c r="P335" s="3"/>
      <c r="Q335" s="3" t="s">
        <v>187</v>
      </c>
      <c r="R335" s="3" t="s">
        <v>529</v>
      </c>
      <c r="S335" s="27" t="s">
        <v>73</v>
      </c>
      <c r="T335" s="3" t="s">
        <v>73</v>
      </c>
      <c r="U335" s="3" t="s">
        <v>73</v>
      </c>
      <c r="V335" s="3" t="s">
        <v>75</v>
      </c>
      <c r="W335" s="3"/>
      <c r="X335" s="3"/>
      <c r="Y335" s="3"/>
      <c r="Z335" s="5" t="s">
        <v>75</v>
      </c>
      <c r="AA335" s="3"/>
      <c r="AB335" t="str">
        <f>VLOOKUP(B335,'channel renaming 15092023'!$A$2:$C$45,2,0)</f>
        <v>Pickx+ Sports 1 F HD</v>
      </c>
    </row>
    <row r="336" spans="1:28" ht="14.4" hidden="1" customHeight="1" x14ac:dyDescent="0.3">
      <c r="A336" s="3">
        <v>50154</v>
      </c>
      <c r="B336" s="3" t="s">
        <v>752</v>
      </c>
      <c r="C336" s="20" t="s">
        <v>753</v>
      </c>
      <c r="D336" s="20" t="s">
        <v>754</v>
      </c>
      <c r="E336" s="20" t="s">
        <v>754</v>
      </c>
      <c r="F336" s="3" t="s">
        <v>72</v>
      </c>
      <c r="G336" s="3" t="s">
        <v>184</v>
      </c>
      <c r="H336" s="3"/>
      <c r="I336" s="3"/>
      <c r="J336" s="3"/>
      <c r="K336" s="3"/>
      <c r="L336" s="3" t="s">
        <v>746</v>
      </c>
      <c r="M336" s="3" t="s">
        <v>754</v>
      </c>
      <c r="N336" s="3" t="s">
        <v>747</v>
      </c>
      <c r="O336" s="3" t="s">
        <v>748</v>
      </c>
      <c r="P336" s="3"/>
      <c r="Q336" s="3" t="s">
        <v>187</v>
      </c>
      <c r="R336" s="3" t="s">
        <v>529</v>
      </c>
      <c r="S336" s="27" t="s">
        <v>73</v>
      </c>
      <c r="T336" s="3" t="s">
        <v>73</v>
      </c>
      <c r="U336" s="3" t="s">
        <v>75</v>
      </c>
      <c r="V336" s="3" t="s">
        <v>75</v>
      </c>
      <c r="W336" s="3"/>
      <c r="X336" s="3"/>
      <c r="Y336" s="3"/>
      <c r="Z336" s="5" t="s">
        <v>75</v>
      </c>
      <c r="AA336" s="3"/>
      <c r="AB336" t="str">
        <f>VLOOKUP(B336,'channel renaming 15092023'!$A$2:$C$45,2,0)</f>
        <v>Pickx+ Sports 1 N</v>
      </c>
    </row>
    <row r="337" spans="1:28" ht="14.4" hidden="1" customHeight="1" x14ac:dyDescent="0.3">
      <c r="A337" s="3">
        <v>50155</v>
      </c>
      <c r="B337" s="3" t="s">
        <v>755</v>
      </c>
      <c r="C337" s="20" t="s">
        <v>756</v>
      </c>
      <c r="D337" s="20" t="s">
        <v>757</v>
      </c>
      <c r="E337" s="20" t="s">
        <v>757</v>
      </c>
      <c r="F337" s="3" t="s">
        <v>92</v>
      </c>
      <c r="G337" s="3" t="s">
        <v>184</v>
      </c>
      <c r="H337" s="3"/>
      <c r="I337" s="3"/>
      <c r="J337" s="3"/>
      <c r="K337" s="3"/>
      <c r="L337" s="3" t="s">
        <v>746</v>
      </c>
      <c r="M337" s="3" t="s">
        <v>754</v>
      </c>
      <c r="N337" s="3" t="s">
        <v>747</v>
      </c>
      <c r="O337" s="3" t="s">
        <v>748</v>
      </c>
      <c r="P337" s="3"/>
      <c r="Q337" s="3" t="s">
        <v>187</v>
      </c>
      <c r="R337" s="3" t="s">
        <v>529</v>
      </c>
      <c r="S337" s="27" t="s">
        <v>73</v>
      </c>
      <c r="T337" s="3" t="s">
        <v>73</v>
      </c>
      <c r="U337" s="3" t="s">
        <v>73</v>
      </c>
      <c r="V337" s="3" t="s">
        <v>75</v>
      </c>
      <c r="W337" s="3"/>
      <c r="X337" s="3"/>
      <c r="Y337" s="3"/>
      <c r="Z337" s="5" t="s">
        <v>75</v>
      </c>
      <c r="AA337" s="3"/>
      <c r="AB337" t="str">
        <f>VLOOKUP(B337,'channel renaming 15092023'!$A$2:$C$45,2,0)</f>
        <v>Pickx+ Sports 1 N HD</v>
      </c>
    </row>
    <row r="338" spans="1:28" ht="14.4" hidden="1" customHeight="1" x14ac:dyDescent="0.3">
      <c r="A338" s="3">
        <v>50157</v>
      </c>
      <c r="B338" s="3" t="s">
        <v>758</v>
      </c>
      <c r="C338" s="20" t="s">
        <v>759</v>
      </c>
      <c r="D338" s="20" t="s">
        <v>760</v>
      </c>
      <c r="E338" s="20" t="s">
        <v>760</v>
      </c>
      <c r="F338" s="3" t="s">
        <v>72</v>
      </c>
      <c r="G338" s="3" t="s">
        <v>278</v>
      </c>
      <c r="H338" s="3"/>
      <c r="I338" s="3"/>
      <c r="J338" s="3"/>
      <c r="K338" s="3"/>
      <c r="L338" s="3" t="s">
        <v>746</v>
      </c>
      <c r="M338" s="3" t="s">
        <v>760</v>
      </c>
      <c r="N338" s="3" t="s">
        <v>747</v>
      </c>
      <c r="O338" s="3" t="s">
        <v>748</v>
      </c>
      <c r="P338" s="3"/>
      <c r="Q338" s="3" t="s">
        <v>187</v>
      </c>
      <c r="R338" s="3" t="s">
        <v>529</v>
      </c>
      <c r="S338" s="27" t="s">
        <v>73</v>
      </c>
      <c r="T338" s="3" t="s">
        <v>73</v>
      </c>
      <c r="U338" s="3" t="s">
        <v>75</v>
      </c>
      <c r="V338" s="3" t="s">
        <v>75</v>
      </c>
      <c r="W338" s="3"/>
      <c r="X338" s="3"/>
      <c r="Y338" s="3"/>
      <c r="Z338" s="5" t="s">
        <v>75</v>
      </c>
      <c r="AA338" s="3"/>
      <c r="AB338" t="str">
        <f>VLOOKUP(B338,'channel renaming 15092023'!$A$2:$C$45,2,0)</f>
        <v>Pickx+ Sports 2 F</v>
      </c>
    </row>
    <row r="339" spans="1:28" ht="14.4" hidden="1" customHeight="1" x14ac:dyDescent="0.3">
      <c r="A339" s="3">
        <v>50158</v>
      </c>
      <c r="B339" s="3" t="s">
        <v>761</v>
      </c>
      <c r="C339" s="20" t="s">
        <v>762</v>
      </c>
      <c r="D339" s="20" t="s">
        <v>763</v>
      </c>
      <c r="E339" s="20" t="s">
        <v>763</v>
      </c>
      <c r="F339" s="3" t="s">
        <v>92</v>
      </c>
      <c r="G339" s="3" t="s">
        <v>278</v>
      </c>
      <c r="H339" s="3"/>
      <c r="I339" s="3"/>
      <c r="J339" s="3"/>
      <c r="K339" s="3"/>
      <c r="L339" s="3" t="s">
        <v>746</v>
      </c>
      <c r="M339" s="3" t="s">
        <v>760</v>
      </c>
      <c r="N339" s="3" t="s">
        <v>747</v>
      </c>
      <c r="O339" s="3" t="s">
        <v>748</v>
      </c>
      <c r="P339" s="3"/>
      <c r="Q339" s="3" t="s">
        <v>187</v>
      </c>
      <c r="R339" s="3" t="s">
        <v>529</v>
      </c>
      <c r="S339" s="27" t="s">
        <v>73</v>
      </c>
      <c r="T339" s="3" t="s">
        <v>73</v>
      </c>
      <c r="U339" s="3" t="s">
        <v>73</v>
      </c>
      <c r="V339" s="3" t="s">
        <v>75</v>
      </c>
      <c r="W339" s="3"/>
      <c r="X339" s="3"/>
      <c r="Y339" s="3"/>
      <c r="Z339" s="5" t="s">
        <v>75</v>
      </c>
      <c r="AA339" s="3"/>
      <c r="AB339" t="str">
        <f>VLOOKUP(B339,'channel renaming 15092023'!$A$2:$C$45,2,0)</f>
        <v>Pickx+ Sports 2 F HD</v>
      </c>
    </row>
    <row r="340" spans="1:28" ht="14.4" hidden="1" customHeight="1" x14ac:dyDescent="0.3">
      <c r="A340" s="3">
        <v>50159</v>
      </c>
      <c r="B340" s="3" t="s">
        <v>764</v>
      </c>
      <c r="C340" s="20" t="s">
        <v>765</v>
      </c>
      <c r="D340" s="20" t="s">
        <v>766</v>
      </c>
      <c r="E340" s="20" t="s">
        <v>766</v>
      </c>
      <c r="F340" s="3" t="s">
        <v>72</v>
      </c>
      <c r="G340" s="3" t="s">
        <v>184</v>
      </c>
      <c r="H340" s="3"/>
      <c r="I340" s="3"/>
      <c r="J340" s="3"/>
      <c r="K340" s="3"/>
      <c r="L340" s="3" t="s">
        <v>746</v>
      </c>
      <c r="M340" s="3" t="s">
        <v>766</v>
      </c>
      <c r="N340" s="3" t="s">
        <v>747</v>
      </c>
      <c r="O340" s="3" t="s">
        <v>748</v>
      </c>
      <c r="P340" s="3"/>
      <c r="Q340" s="3" t="s">
        <v>187</v>
      </c>
      <c r="R340" s="3" t="s">
        <v>529</v>
      </c>
      <c r="S340" s="27" t="s">
        <v>73</v>
      </c>
      <c r="T340" s="3" t="s">
        <v>73</v>
      </c>
      <c r="U340" s="3" t="s">
        <v>75</v>
      </c>
      <c r="V340" s="3" t="s">
        <v>75</v>
      </c>
      <c r="W340" s="3"/>
      <c r="X340" s="3"/>
      <c r="Y340" s="3"/>
      <c r="Z340" s="5" t="s">
        <v>75</v>
      </c>
      <c r="AA340" s="3"/>
      <c r="AB340" t="str">
        <f>VLOOKUP(B340,'channel renaming 15092023'!$A$2:$C$45,2,0)</f>
        <v>Pickx+ Sports 2 N</v>
      </c>
    </row>
    <row r="341" spans="1:28" ht="14.4" hidden="1" customHeight="1" x14ac:dyDescent="0.3">
      <c r="A341" s="3">
        <v>50160</v>
      </c>
      <c r="B341" s="3" t="s">
        <v>767</v>
      </c>
      <c r="C341" s="20" t="s">
        <v>768</v>
      </c>
      <c r="D341" s="20" t="s">
        <v>769</v>
      </c>
      <c r="E341" s="20" t="s">
        <v>769</v>
      </c>
      <c r="F341" s="3" t="s">
        <v>92</v>
      </c>
      <c r="G341" s="3" t="s">
        <v>184</v>
      </c>
      <c r="H341" s="3"/>
      <c r="I341" s="3"/>
      <c r="J341" s="3"/>
      <c r="K341" s="3"/>
      <c r="L341" s="3" t="s">
        <v>746</v>
      </c>
      <c r="M341" s="3" t="s">
        <v>766</v>
      </c>
      <c r="N341" s="3" t="s">
        <v>747</v>
      </c>
      <c r="O341" s="3" t="s">
        <v>748</v>
      </c>
      <c r="P341" s="3"/>
      <c r="Q341" s="3" t="s">
        <v>187</v>
      </c>
      <c r="R341" s="3" t="s">
        <v>529</v>
      </c>
      <c r="S341" s="27" t="s">
        <v>73</v>
      </c>
      <c r="T341" s="3" t="s">
        <v>73</v>
      </c>
      <c r="U341" s="3" t="s">
        <v>73</v>
      </c>
      <c r="V341" s="3" t="s">
        <v>75</v>
      </c>
      <c r="W341" s="3"/>
      <c r="X341" s="3"/>
      <c r="Y341" s="3"/>
      <c r="Z341" s="5" t="s">
        <v>75</v>
      </c>
      <c r="AA341" s="3"/>
      <c r="AB341" t="str">
        <f>VLOOKUP(B341,'channel renaming 15092023'!$A$2:$C$45,2,0)</f>
        <v>Pickx+ Sports 2 N HD</v>
      </c>
    </row>
    <row r="342" spans="1:28" ht="14.4" hidden="1" customHeight="1" x14ac:dyDescent="0.3">
      <c r="A342" s="3">
        <v>50161</v>
      </c>
      <c r="B342" s="3" t="s">
        <v>770</v>
      </c>
      <c r="C342" s="20" t="s">
        <v>771</v>
      </c>
      <c r="D342" s="20" t="s">
        <v>772</v>
      </c>
      <c r="E342" s="20" t="s">
        <v>772</v>
      </c>
      <c r="F342" s="3" t="s">
        <v>72</v>
      </c>
      <c r="G342" s="3" t="s">
        <v>278</v>
      </c>
      <c r="H342" s="3"/>
      <c r="I342" s="3"/>
      <c r="J342" s="3"/>
      <c r="K342" s="3"/>
      <c r="L342" s="3" t="s">
        <v>746</v>
      </c>
      <c r="M342" s="3" t="s">
        <v>772</v>
      </c>
      <c r="N342" s="3" t="s">
        <v>747</v>
      </c>
      <c r="O342" s="3" t="s">
        <v>748</v>
      </c>
      <c r="P342" s="3"/>
      <c r="Q342" s="3" t="s">
        <v>187</v>
      </c>
      <c r="R342" s="3" t="s">
        <v>529</v>
      </c>
      <c r="S342" s="27" t="s">
        <v>73</v>
      </c>
      <c r="T342" s="3" t="s">
        <v>73</v>
      </c>
      <c r="U342" s="3" t="s">
        <v>75</v>
      </c>
      <c r="V342" s="3" t="s">
        <v>75</v>
      </c>
      <c r="W342" s="3"/>
      <c r="X342" s="3"/>
      <c r="Y342" s="3"/>
      <c r="Z342" s="5" t="s">
        <v>75</v>
      </c>
      <c r="AA342" s="3"/>
      <c r="AB342" t="str">
        <f>VLOOKUP(B342,'channel renaming 15092023'!$A$2:$C$45,2,0)</f>
        <v>Pickx+ Sports 3 F</v>
      </c>
    </row>
    <row r="343" spans="1:28" ht="14.4" hidden="1" customHeight="1" x14ac:dyDescent="0.3">
      <c r="A343" s="3">
        <v>50162</v>
      </c>
      <c r="B343" s="3" t="s">
        <v>773</v>
      </c>
      <c r="C343" s="20" t="s">
        <v>774</v>
      </c>
      <c r="D343" s="20" t="s">
        <v>775</v>
      </c>
      <c r="E343" s="20" t="s">
        <v>775</v>
      </c>
      <c r="F343" s="3" t="s">
        <v>92</v>
      </c>
      <c r="G343" s="3" t="s">
        <v>278</v>
      </c>
      <c r="H343" s="3"/>
      <c r="I343" s="3"/>
      <c r="J343" s="3"/>
      <c r="K343" s="3"/>
      <c r="L343" s="3" t="s">
        <v>746</v>
      </c>
      <c r="M343" s="3" t="s">
        <v>772</v>
      </c>
      <c r="N343" s="3" t="s">
        <v>747</v>
      </c>
      <c r="O343" s="3" t="s">
        <v>748</v>
      </c>
      <c r="P343" s="3"/>
      <c r="Q343" s="3" t="s">
        <v>187</v>
      </c>
      <c r="R343" s="3" t="s">
        <v>529</v>
      </c>
      <c r="S343" s="27" t="s">
        <v>73</v>
      </c>
      <c r="T343" s="3" t="s">
        <v>73</v>
      </c>
      <c r="U343" s="3" t="s">
        <v>73</v>
      </c>
      <c r="V343" s="3" t="s">
        <v>75</v>
      </c>
      <c r="W343" s="3"/>
      <c r="X343" s="3"/>
      <c r="Y343" s="3"/>
      <c r="Z343" s="5" t="s">
        <v>75</v>
      </c>
      <c r="AA343" s="3"/>
      <c r="AB343" t="str">
        <f>VLOOKUP(B343,'channel renaming 15092023'!$A$2:$C$45,2,0)</f>
        <v>Pickx+ Sports 3 F HD</v>
      </c>
    </row>
    <row r="344" spans="1:28" ht="14.4" hidden="1" customHeight="1" x14ac:dyDescent="0.3">
      <c r="A344" s="3">
        <v>50163</v>
      </c>
      <c r="B344" s="3" t="s">
        <v>776</v>
      </c>
      <c r="C344" s="20" t="s">
        <v>777</v>
      </c>
      <c r="D344" s="20" t="s">
        <v>778</v>
      </c>
      <c r="E344" s="20" t="s">
        <v>778</v>
      </c>
      <c r="F344" s="3" t="s">
        <v>72</v>
      </c>
      <c r="G344" s="3" t="s">
        <v>184</v>
      </c>
      <c r="H344" s="3"/>
      <c r="I344" s="3"/>
      <c r="J344" s="3"/>
      <c r="K344" s="3"/>
      <c r="L344" s="3" t="s">
        <v>746</v>
      </c>
      <c r="M344" s="3" t="s">
        <v>778</v>
      </c>
      <c r="N344" s="3" t="s">
        <v>747</v>
      </c>
      <c r="O344" s="3" t="s">
        <v>748</v>
      </c>
      <c r="P344" s="3"/>
      <c r="Q344" s="3" t="s">
        <v>187</v>
      </c>
      <c r="R344" s="3" t="s">
        <v>529</v>
      </c>
      <c r="S344" s="27" t="s">
        <v>73</v>
      </c>
      <c r="T344" s="3" t="s">
        <v>73</v>
      </c>
      <c r="U344" s="3" t="s">
        <v>75</v>
      </c>
      <c r="V344" s="3" t="s">
        <v>75</v>
      </c>
      <c r="W344" s="3"/>
      <c r="X344" s="3"/>
      <c r="Y344" s="3"/>
      <c r="Z344" s="5" t="s">
        <v>75</v>
      </c>
      <c r="AA344" s="3"/>
      <c r="AB344" t="str">
        <f>VLOOKUP(B344,'channel renaming 15092023'!$A$2:$C$45,2,0)</f>
        <v>Pickx+ Sports 3 N</v>
      </c>
    </row>
    <row r="345" spans="1:28" ht="14.4" hidden="1" customHeight="1" x14ac:dyDescent="0.3">
      <c r="A345" s="3">
        <v>50164</v>
      </c>
      <c r="B345" s="3" t="s">
        <v>779</v>
      </c>
      <c r="C345" s="20" t="s">
        <v>780</v>
      </c>
      <c r="D345" s="20" t="s">
        <v>781</v>
      </c>
      <c r="E345" s="20" t="s">
        <v>781</v>
      </c>
      <c r="F345" s="3" t="s">
        <v>92</v>
      </c>
      <c r="G345" s="3" t="s">
        <v>184</v>
      </c>
      <c r="H345" s="3"/>
      <c r="I345" s="3"/>
      <c r="J345" s="3"/>
      <c r="K345" s="3"/>
      <c r="L345" s="3" t="s">
        <v>746</v>
      </c>
      <c r="M345" s="3" t="s">
        <v>778</v>
      </c>
      <c r="N345" s="3" t="s">
        <v>747</v>
      </c>
      <c r="O345" s="3" t="s">
        <v>748</v>
      </c>
      <c r="P345" s="3"/>
      <c r="Q345" s="3" t="s">
        <v>187</v>
      </c>
      <c r="R345" s="3" t="s">
        <v>529</v>
      </c>
      <c r="S345" s="27" t="s">
        <v>73</v>
      </c>
      <c r="T345" s="3" t="s">
        <v>73</v>
      </c>
      <c r="U345" s="3" t="s">
        <v>73</v>
      </c>
      <c r="V345" s="3" t="s">
        <v>75</v>
      </c>
      <c r="W345" s="3"/>
      <c r="X345" s="3"/>
      <c r="Y345" s="3"/>
      <c r="Z345" s="5" t="s">
        <v>75</v>
      </c>
      <c r="AA345" s="3"/>
      <c r="AB345" t="str">
        <f>VLOOKUP(B345,'channel renaming 15092023'!$A$2:$C$45,2,0)</f>
        <v>Pickx+ Sports 3 N HD</v>
      </c>
    </row>
    <row r="346" spans="1:28" ht="14.4" hidden="1" customHeight="1" x14ac:dyDescent="0.3">
      <c r="A346" s="3">
        <v>50166</v>
      </c>
      <c r="B346" s="3" t="s">
        <v>782</v>
      </c>
      <c r="C346" s="20" t="s">
        <v>783</v>
      </c>
      <c r="D346" s="20" t="s">
        <v>784</v>
      </c>
      <c r="E346" s="20" t="s">
        <v>784</v>
      </c>
      <c r="F346" s="3" t="s">
        <v>72</v>
      </c>
      <c r="G346" s="3" t="s">
        <v>278</v>
      </c>
      <c r="H346" s="3"/>
      <c r="I346" s="3"/>
      <c r="J346" s="3"/>
      <c r="K346" s="3"/>
      <c r="L346" s="3" t="s">
        <v>746</v>
      </c>
      <c r="M346" s="3" t="s">
        <v>784</v>
      </c>
      <c r="N346" s="3" t="s">
        <v>747</v>
      </c>
      <c r="O346" s="3" t="s">
        <v>748</v>
      </c>
      <c r="P346" s="3"/>
      <c r="Q346" s="3" t="s">
        <v>187</v>
      </c>
      <c r="R346" s="3" t="s">
        <v>529</v>
      </c>
      <c r="S346" s="27" t="s">
        <v>73</v>
      </c>
      <c r="T346" s="3" t="s">
        <v>73</v>
      </c>
      <c r="U346" s="3" t="s">
        <v>75</v>
      </c>
      <c r="V346" s="3" t="s">
        <v>75</v>
      </c>
      <c r="W346" s="3"/>
      <c r="X346" s="3"/>
      <c r="Y346" s="3"/>
      <c r="Z346" s="5" t="s">
        <v>75</v>
      </c>
      <c r="AA346" s="3"/>
      <c r="AB346" t="str">
        <f>VLOOKUP(B346,'channel renaming 15092023'!$A$2:$C$45,2,0)</f>
        <v>Pickx+ Sports 4 F</v>
      </c>
    </row>
    <row r="347" spans="1:28" ht="14.4" hidden="1" customHeight="1" x14ac:dyDescent="0.3">
      <c r="A347" s="3">
        <v>50167</v>
      </c>
      <c r="B347" s="3" t="s">
        <v>785</v>
      </c>
      <c r="C347" s="20" t="s">
        <v>786</v>
      </c>
      <c r="D347" s="20" t="s">
        <v>787</v>
      </c>
      <c r="E347" s="20" t="s">
        <v>787</v>
      </c>
      <c r="F347" s="3" t="s">
        <v>72</v>
      </c>
      <c r="G347" s="3" t="s">
        <v>184</v>
      </c>
      <c r="H347" s="3"/>
      <c r="I347" s="3"/>
      <c r="J347" s="3"/>
      <c r="K347" s="3"/>
      <c r="L347" s="3" t="s">
        <v>746</v>
      </c>
      <c r="M347" s="3" t="s">
        <v>787</v>
      </c>
      <c r="N347" s="3" t="s">
        <v>747</v>
      </c>
      <c r="O347" s="3" t="s">
        <v>748</v>
      </c>
      <c r="P347" s="3"/>
      <c r="Q347" s="3" t="s">
        <v>187</v>
      </c>
      <c r="R347" s="3" t="s">
        <v>529</v>
      </c>
      <c r="S347" s="27" t="s">
        <v>73</v>
      </c>
      <c r="T347" s="3" t="s">
        <v>73</v>
      </c>
      <c r="U347" s="3" t="s">
        <v>75</v>
      </c>
      <c r="V347" s="3" t="s">
        <v>75</v>
      </c>
      <c r="W347" s="3"/>
      <c r="X347" s="3"/>
      <c r="Y347" s="3"/>
      <c r="Z347" s="5" t="s">
        <v>75</v>
      </c>
      <c r="AA347" s="3"/>
      <c r="AB347" t="str">
        <f>VLOOKUP(B347,'channel renaming 15092023'!$A$2:$C$45,2,0)</f>
        <v>Pickx+ Sports 4 N</v>
      </c>
    </row>
    <row r="348" spans="1:28" ht="14.4" hidden="1" customHeight="1" x14ac:dyDescent="0.3">
      <c r="A348" s="3">
        <v>50168</v>
      </c>
      <c r="B348" s="3" t="s">
        <v>788</v>
      </c>
      <c r="C348" s="20" t="s">
        <v>789</v>
      </c>
      <c r="D348" s="20" t="s">
        <v>790</v>
      </c>
      <c r="E348" s="20" t="s">
        <v>790</v>
      </c>
      <c r="F348" s="3" t="s">
        <v>72</v>
      </c>
      <c r="G348" s="3" t="s">
        <v>278</v>
      </c>
      <c r="H348" s="3"/>
      <c r="I348" s="3"/>
      <c r="J348" s="3"/>
      <c r="K348" s="3"/>
      <c r="L348" s="3" t="s">
        <v>746</v>
      </c>
      <c r="M348" s="3" t="s">
        <v>790</v>
      </c>
      <c r="N348" s="3" t="s">
        <v>747</v>
      </c>
      <c r="O348" s="3" t="s">
        <v>748</v>
      </c>
      <c r="P348" s="3"/>
      <c r="Q348" s="3" t="s">
        <v>187</v>
      </c>
      <c r="R348" s="3" t="s">
        <v>529</v>
      </c>
      <c r="S348" s="27" t="s">
        <v>73</v>
      </c>
      <c r="T348" s="3" t="s">
        <v>73</v>
      </c>
      <c r="U348" s="3" t="s">
        <v>75</v>
      </c>
      <c r="V348" s="3" t="s">
        <v>75</v>
      </c>
      <c r="W348" s="3"/>
      <c r="X348" s="3"/>
      <c r="Y348" s="3"/>
      <c r="Z348" s="5" t="s">
        <v>75</v>
      </c>
      <c r="AA348" s="3"/>
      <c r="AB348" t="str">
        <f>VLOOKUP(B348,'channel renaming 15092023'!$A$2:$C$45,2,0)</f>
        <v>Pickx+ Sports 5 F</v>
      </c>
    </row>
    <row r="349" spans="1:28" ht="14.4" hidden="1" customHeight="1" x14ac:dyDescent="0.3">
      <c r="A349" s="3">
        <v>50169</v>
      </c>
      <c r="B349" s="3" t="s">
        <v>791</v>
      </c>
      <c r="C349" s="20" t="s">
        <v>792</v>
      </c>
      <c r="D349" s="20" t="s">
        <v>793</v>
      </c>
      <c r="E349" s="20" t="s">
        <v>793</v>
      </c>
      <c r="F349" s="3" t="s">
        <v>72</v>
      </c>
      <c r="G349" s="3" t="s">
        <v>184</v>
      </c>
      <c r="H349" s="3"/>
      <c r="I349" s="3"/>
      <c r="J349" s="3"/>
      <c r="K349" s="3"/>
      <c r="L349" s="3" t="s">
        <v>746</v>
      </c>
      <c r="M349" s="3" t="s">
        <v>793</v>
      </c>
      <c r="N349" s="3" t="s">
        <v>747</v>
      </c>
      <c r="O349" s="3" t="s">
        <v>748</v>
      </c>
      <c r="P349" s="3"/>
      <c r="Q349" s="3" t="s">
        <v>187</v>
      </c>
      <c r="R349" s="3" t="s">
        <v>529</v>
      </c>
      <c r="S349" s="27" t="s">
        <v>73</v>
      </c>
      <c r="T349" s="3" t="s">
        <v>73</v>
      </c>
      <c r="U349" s="3" t="s">
        <v>75</v>
      </c>
      <c r="V349" s="3" t="s">
        <v>75</v>
      </c>
      <c r="W349" s="3"/>
      <c r="X349" s="3"/>
      <c r="Y349" s="3"/>
      <c r="Z349" s="5" t="s">
        <v>75</v>
      </c>
      <c r="AA349" s="3"/>
      <c r="AB349" t="str">
        <f>VLOOKUP(B349,'channel renaming 15092023'!$A$2:$C$45,2,0)</f>
        <v>Pickx+ Sports 5 N</v>
      </c>
    </row>
    <row r="350" spans="1:28" ht="14.4" hidden="1" customHeight="1" x14ac:dyDescent="0.3">
      <c r="A350" s="3">
        <v>50170</v>
      </c>
      <c r="B350" s="3" t="s">
        <v>794</v>
      </c>
      <c r="C350" s="20" t="s">
        <v>795</v>
      </c>
      <c r="D350" s="20" t="s">
        <v>796</v>
      </c>
      <c r="E350" s="20" t="s">
        <v>796</v>
      </c>
      <c r="F350" s="3" t="s">
        <v>72</v>
      </c>
      <c r="G350" s="3" t="s">
        <v>278</v>
      </c>
      <c r="H350" s="3"/>
      <c r="I350" s="3"/>
      <c r="J350" s="3"/>
      <c r="K350" s="3"/>
      <c r="L350" s="3" t="s">
        <v>746</v>
      </c>
      <c r="M350" s="3" t="s">
        <v>796</v>
      </c>
      <c r="N350" s="3" t="s">
        <v>747</v>
      </c>
      <c r="O350" s="3" t="s">
        <v>748</v>
      </c>
      <c r="P350" s="3"/>
      <c r="Q350" s="3" t="s">
        <v>187</v>
      </c>
      <c r="R350" s="3" t="s">
        <v>529</v>
      </c>
      <c r="S350" s="27" t="s">
        <v>73</v>
      </c>
      <c r="T350" s="3" t="s">
        <v>73</v>
      </c>
      <c r="U350" s="3" t="s">
        <v>75</v>
      </c>
      <c r="V350" s="3" t="s">
        <v>75</v>
      </c>
      <c r="W350" s="3"/>
      <c r="X350" s="3"/>
      <c r="Y350" s="3"/>
      <c r="Z350" s="5" t="s">
        <v>75</v>
      </c>
      <c r="AA350" s="3"/>
      <c r="AB350" t="str">
        <f>VLOOKUP(B350,'channel renaming 15092023'!$A$2:$C$45,2,0)</f>
        <v>Pickx+ Sports 6 F</v>
      </c>
    </row>
    <row r="351" spans="1:28" ht="14.4" hidden="1" customHeight="1" x14ac:dyDescent="0.3">
      <c r="A351" s="3">
        <v>50171</v>
      </c>
      <c r="B351" s="3" t="s">
        <v>797</v>
      </c>
      <c r="C351" s="20" t="s">
        <v>798</v>
      </c>
      <c r="D351" s="20" t="s">
        <v>799</v>
      </c>
      <c r="E351" s="20" t="s">
        <v>799</v>
      </c>
      <c r="F351" s="3" t="s">
        <v>72</v>
      </c>
      <c r="G351" s="3" t="s">
        <v>184</v>
      </c>
      <c r="H351" s="3"/>
      <c r="I351" s="3"/>
      <c r="J351" s="3"/>
      <c r="K351" s="3"/>
      <c r="L351" s="3" t="s">
        <v>746</v>
      </c>
      <c r="M351" s="3" t="s">
        <v>799</v>
      </c>
      <c r="N351" s="3" t="s">
        <v>747</v>
      </c>
      <c r="O351" s="3" t="s">
        <v>748</v>
      </c>
      <c r="P351" s="3"/>
      <c r="Q351" s="3" t="s">
        <v>187</v>
      </c>
      <c r="R351" s="3" t="s">
        <v>529</v>
      </c>
      <c r="S351" s="27" t="s">
        <v>73</v>
      </c>
      <c r="T351" s="3" t="s">
        <v>73</v>
      </c>
      <c r="U351" s="3" t="s">
        <v>75</v>
      </c>
      <c r="V351" s="3" t="s">
        <v>75</v>
      </c>
      <c r="W351" s="3"/>
      <c r="X351" s="3"/>
      <c r="Y351" s="3"/>
      <c r="Z351" s="5" t="s">
        <v>75</v>
      </c>
      <c r="AA351" s="3"/>
      <c r="AB351" t="str">
        <f>VLOOKUP(B351,'channel renaming 15092023'!$A$2:$C$45,2,0)</f>
        <v>Pickx+ Sports 6 N</v>
      </c>
    </row>
    <row r="352" spans="1:28" ht="14.4" hidden="1" customHeight="1" x14ac:dyDescent="0.3">
      <c r="A352" s="3">
        <v>50172</v>
      </c>
      <c r="B352" s="3" t="s">
        <v>800</v>
      </c>
      <c r="C352" s="3" t="s">
        <v>801</v>
      </c>
      <c r="D352" s="3" t="s">
        <v>802</v>
      </c>
      <c r="E352" s="3" t="s">
        <v>802</v>
      </c>
      <c r="F352" s="3" t="s">
        <v>72</v>
      </c>
      <c r="G352" s="3" t="s">
        <v>278</v>
      </c>
      <c r="H352" s="3"/>
      <c r="I352" s="3"/>
      <c r="J352" s="3"/>
      <c r="K352" s="3"/>
      <c r="L352" s="3" t="s">
        <v>746</v>
      </c>
      <c r="M352" s="3" t="s">
        <v>802</v>
      </c>
      <c r="N352" s="3" t="s">
        <v>803</v>
      </c>
      <c r="O352" s="3" t="s">
        <v>748</v>
      </c>
      <c r="P352" s="3"/>
      <c r="Q352" s="3" t="s">
        <v>187</v>
      </c>
      <c r="R352" s="3" t="s">
        <v>529</v>
      </c>
      <c r="S352" s="27" t="s">
        <v>73</v>
      </c>
      <c r="T352" s="3" t="s">
        <v>73</v>
      </c>
      <c r="U352" s="3" t="s">
        <v>75</v>
      </c>
      <c r="V352" s="3" t="s">
        <v>75</v>
      </c>
      <c r="W352" s="3"/>
      <c r="X352" s="3"/>
      <c r="Y352" s="3"/>
      <c r="Z352" s="5" t="s">
        <v>75</v>
      </c>
      <c r="AA352" s="3"/>
      <c r="AB352" t="e">
        <f>VLOOKUP(B352,'channel renaming 15092023'!$A$2:$C$45,2,0)</f>
        <v>#N/A</v>
      </c>
    </row>
    <row r="353" spans="1:28" ht="14.4" hidden="1" customHeight="1" x14ac:dyDescent="0.3">
      <c r="A353" s="3">
        <v>50174</v>
      </c>
      <c r="B353" s="3" t="s">
        <v>804</v>
      </c>
      <c r="C353" s="3" t="s">
        <v>805</v>
      </c>
      <c r="D353" s="3" t="s">
        <v>806</v>
      </c>
      <c r="E353" s="3" t="s">
        <v>806</v>
      </c>
      <c r="F353" s="3" t="s">
        <v>72</v>
      </c>
      <c r="G353" s="3" t="s">
        <v>184</v>
      </c>
      <c r="H353" s="3"/>
      <c r="I353" s="3"/>
      <c r="J353" s="3"/>
      <c r="K353" s="3"/>
      <c r="L353" s="3" t="s">
        <v>746</v>
      </c>
      <c r="M353" s="3" t="s">
        <v>806</v>
      </c>
      <c r="N353" s="3" t="s">
        <v>803</v>
      </c>
      <c r="O353" s="3" t="s">
        <v>748</v>
      </c>
      <c r="P353" s="3"/>
      <c r="Q353" s="3" t="s">
        <v>187</v>
      </c>
      <c r="R353" s="3" t="s">
        <v>529</v>
      </c>
      <c r="S353" s="27" t="s">
        <v>73</v>
      </c>
      <c r="T353" s="3" t="s">
        <v>73</v>
      </c>
      <c r="U353" s="3" t="s">
        <v>75</v>
      </c>
      <c r="V353" s="3" t="s">
        <v>75</v>
      </c>
      <c r="W353" s="3"/>
      <c r="X353" s="3"/>
      <c r="Y353" s="3"/>
      <c r="Z353" s="5" t="s">
        <v>75</v>
      </c>
      <c r="AA353" s="3"/>
      <c r="AB353" t="e">
        <f>VLOOKUP(B353,'channel renaming 15092023'!$A$2:$C$45,2,0)</f>
        <v>#N/A</v>
      </c>
    </row>
    <row r="354" spans="1:28" ht="14.4" hidden="1" customHeight="1" x14ac:dyDescent="0.3">
      <c r="A354" s="3">
        <v>50176</v>
      </c>
      <c r="B354" s="3" t="s">
        <v>807</v>
      </c>
      <c r="C354" s="3" t="s">
        <v>808</v>
      </c>
      <c r="D354" s="3" t="s">
        <v>809</v>
      </c>
      <c r="E354" s="3" t="s">
        <v>809</v>
      </c>
      <c r="F354" s="3" t="s">
        <v>72</v>
      </c>
      <c r="G354" s="3" t="s">
        <v>278</v>
      </c>
      <c r="H354" s="3"/>
      <c r="I354" s="3"/>
      <c r="J354" s="3"/>
      <c r="K354" s="3"/>
      <c r="L354" s="3" t="s">
        <v>746</v>
      </c>
      <c r="M354" s="3" t="s">
        <v>809</v>
      </c>
      <c r="N354" s="3" t="s">
        <v>803</v>
      </c>
      <c r="O354" s="3" t="s">
        <v>748</v>
      </c>
      <c r="P354" s="3"/>
      <c r="Q354" s="3" t="s">
        <v>187</v>
      </c>
      <c r="R354" s="3" t="s">
        <v>529</v>
      </c>
      <c r="S354" s="27" t="s">
        <v>73</v>
      </c>
      <c r="T354" s="3" t="s">
        <v>73</v>
      </c>
      <c r="U354" s="3" t="s">
        <v>75</v>
      </c>
      <c r="V354" s="3" t="s">
        <v>75</v>
      </c>
      <c r="W354" s="3"/>
      <c r="X354" s="3"/>
      <c r="Y354" s="3"/>
      <c r="Z354" s="5" t="s">
        <v>75</v>
      </c>
      <c r="AA354" s="3"/>
      <c r="AB354" t="e">
        <f>VLOOKUP(B354,'channel renaming 15092023'!$A$2:$C$45,2,0)</f>
        <v>#N/A</v>
      </c>
    </row>
    <row r="355" spans="1:28" ht="14.4" hidden="1" customHeight="1" x14ac:dyDescent="0.3">
      <c r="A355" s="3">
        <v>50178</v>
      </c>
      <c r="B355" s="3" t="s">
        <v>810</v>
      </c>
      <c r="C355" s="3" t="s">
        <v>811</v>
      </c>
      <c r="D355" s="3" t="s">
        <v>812</v>
      </c>
      <c r="E355" s="3" t="s">
        <v>812</v>
      </c>
      <c r="F355" s="3" t="s">
        <v>72</v>
      </c>
      <c r="G355" s="3" t="s">
        <v>184</v>
      </c>
      <c r="H355" s="3"/>
      <c r="I355" s="3"/>
      <c r="J355" s="3"/>
      <c r="K355" s="3"/>
      <c r="L355" s="3" t="s">
        <v>746</v>
      </c>
      <c r="M355" s="3" t="s">
        <v>812</v>
      </c>
      <c r="N355" s="3" t="s">
        <v>803</v>
      </c>
      <c r="O355" s="3" t="s">
        <v>748</v>
      </c>
      <c r="P355" s="3"/>
      <c r="Q355" s="3" t="s">
        <v>187</v>
      </c>
      <c r="R355" s="3" t="s">
        <v>529</v>
      </c>
      <c r="S355" s="27" t="s">
        <v>73</v>
      </c>
      <c r="T355" s="3" t="s">
        <v>73</v>
      </c>
      <c r="U355" s="3" t="s">
        <v>75</v>
      </c>
      <c r="V355" s="3" t="s">
        <v>75</v>
      </c>
      <c r="W355" s="3"/>
      <c r="X355" s="3"/>
      <c r="Y355" s="3"/>
      <c r="Z355" s="5" t="s">
        <v>75</v>
      </c>
      <c r="AA355" s="3"/>
      <c r="AB355" t="e">
        <f>VLOOKUP(B355,'channel renaming 15092023'!$A$2:$C$45,2,0)</f>
        <v>#N/A</v>
      </c>
    </row>
    <row r="356" spans="1:28" ht="14.4" hidden="1" customHeight="1" x14ac:dyDescent="0.3">
      <c r="A356" s="3">
        <v>50180</v>
      </c>
      <c r="B356" s="3" t="s">
        <v>813</v>
      </c>
      <c r="C356" s="3" t="s">
        <v>814</v>
      </c>
      <c r="D356" s="3" t="s">
        <v>815</v>
      </c>
      <c r="E356" s="3" t="s">
        <v>815</v>
      </c>
      <c r="F356" s="3" t="s">
        <v>72</v>
      </c>
      <c r="G356" s="3" t="s">
        <v>278</v>
      </c>
      <c r="H356" s="3"/>
      <c r="I356" s="3"/>
      <c r="J356" s="3"/>
      <c r="K356" s="3"/>
      <c r="L356" s="3" t="s">
        <v>746</v>
      </c>
      <c r="M356" s="3" t="s">
        <v>815</v>
      </c>
      <c r="N356" s="3" t="s">
        <v>816</v>
      </c>
      <c r="O356" s="3" t="s">
        <v>748</v>
      </c>
      <c r="P356" s="3"/>
      <c r="Q356" s="3" t="s">
        <v>187</v>
      </c>
      <c r="R356" s="3" t="s">
        <v>529</v>
      </c>
      <c r="S356" s="27" t="s">
        <v>73</v>
      </c>
      <c r="T356" s="3" t="s">
        <v>73</v>
      </c>
      <c r="U356" s="3" t="s">
        <v>75</v>
      </c>
      <c r="V356" s="3" t="s">
        <v>75</v>
      </c>
      <c r="W356" s="3"/>
      <c r="X356" s="3"/>
      <c r="Y356" s="3"/>
      <c r="Z356" s="5" t="s">
        <v>75</v>
      </c>
      <c r="AA356" s="3"/>
      <c r="AB356" t="e">
        <f>VLOOKUP(B356,'channel renaming 15092023'!$A$2:$C$45,2,0)</f>
        <v>#N/A</v>
      </c>
    </row>
    <row r="357" spans="1:28" ht="14.4" hidden="1" customHeight="1" x14ac:dyDescent="0.3">
      <c r="A357" s="3">
        <v>50181</v>
      </c>
      <c r="B357" s="3" t="s">
        <v>817</v>
      </c>
      <c r="C357" s="3" t="s">
        <v>818</v>
      </c>
      <c r="D357" s="3" t="s">
        <v>819</v>
      </c>
      <c r="E357" s="3" t="s">
        <v>819</v>
      </c>
      <c r="F357" s="3" t="s">
        <v>72</v>
      </c>
      <c r="G357" s="3" t="s">
        <v>184</v>
      </c>
      <c r="H357" s="3"/>
      <c r="I357" s="3"/>
      <c r="J357" s="3"/>
      <c r="K357" s="3"/>
      <c r="L357" s="3" t="s">
        <v>746</v>
      </c>
      <c r="M357" s="3" t="s">
        <v>819</v>
      </c>
      <c r="N357" s="3" t="s">
        <v>816</v>
      </c>
      <c r="O357" s="3" t="s">
        <v>748</v>
      </c>
      <c r="P357" s="3"/>
      <c r="Q357" s="3" t="s">
        <v>187</v>
      </c>
      <c r="R357" s="3" t="s">
        <v>529</v>
      </c>
      <c r="S357" s="27" t="s">
        <v>73</v>
      </c>
      <c r="T357" s="3" t="s">
        <v>73</v>
      </c>
      <c r="U357" s="3" t="s">
        <v>75</v>
      </c>
      <c r="V357" s="3" t="s">
        <v>75</v>
      </c>
      <c r="W357" s="3"/>
      <c r="X357" s="3"/>
      <c r="Y357" s="3"/>
      <c r="Z357" s="5" t="s">
        <v>75</v>
      </c>
      <c r="AA357" s="3"/>
      <c r="AB357" t="e">
        <f>VLOOKUP(B357,'channel renaming 15092023'!$A$2:$C$45,2,0)</f>
        <v>#N/A</v>
      </c>
    </row>
    <row r="358" spans="1:28" ht="14.4" hidden="1" customHeight="1" x14ac:dyDescent="0.3">
      <c r="A358" s="3">
        <v>50182</v>
      </c>
      <c r="B358" s="3" t="s">
        <v>820</v>
      </c>
      <c r="C358" s="3" t="s">
        <v>821</v>
      </c>
      <c r="D358" s="3" t="s">
        <v>822</v>
      </c>
      <c r="E358" s="3" t="s">
        <v>822</v>
      </c>
      <c r="F358" s="3" t="s">
        <v>72</v>
      </c>
      <c r="G358" s="3" t="s">
        <v>278</v>
      </c>
      <c r="H358" s="3"/>
      <c r="I358" s="3"/>
      <c r="J358" s="3"/>
      <c r="K358" s="3"/>
      <c r="L358" s="3" t="s">
        <v>746</v>
      </c>
      <c r="M358" s="3" t="s">
        <v>822</v>
      </c>
      <c r="N358" s="3" t="s">
        <v>747</v>
      </c>
      <c r="O358" s="3" t="s">
        <v>748</v>
      </c>
      <c r="P358" s="3"/>
      <c r="Q358" s="3" t="s">
        <v>187</v>
      </c>
      <c r="R358" s="3" t="s">
        <v>529</v>
      </c>
      <c r="S358" s="27" t="s">
        <v>73</v>
      </c>
      <c r="T358" s="3" t="s">
        <v>73</v>
      </c>
      <c r="U358" s="3" t="s">
        <v>75</v>
      </c>
      <c r="V358" s="3" t="s">
        <v>75</v>
      </c>
      <c r="W358" s="3"/>
      <c r="X358" s="3"/>
      <c r="Y358" s="3"/>
      <c r="Z358" s="5" t="s">
        <v>75</v>
      </c>
      <c r="AA358" s="3"/>
      <c r="AB358" t="str">
        <f>VLOOKUP(B358,'channel renaming 15092023'!$A$2:$C$45,2,0)</f>
        <v>Pickx+ Sports 7 F</v>
      </c>
    </row>
    <row r="359" spans="1:28" ht="14.4" hidden="1" customHeight="1" x14ac:dyDescent="0.3">
      <c r="A359" s="3">
        <v>50183</v>
      </c>
      <c r="B359" s="3" t="s">
        <v>823</v>
      </c>
      <c r="C359" s="3" t="s">
        <v>824</v>
      </c>
      <c r="D359" s="3" t="s">
        <v>825</v>
      </c>
      <c r="E359" s="3" t="s">
        <v>825</v>
      </c>
      <c r="F359" s="3" t="s">
        <v>72</v>
      </c>
      <c r="G359" s="3" t="s">
        <v>184</v>
      </c>
      <c r="H359" s="3"/>
      <c r="I359" s="3"/>
      <c r="J359" s="3"/>
      <c r="K359" s="3"/>
      <c r="L359" s="3" t="s">
        <v>746</v>
      </c>
      <c r="M359" s="3" t="s">
        <v>825</v>
      </c>
      <c r="N359" s="3" t="s">
        <v>747</v>
      </c>
      <c r="O359" s="3" t="s">
        <v>748</v>
      </c>
      <c r="P359" s="3"/>
      <c r="Q359" s="3" t="s">
        <v>187</v>
      </c>
      <c r="R359" s="3" t="s">
        <v>529</v>
      </c>
      <c r="S359" s="27" t="s">
        <v>73</v>
      </c>
      <c r="T359" s="3" t="s">
        <v>73</v>
      </c>
      <c r="U359" s="3" t="s">
        <v>75</v>
      </c>
      <c r="V359" s="3" t="s">
        <v>75</v>
      </c>
      <c r="W359" s="3"/>
      <c r="X359" s="3"/>
      <c r="Y359" s="3"/>
      <c r="Z359" s="5" t="s">
        <v>75</v>
      </c>
      <c r="AA359" s="3"/>
      <c r="AB359" t="str">
        <f>VLOOKUP(B359,'channel renaming 15092023'!$A$2:$C$45,2,0)</f>
        <v>Pickx+ Sports 7 N</v>
      </c>
    </row>
    <row r="360" spans="1:28" ht="14.4" hidden="1" customHeight="1" x14ac:dyDescent="0.3">
      <c r="A360" s="3">
        <v>50184</v>
      </c>
      <c r="B360" s="3" t="s">
        <v>826</v>
      </c>
      <c r="C360" s="3" t="s">
        <v>827</v>
      </c>
      <c r="D360" s="3" t="s">
        <v>828</v>
      </c>
      <c r="E360" s="3" t="s">
        <v>828</v>
      </c>
      <c r="F360" s="3" t="s">
        <v>72</v>
      </c>
      <c r="G360" s="3" t="s">
        <v>278</v>
      </c>
      <c r="H360" s="3"/>
      <c r="I360" s="3"/>
      <c r="J360" s="3"/>
      <c r="K360" s="3"/>
      <c r="L360" s="3" t="s">
        <v>746</v>
      </c>
      <c r="M360" s="3" t="s">
        <v>828</v>
      </c>
      <c r="N360" s="3" t="s">
        <v>747</v>
      </c>
      <c r="O360" s="3" t="s">
        <v>748</v>
      </c>
      <c r="P360" s="3"/>
      <c r="Q360" s="3" t="s">
        <v>187</v>
      </c>
      <c r="R360" s="3" t="s">
        <v>529</v>
      </c>
      <c r="S360" s="27" t="s">
        <v>73</v>
      </c>
      <c r="T360" s="3" t="s">
        <v>73</v>
      </c>
      <c r="U360" s="3" t="s">
        <v>75</v>
      </c>
      <c r="V360" s="3" t="s">
        <v>75</v>
      </c>
      <c r="W360" s="3"/>
      <c r="X360" s="3"/>
      <c r="Y360" s="3"/>
      <c r="Z360" s="5" t="s">
        <v>75</v>
      </c>
      <c r="AA360" s="3"/>
      <c r="AB360" t="str">
        <f>VLOOKUP(B360,'channel renaming 15092023'!$A$2:$C$45,2,0)</f>
        <v>Pickx+ Sports 8 F</v>
      </c>
    </row>
    <row r="361" spans="1:28" ht="14.4" hidden="1" customHeight="1" x14ac:dyDescent="0.3">
      <c r="A361" s="3">
        <v>50185</v>
      </c>
      <c r="B361" s="3" t="s">
        <v>829</v>
      </c>
      <c r="C361" s="3" t="s">
        <v>830</v>
      </c>
      <c r="D361" s="3" t="s">
        <v>831</v>
      </c>
      <c r="E361" s="3" t="s">
        <v>831</v>
      </c>
      <c r="F361" s="3" t="s">
        <v>72</v>
      </c>
      <c r="G361" s="3" t="s">
        <v>184</v>
      </c>
      <c r="H361" s="3"/>
      <c r="I361" s="3"/>
      <c r="J361" s="3"/>
      <c r="K361" s="3"/>
      <c r="L361" s="3" t="s">
        <v>746</v>
      </c>
      <c r="M361" s="3" t="s">
        <v>831</v>
      </c>
      <c r="N361" s="3" t="s">
        <v>832</v>
      </c>
      <c r="O361" s="3" t="s">
        <v>748</v>
      </c>
      <c r="P361" s="3"/>
      <c r="Q361" s="3" t="s">
        <v>187</v>
      </c>
      <c r="R361" s="3" t="s">
        <v>529</v>
      </c>
      <c r="S361" s="27" t="s">
        <v>73</v>
      </c>
      <c r="T361" s="3" t="s">
        <v>73</v>
      </c>
      <c r="U361" s="3" t="s">
        <v>75</v>
      </c>
      <c r="V361" s="3" t="s">
        <v>75</v>
      </c>
      <c r="W361" s="3"/>
      <c r="X361" s="3"/>
      <c r="Y361" s="3"/>
      <c r="Z361" s="5" t="s">
        <v>75</v>
      </c>
      <c r="AA361" s="3"/>
      <c r="AB361" t="e">
        <f>VLOOKUP(B361,'channel renaming 15092023'!$A$2:$C$45,2,0)</f>
        <v>#N/A</v>
      </c>
    </row>
    <row r="362" spans="1:28" ht="14.4" hidden="1" customHeight="1" x14ac:dyDescent="0.3">
      <c r="A362" s="3">
        <v>50186</v>
      </c>
      <c r="B362" s="3" t="s">
        <v>833</v>
      </c>
      <c r="C362" s="3" t="s">
        <v>834</v>
      </c>
      <c r="D362" s="3" t="s">
        <v>835</v>
      </c>
      <c r="E362" s="3" t="s">
        <v>835</v>
      </c>
      <c r="F362" s="3" t="s">
        <v>72</v>
      </c>
      <c r="G362" s="3" t="s">
        <v>278</v>
      </c>
      <c r="H362" s="3"/>
      <c r="I362" s="3"/>
      <c r="J362" s="3"/>
      <c r="K362" s="3"/>
      <c r="L362" s="3" t="s">
        <v>746</v>
      </c>
      <c r="M362" s="3" t="s">
        <v>835</v>
      </c>
      <c r="N362" s="3" t="s">
        <v>747</v>
      </c>
      <c r="O362" s="3" t="s">
        <v>748</v>
      </c>
      <c r="P362" s="3"/>
      <c r="Q362" s="3" t="s">
        <v>187</v>
      </c>
      <c r="R362" s="3" t="s">
        <v>529</v>
      </c>
      <c r="S362" s="27" t="s">
        <v>73</v>
      </c>
      <c r="T362" s="3" t="s">
        <v>73</v>
      </c>
      <c r="U362" s="3" t="s">
        <v>75</v>
      </c>
      <c r="V362" s="3" t="s">
        <v>75</v>
      </c>
      <c r="W362" s="3"/>
      <c r="X362" s="3"/>
      <c r="Y362" s="3"/>
      <c r="Z362" s="5" t="s">
        <v>75</v>
      </c>
      <c r="AA362" s="3"/>
      <c r="AB362" t="str">
        <f>VLOOKUP(B362,'channel renaming 15092023'!$A$2:$C$45,2,0)</f>
        <v>Pickx+ Sports 9 F</v>
      </c>
    </row>
    <row r="363" spans="1:28" ht="14.4" hidden="1" customHeight="1" x14ac:dyDescent="0.3">
      <c r="A363" s="3">
        <v>50187</v>
      </c>
      <c r="B363" s="3" t="s">
        <v>836</v>
      </c>
      <c r="C363" s="3" t="s">
        <v>837</v>
      </c>
      <c r="D363" s="3" t="s">
        <v>838</v>
      </c>
      <c r="E363" s="3" t="s">
        <v>838</v>
      </c>
      <c r="F363" s="3" t="s">
        <v>72</v>
      </c>
      <c r="G363" s="3" t="s">
        <v>184</v>
      </c>
      <c r="H363" s="3"/>
      <c r="I363" s="3"/>
      <c r="J363" s="3"/>
      <c r="K363" s="3"/>
      <c r="L363" s="3" t="s">
        <v>746</v>
      </c>
      <c r="M363" s="3" t="s">
        <v>838</v>
      </c>
      <c r="N363" s="3" t="s">
        <v>832</v>
      </c>
      <c r="O363" s="3" t="s">
        <v>748</v>
      </c>
      <c r="P363" s="3"/>
      <c r="Q363" s="3" t="s">
        <v>187</v>
      </c>
      <c r="R363" s="3" t="s">
        <v>529</v>
      </c>
      <c r="S363" s="27" t="s">
        <v>73</v>
      </c>
      <c r="T363" s="3" t="s">
        <v>73</v>
      </c>
      <c r="U363" s="3" t="s">
        <v>75</v>
      </c>
      <c r="V363" s="3" t="s">
        <v>75</v>
      </c>
      <c r="W363" s="3"/>
      <c r="X363" s="3"/>
      <c r="Y363" s="3"/>
      <c r="Z363" s="5" t="s">
        <v>75</v>
      </c>
      <c r="AA363" s="3"/>
      <c r="AB363" t="e">
        <f>VLOOKUP(B363,'channel renaming 15092023'!$A$2:$C$45,2,0)</f>
        <v>#N/A</v>
      </c>
    </row>
    <row r="364" spans="1:28" ht="14.4" hidden="1" customHeight="1" x14ac:dyDescent="0.3">
      <c r="A364" s="3">
        <v>50188</v>
      </c>
      <c r="B364" s="3" t="s">
        <v>839</v>
      </c>
      <c r="C364" s="3" t="s">
        <v>840</v>
      </c>
      <c r="D364" s="3" t="s">
        <v>841</v>
      </c>
      <c r="E364" s="3" t="s">
        <v>841</v>
      </c>
      <c r="F364" s="3" t="s">
        <v>72</v>
      </c>
      <c r="G364" s="3" t="s">
        <v>278</v>
      </c>
      <c r="H364" s="3"/>
      <c r="I364" s="3"/>
      <c r="J364" s="3"/>
      <c r="K364" s="3"/>
      <c r="L364" s="3" t="s">
        <v>746</v>
      </c>
      <c r="M364" s="3" t="s">
        <v>841</v>
      </c>
      <c r="N364" s="3" t="s">
        <v>747</v>
      </c>
      <c r="O364" s="3" t="s">
        <v>748</v>
      </c>
      <c r="P364" s="3"/>
      <c r="Q364" s="3" t="s">
        <v>187</v>
      </c>
      <c r="R364" s="3" t="s">
        <v>529</v>
      </c>
      <c r="S364" s="27" t="s">
        <v>73</v>
      </c>
      <c r="T364" s="3" t="s">
        <v>73</v>
      </c>
      <c r="U364" s="3" t="s">
        <v>75</v>
      </c>
      <c r="V364" s="3" t="s">
        <v>75</v>
      </c>
      <c r="W364" s="3"/>
      <c r="X364" s="3"/>
      <c r="Y364" s="3"/>
      <c r="Z364" s="5" t="s">
        <v>75</v>
      </c>
      <c r="AA364" s="3"/>
      <c r="AB364" t="str">
        <f>VLOOKUP(B364,'channel renaming 15092023'!$A$2:$C$45,2,0)</f>
        <v>Pickx+ Sports 10 F</v>
      </c>
    </row>
    <row r="365" spans="1:28" ht="14.4" hidden="1" customHeight="1" x14ac:dyDescent="0.3">
      <c r="A365" s="3">
        <v>50189</v>
      </c>
      <c r="B365" s="3" t="s">
        <v>842</v>
      </c>
      <c r="C365" s="3" t="s">
        <v>843</v>
      </c>
      <c r="D365" s="3" t="s">
        <v>844</v>
      </c>
      <c r="E365" s="3" t="s">
        <v>844</v>
      </c>
      <c r="F365" s="3" t="s">
        <v>72</v>
      </c>
      <c r="G365" s="3" t="s">
        <v>184</v>
      </c>
      <c r="H365" s="3"/>
      <c r="I365" s="3"/>
      <c r="J365" s="3"/>
      <c r="K365" s="3"/>
      <c r="L365" s="3" t="s">
        <v>746</v>
      </c>
      <c r="M365" s="3" t="s">
        <v>844</v>
      </c>
      <c r="N365" s="3" t="s">
        <v>832</v>
      </c>
      <c r="O365" s="3" t="s">
        <v>748</v>
      </c>
      <c r="P365" s="3"/>
      <c r="Q365" s="3" t="s">
        <v>187</v>
      </c>
      <c r="R365" s="3" t="s">
        <v>529</v>
      </c>
      <c r="S365" s="27" t="s">
        <v>73</v>
      </c>
      <c r="T365" s="3" t="s">
        <v>73</v>
      </c>
      <c r="U365" s="3" t="s">
        <v>73</v>
      </c>
      <c r="V365" s="3" t="s">
        <v>75</v>
      </c>
      <c r="W365" s="3"/>
      <c r="X365" s="3"/>
      <c r="Y365" s="3"/>
      <c r="Z365" s="5" t="s">
        <v>75</v>
      </c>
      <c r="AA365" s="3"/>
      <c r="AB365" t="e">
        <f>VLOOKUP(B365,'channel renaming 15092023'!$A$2:$C$45,2,0)</f>
        <v>#N/A</v>
      </c>
    </row>
    <row r="366" spans="1:28" ht="14.4" hidden="1" customHeight="1" x14ac:dyDescent="0.3">
      <c r="A366" s="3">
        <v>50190</v>
      </c>
      <c r="B366" s="3" t="s">
        <v>845</v>
      </c>
      <c r="C366" s="3" t="s">
        <v>846</v>
      </c>
      <c r="D366" s="3" t="s">
        <v>847</v>
      </c>
      <c r="E366" s="3" t="s">
        <v>847</v>
      </c>
      <c r="F366" s="3" t="s">
        <v>72</v>
      </c>
      <c r="G366" s="3" t="s">
        <v>278</v>
      </c>
      <c r="H366" s="3"/>
      <c r="I366" s="3"/>
      <c r="J366" s="3"/>
      <c r="K366" s="3"/>
      <c r="L366" s="3" t="s">
        <v>746</v>
      </c>
      <c r="M366" s="3" t="s">
        <v>847</v>
      </c>
      <c r="N366" s="3" t="s">
        <v>832</v>
      </c>
      <c r="O366" s="3" t="s">
        <v>748</v>
      </c>
      <c r="P366" s="3"/>
      <c r="Q366" s="3" t="s">
        <v>187</v>
      </c>
      <c r="R366" s="3" t="s">
        <v>529</v>
      </c>
      <c r="S366" s="27" t="s">
        <v>73</v>
      </c>
      <c r="T366" s="3" t="s">
        <v>73</v>
      </c>
      <c r="U366" s="3" t="s">
        <v>73</v>
      </c>
      <c r="V366" s="3" t="s">
        <v>75</v>
      </c>
      <c r="W366" s="3"/>
      <c r="X366" s="3"/>
      <c r="Y366" s="3"/>
      <c r="Z366" s="5" t="s">
        <v>75</v>
      </c>
      <c r="AA366" s="3"/>
      <c r="AB366" t="e">
        <f>VLOOKUP(B366,'channel renaming 15092023'!$A$2:$C$45,2,0)</f>
        <v>#N/A</v>
      </c>
    </row>
    <row r="367" spans="1:28" ht="14.4" hidden="1" customHeight="1" x14ac:dyDescent="0.3">
      <c r="A367" s="3">
        <v>50191</v>
      </c>
      <c r="B367" s="3" t="s">
        <v>848</v>
      </c>
      <c r="C367" s="3" t="s">
        <v>849</v>
      </c>
      <c r="D367" s="3" t="s">
        <v>850</v>
      </c>
      <c r="E367" s="3" t="s">
        <v>850</v>
      </c>
      <c r="F367" s="3" t="s">
        <v>72</v>
      </c>
      <c r="G367" s="3" t="s">
        <v>184</v>
      </c>
      <c r="H367" s="3"/>
      <c r="I367" s="3"/>
      <c r="J367" s="3"/>
      <c r="K367" s="3"/>
      <c r="L367" s="3" t="s">
        <v>746</v>
      </c>
      <c r="M367" s="3" t="s">
        <v>850</v>
      </c>
      <c r="N367" s="3" t="s">
        <v>747</v>
      </c>
      <c r="O367" s="3" t="s">
        <v>748</v>
      </c>
      <c r="P367" s="3"/>
      <c r="Q367" s="3" t="s">
        <v>187</v>
      </c>
      <c r="R367" s="3" t="s">
        <v>529</v>
      </c>
      <c r="S367" s="27" t="s">
        <v>73</v>
      </c>
      <c r="T367" s="3" t="s">
        <v>73</v>
      </c>
      <c r="U367" s="3" t="s">
        <v>75</v>
      </c>
      <c r="V367" s="3" t="s">
        <v>75</v>
      </c>
      <c r="W367" s="3"/>
      <c r="X367" s="3"/>
      <c r="Y367" s="3"/>
      <c r="Z367" s="5" t="s">
        <v>75</v>
      </c>
      <c r="AA367" s="3"/>
      <c r="AB367" t="str">
        <f>VLOOKUP(B367,'channel renaming 15092023'!$A$2:$C$45,2,0)</f>
        <v>Pickx+ Sports 8 N</v>
      </c>
    </row>
    <row r="368" spans="1:28" ht="14.4" hidden="1" customHeight="1" x14ac:dyDescent="0.3">
      <c r="A368" s="3">
        <v>50192</v>
      </c>
      <c r="B368" s="3" t="s">
        <v>851</v>
      </c>
      <c r="C368" s="3" t="s">
        <v>852</v>
      </c>
      <c r="D368" s="3" t="s">
        <v>853</v>
      </c>
      <c r="E368" s="3" t="s">
        <v>853</v>
      </c>
      <c r="F368" s="3" t="s">
        <v>72</v>
      </c>
      <c r="G368" s="3" t="s">
        <v>278</v>
      </c>
      <c r="H368" s="3"/>
      <c r="I368" s="3"/>
      <c r="J368" s="3"/>
      <c r="K368" s="3"/>
      <c r="L368" s="3" t="s">
        <v>746</v>
      </c>
      <c r="M368" s="3" t="s">
        <v>853</v>
      </c>
      <c r="N368" s="3" t="s">
        <v>832</v>
      </c>
      <c r="O368" s="3" t="s">
        <v>748</v>
      </c>
      <c r="P368" s="3"/>
      <c r="Q368" s="3" t="s">
        <v>187</v>
      </c>
      <c r="R368" s="3" t="s">
        <v>529</v>
      </c>
      <c r="S368" s="27" t="s">
        <v>73</v>
      </c>
      <c r="T368" s="3" t="s">
        <v>73</v>
      </c>
      <c r="U368" s="3" t="s">
        <v>73</v>
      </c>
      <c r="V368" s="3" t="s">
        <v>75</v>
      </c>
      <c r="W368" s="3"/>
      <c r="X368" s="3"/>
      <c r="Y368" s="3"/>
      <c r="Z368" s="5" t="s">
        <v>75</v>
      </c>
      <c r="AA368" s="3"/>
      <c r="AB368" t="e">
        <f>VLOOKUP(B368,'channel renaming 15092023'!$A$2:$C$45,2,0)</f>
        <v>#N/A</v>
      </c>
    </row>
    <row r="369" spans="1:28" ht="14.4" hidden="1" customHeight="1" x14ac:dyDescent="0.3">
      <c r="A369" s="3">
        <v>50193</v>
      </c>
      <c r="B369" s="3" t="s">
        <v>854</v>
      </c>
      <c r="C369" s="3" t="s">
        <v>855</v>
      </c>
      <c r="D369" s="3" t="s">
        <v>856</v>
      </c>
      <c r="E369" s="3" t="s">
        <v>856</v>
      </c>
      <c r="F369" s="3" t="s">
        <v>72</v>
      </c>
      <c r="G369" s="3" t="s">
        <v>184</v>
      </c>
      <c r="H369" s="3"/>
      <c r="I369" s="3"/>
      <c r="J369" s="3"/>
      <c r="K369" s="3"/>
      <c r="L369" s="3" t="s">
        <v>746</v>
      </c>
      <c r="M369" s="3" t="s">
        <v>856</v>
      </c>
      <c r="N369" s="3" t="s">
        <v>747</v>
      </c>
      <c r="O369" s="3" t="s">
        <v>748</v>
      </c>
      <c r="P369" s="3"/>
      <c r="Q369" s="3" t="s">
        <v>187</v>
      </c>
      <c r="R369" s="3" t="s">
        <v>529</v>
      </c>
      <c r="S369" s="27" t="s">
        <v>73</v>
      </c>
      <c r="T369" s="3" t="s">
        <v>73</v>
      </c>
      <c r="U369" s="3" t="s">
        <v>75</v>
      </c>
      <c r="V369" s="3" t="s">
        <v>75</v>
      </c>
      <c r="W369" s="3"/>
      <c r="X369" s="3"/>
      <c r="Y369" s="3"/>
      <c r="Z369" s="5" t="s">
        <v>75</v>
      </c>
      <c r="AA369" s="3"/>
      <c r="AB369" t="str">
        <f>VLOOKUP(B369,'channel renaming 15092023'!$A$2:$C$45,2,0)</f>
        <v>Pickx+ Sports 9 N</v>
      </c>
    </row>
    <row r="370" spans="1:28" ht="14.4" hidden="1" customHeight="1" x14ac:dyDescent="0.3">
      <c r="A370" s="3">
        <v>50194</v>
      </c>
      <c r="B370" s="3" t="s">
        <v>857</v>
      </c>
      <c r="C370" s="3" t="s">
        <v>858</v>
      </c>
      <c r="D370" s="3" t="s">
        <v>859</v>
      </c>
      <c r="E370" s="3" t="s">
        <v>859</v>
      </c>
      <c r="F370" s="3" t="s">
        <v>72</v>
      </c>
      <c r="G370" s="3" t="s">
        <v>278</v>
      </c>
      <c r="H370" s="3"/>
      <c r="I370" s="3"/>
      <c r="J370" s="3"/>
      <c r="K370" s="3"/>
      <c r="L370" s="3" t="s">
        <v>746</v>
      </c>
      <c r="M370" s="3" t="s">
        <v>859</v>
      </c>
      <c r="N370" s="3" t="s">
        <v>832</v>
      </c>
      <c r="O370" s="3" t="s">
        <v>748</v>
      </c>
      <c r="P370" s="3"/>
      <c r="Q370" s="3" t="s">
        <v>187</v>
      </c>
      <c r="R370" s="3" t="s">
        <v>529</v>
      </c>
      <c r="S370" s="27" t="s">
        <v>73</v>
      </c>
      <c r="T370" s="3" t="s">
        <v>73</v>
      </c>
      <c r="U370" s="3" t="s">
        <v>73</v>
      </c>
      <c r="V370" s="3" t="s">
        <v>75</v>
      </c>
      <c r="W370" s="3"/>
      <c r="X370" s="3"/>
      <c r="Y370" s="3"/>
      <c r="Z370" s="5" t="s">
        <v>75</v>
      </c>
      <c r="AA370" s="3"/>
      <c r="AB370" t="e">
        <f>VLOOKUP(B370,'channel renaming 15092023'!$A$2:$C$45,2,0)</f>
        <v>#N/A</v>
      </c>
    </row>
    <row r="371" spans="1:28" ht="14.4" hidden="1" customHeight="1" x14ac:dyDescent="0.3">
      <c r="A371" s="3">
        <v>50195</v>
      </c>
      <c r="B371" s="3" t="s">
        <v>860</v>
      </c>
      <c r="C371" s="3" t="s">
        <v>861</v>
      </c>
      <c r="D371" s="3" t="s">
        <v>862</v>
      </c>
      <c r="E371" s="3" t="s">
        <v>862</v>
      </c>
      <c r="F371" s="3" t="s">
        <v>72</v>
      </c>
      <c r="G371" s="3" t="s">
        <v>184</v>
      </c>
      <c r="H371" s="3"/>
      <c r="I371" s="3"/>
      <c r="J371" s="3"/>
      <c r="K371" s="3"/>
      <c r="L371" s="3" t="s">
        <v>746</v>
      </c>
      <c r="M371" s="3" t="s">
        <v>862</v>
      </c>
      <c r="N371" s="3" t="s">
        <v>747</v>
      </c>
      <c r="O371" s="3" t="s">
        <v>748</v>
      </c>
      <c r="P371" s="3"/>
      <c r="Q371" s="3" t="s">
        <v>187</v>
      </c>
      <c r="R371" s="3" t="s">
        <v>529</v>
      </c>
      <c r="S371" s="27" t="s">
        <v>73</v>
      </c>
      <c r="T371" s="3" t="s">
        <v>73</v>
      </c>
      <c r="U371" s="3" t="s">
        <v>75</v>
      </c>
      <c r="V371" s="3" t="s">
        <v>75</v>
      </c>
      <c r="W371" s="3"/>
      <c r="X371" s="3"/>
      <c r="Y371" s="3"/>
      <c r="Z371" s="5" t="s">
        <v>75</v>
      </c>
      <c r="AA371" s="3"/>
      <c r="AB371" t="str">
        <f>VLOOKUP(B371,'channel renaming 15092023'!$A$2:$C$45,2,0)</f>
        <v>Pickx+ Sports 10 N</v>
      </c>
    </row>
    <row r="372" spans="1:28" ht="14.4" hidden="1" customHeight="1" x14ac:dyDescent="0.3">
      <c r="A372" s="3">
        <v>50196</v>
      </c>
      <c r="B372" s="3" t="s">
        <v>863</v>
      </c>
      <c r="C372" s="3" t="s">
        <v>864</v>
      </c>
      <c r="D372" s="3" t="s">
        <v>865</v>
      </c>
      <c r="E372" s="3" t="s">
        <v>865</v>
      </c>
      <c r="F372" s="3" t="s">
        <v>72</v>
      </c>
      <c r="G372" s="3" t="s">
        <v>278</v>
      </c>
      <c r="H372" s="3"/>
      <c r="I372" s="3"/>
      <c r="J372" s="3"/>
      <c r="K372" s="3"/>
      <c r="L372" s="3" t="s">
        <v>746</v>
      </c>
      <c r="M372" s="3" t="s">
        <v>865</v>
      </c>
      <c r="N372" s="3" t="s">
        <v>832</v>
      </c>
      <c r="O372" s="3" t="s">
        <v>748</v>
      </c>
      <c r="P372" s="3"/>
      <c r="Q372" s="3" t="s">
        <v>187</v>
      </c>
      <c r="R372" s="3" t="s">
        <v>529</v>
      </c>
      <c r="S372" s="27" t="s">
        <v>73</v>
      </c>
      <c r="T372" s="3" t="s">
        <v>73</v>
      </c>
      <c r="U372" s="3" t="s">
        <v>73</v>
      </c>
      <c r="V372" s="3" t="s">
        <v>75</v>
      </c>
      <c r="W372" s="3"/>
      <c r="X372" s="3"/>
      <c r="Y372" s="3"/>
      <c r="Z372" s="5" t="s">
        <v>75</v>
      </c>
      <c r="AA372" s="3"/>
      <c r="AB372" t="e">
        <f>VLOOKUP(B372,'channel renaming 15092023'!$A$2:$C$45,2,0)</f>
        <v>#N/A</v>
      </c>
    </row>
    <row r="373" spans="1:28" ht="14.4" hidden="1" customHeight="1" x14ac:dyDescent="0.3">
      <c r="A373" s="3">
        <v>50197</v>
      </c>
      <c r="B373" s="3" t="s">
        <v>866</v>
      </c>
      <c r="C373" s="3" t="s">
        <v>867</v>
      </c>
      <c r="D373" s="3" t="s">
        <v>868</v>
      </c>
      <c r="E373" s="3" t="s">
        <v>868</v>
      </c>
      <c r="F373" s="3" t="s">
        <v>72</v>
      </c>
      <c r="G373" s="3" t="s">
        <v>184</v>
      </c>
      <c r="H373" s="3"/>
      <c r="I373" s="3"/>
      <c r="J373" s="3"/>
      <c r="K373" s="3"/>
      <c r="L373" s="3" t="s">
        <v>746</v>
      </c>
      <c r="M373" s="3" t="s">
        <v>868</v>
      </c>
      <c r="N373" s="3" t="s">
        <v>832</v>
      </c>
      <c r="O373" s="3" t="s">
        <v>748</v>
      </c>
      <c r="P373" s="3"/>
      <c r="Q373" s="3" t="s">
        <v>187</v>
      </c>
      <c r="R373" s="3" t="s">
        <v>529</v>
      </c>
      <c r="S373" s="27" t="s">
        <v>73</v>
      </c>
      <c r="T373" s="3" t="s">
        <v>73</v>
      </c>
      <c r="U373" s="3" t="s">
        <v>73</v>
      </c>
      <c r="V373" s="3" t="s">
        <v>75</v>
      </c>
      <c r="W373" s="3"/>
      <c r="X373" s="3"/>
      <c r="Y373" s="3"/>
      <c r="Z373" s="5" t="s">
        <v>75</v>
      </c>
      <c r="AA373" s="3"/>
      <c r="AB373" t="e">
        <f>VLOOKUP(B373,'channel renaming 15092023'!$A$2:$C$45,2,0)</f>
        <v>#N/A</v>
      </c>
    </row>
    <row r="374" spans="1:28" ht="14.4" hidden="1" customHeight="1" x14ac:dyDescent="0.3">
      <c r="A374" s="3">
        <v>50198</v>
      </c>
      <c r="B374" s="3" t="s">
        <v>869</v>
      </c>
      <c r="C374" s="3" t="s">
        <v>870</v>
      </c>
      <c r="D374" s="3" t="s">
        <v>871</v>
      </c>
      <c r="E374" s="3" t="s">
        <v>871</v>
      </c>
      <c r="F374" s="3" t="s">
        <v>72</v>
      </c>
      <c r="G374" s="3" t="s">
        <v>278</v>
      </c>
      <c r="H374" s="3"/>
      <c r="I374" s="3"/>
      <c r="J374" s="3"/>
      <c r="K374" s="3"/>
      <c r="L374" s="3" t="s">
        <v>746</v>
      </c>
      <c r="M374" s="3" t="s">
        <v>871</v>
      </c>
      <c r="N374" s="3" t="s">
        <v>832</v>
      </c>
      <c r="O374" s="3" t="s">
        <v>748</v>
      </c>
      <c r="P374" s="3"/>
      <c r="Q374" s="3" t="s">
        <v>187</v>
      </c>
      <c r="R374" s="3" t="s">
        <v>529</v>
      </c>
      <c r="S374" s="27" t="s">
        <v>73</v>
      </c>
      <c r="T374" s="3" t="s">
        <v>73</v>
      </c>
      <c r="U374" s="3" t="s">
        <v>73</v>
      </c>
      <c r="V374" s="3" t="s">
        <v>75</v>
      </c>
      <c r="W374" s="3"/>
      <c r="X374" s="3"/>
      <c r="Y374" s="3"/>
      <c r="Z374" s="5" t="s">
        <v>75</v>
      </c>
      <c r="AA374" s="3"/>
      <c r="AB374" t="e">
        <f>VLOOKUP(B374,'channel renaming 15092023'!$A$2:$C$45,2,0)</f>
        <v>#N/A</v>
      </c>
    </row>
    <row r="375" spans="1:28" ht="14.4" hidden="1" customHeight="1" x14ac:dyDescent="0.3">
      <c r="A375" s="3">
        <v>50199</v>
      </c>
      <c r="B375" s="3" t="s">
        <v>872</v>
      </c>
      <c r="C375" s="3" t="s">
        <v>873</v>
      </c>
      <c r="D375" s="3" t="s">
        <v>874</v>
      </c>
      <c r="E375" s="3" t="s">
        <v>874</v>
      </c>
      <c r="F375" s="3" t="s">
        <v>72</v>
      </c>
      <c r="G375" s="3" t="s">
        <v>184</v>
      </c>
      <c r="H375" s="3"/>
      <c r="I375" s="3"/>
      <c r="J375" s="3"/>
      <c r="K375" s="3"/>
      <c r="L375" s="3" t="s">
        <v>746</v>
      </c>
      <c r="M375" s="3" t="s">
        <v>874</v>
      </c>
      <c r="N375" s="3" t="s">
        <v>832</v>
      </c>
      <c r="O375" s="3" t="s">
        <v>748</v>
      </c>
      <c r="P375" s="3"/>
      <c r="Q375" s="3" t="s">
        <v>187</v>
      </c>
      <c r="R375" s="3" t="s">
        <v>529</v>
      </c>
      <c r="S375" s="27" t="s">
        <v>73</v>
      </c>
      <c r="T375" s="3" t="s">
        <v>73</v>
      </c>
      <c r="U375" s="3" t="s">
        <v>73</v>
      </c>
      <c r="V375" s="3" t="s">
        <v>75</v>
      </c>
      <c r="W375" s="3"/>
      <c r="X375" s="3"/>
      <c r="Y375" s="3"/>
      <c r="Z375" s="5" t="s">
        <v>75</v>
      </c>
      <c r="AA375" s="3"/>
      <c r="AB375" t="e">
        <f>VLOOKUP(B375,'channel renaming 15092023'!$A$2:$C$45,2,0)</f>
        <v>#N/A</v>
      </c>
    </row>
    <row r="376" spans="1:28" ht="14.4" hidden="1" customHeight="1" x14ac:dyDescent="0.3">
      <c r="A376" s="3">
        <v>50200</v>
      </c>
      <c r="B376" s="3" t="s">
        <v>875</v>
      </c>
      <c r="C376" s="3" t="s">
        <v>876</v>
      </c>
      <c r="D376" s="3" t="s">
        <v>877</v>
      </c>
      <c r="E376" s="3" t="s">
        <v>877</v>
      </c>
      <c r="F376" s="3" t="s">
        <v>92</v>
      </c>
      <c r="G376" s="3" t="s">
        <v>278</v>
      </c>
      <c r="H376" s="3"/>
      <c r="I376" s="3"/>
      <c r="J376" s="3"/>
      <c r="K376" s="3"/>
      <c r="L376" s="3" t="s">
        <v>746</v>
      </c>
      <c r="M376" s="3" t="s">
        <v>822</v>
      </c>
      <c r="N376" s="3" t="s">
        <v>747</v>
      </c>
      <c r="O376" s="3" t="s">
        <v>748</v>
      </c>
      <c r="P376" s="3"/>
      <c r="Q376" s="3" t="s">
        <v>187</v>
      </c>
      <c r="R376" s="3" t="s">
        <v>529</v>
      </c>
      <c r="S376" s="27" t="s">
        <v>73</v>
      </c>
      <c r="T376" s="3" t="s">
        <v>73</v>
      </c>
      <c r="U376" s="3" t="s">
        <v>73</v>
      </c>
      <c r="V376" s="3" t="s">
        <v>75</v>
      </c>
      <c r="W376" s="3"/>
      <c r="X376" s="3"/>
      <c r="Y376" s="3"/>
      <c r="Z376" s="5" t="s">
        <v>75</v>
      </c>
      <c r="AA376" s="3"/>
      <c r="AB376" t="str">
        <f>VLOOKUP(B376,'channel renaming 15092023'!$A$2:$C$45,2,0)</f>
        <v>Pickx+ Sports 7 F HD</v>
      </c>
    </row>
    <row r="377" spans="1:28" ht="14.4" hidden="1" customHeight="1" x14ac:dyDescent="0.3">
      <c r="A377" s="3">
        <v>50201</v>
      </c>
      <c r="B377" s="3" t="s">
        <v>878</v>
      </c>
      <c r="C377" s="3" t="s">
        <v>879</v>
      </c>
      <c r="D377" s="3" t="s">
        <v>880</v>
      </c>
      <c r="E377" s="3" t="s">
        <v>880</v>
      </c>
      <c r="F377" s="3" t="s">
        <v>92</v>
      </c>
      <c r="G377" s="3" t="s">
        <v>184</v>
      </c>
      <c r="H377" s="3"/>
      <c r="I377" s="3"/>
      <c r="J377" s="3"/>
      <c r="K377" s="3"/>
      <c r="L377" s="3" t="s">
        <v>746</v>
      </c>
      <c r="M377" s="3" t="s">
        <v>825</v>
      </c>
      <c r="N377" s="3" t="s">
        <v>747</v>
      </c>
      <c r="O377" s="3" t="s">
        <v>748</v>
      </c>
      <c r="P377" s="3"/>
      <c r="Q377" s="3" t="s">
        <v>187</v>
      </c>
      <c r="R377" s="3" t="s">
        <v>529</v>
      </c>
      <c r="S377" s="27" t="s">
        <v>73</v>
      </c>
      <c r="T377" s="3" t="s">
        <v>73</v>
      </c>
      <c r="U377" s="3" t="s">
        <v>73</v>
      </c>
      <c r="V377" s="3" t="s">
        <v>75</v>
      </c>
      <c r="W377" s="3"/>
      <c r="X377" s="3"/>
      <c r="Y377" s="3"/>
      <c r="Z377" s="5" t="s">
        <v>75</v>
      </c>
      <c r="AA377" s="3"/>
      <c r="AB377" t="str">
        <f>VLOOKUP(B377,'channel renaming 15092023'!$A$2:$C$45,2,0)</f>
        <v>Pickx+ Sports 7 N HD</v>
      </c>
    </row>
    <row r="378" spans="1:28" ht="14.4" hidden="1" customHeight="1" x14ac:dyDescent="0.3">
      <c r="A378" s="3">
        <v>50202</v>
      </c>
      <c r="B378" s="3" t="s">
        <v>881</v>
      </c>
      <c r="C378" s="3" t="s">
        <v>882</v>
      </c>
      <c r="D378" s="3" t="s">
        <v>883</v>
      </c>
      <c r="E378" s="3" t="s">
        <v>883</v>
      </c>
      <c r="F378" s="3" t="s">
        <v>92</v>
      </c>
      <c r="G378" s="3" t="s">
        <v>278</v>
      </c>
      <c r="H378" s="3"/>
      <c r="I378" s="3"/>
      <c r="J378" s="3"/>
      <c r="K378" s="3"/>
      <c r="L378" s="3" t="s">
        <v>746</v>
      </c>
      <c r="M378" s="3" t="s">
        <v>828</v>
      </c>
      <c r="N378" s="3" t="s">
        <v>747</v>
      </c>
      <c r="O378" s="3" t="s">
        <v>748</v>
      </c>
      <c r="P378" s="3"/>
      <c r="Q378" s="3" t="s">
        <v>187</v>
      </c>
      <c r="R378" s="3" t="s">
        <v>529</v>
      </c>
      <c r="S378" s="27" t="s">
        <v>73</v>
      </c>
      <c r="T378" s="3" t="s">
        <v>73</v>
      </c>
      <c r="U378" s="3" t="s">
        <v>73</v>
      </c>
      <c r="V378" s="3" t="s">
        <v>75</v>
      </c>
      <c r="W378" s="3"/>
      <c r="X378" s="3"/>
      <c r="Y378" s="3"/>
      <c r="Z378" s="5" t="s">
        <v>75</v>
      </c>
      <c r="AA378" s="3"/>
      <c r="AB378" t="str">
        <f>VLOOKUP(B378,'channel renaming 15092023'!$A$2:$C$45,2,0)</f>
        <v>Pickx+ Sports 8 F HD</v>
      </c>
    </row>
    <row r="379" spans="1:28" ht="14.4" hidden="1" customHeight="1" x14ac:dyDescent="0.3">
      <c r="A379" s="3">
        <v>50203</v>
      </c>
      <c r="B379" s="3" t="s">
        <v>884</v>
      </c>
      <c r="C379" s="3" t="s">
        <v>885</v>
      </c>
      <c r="D379" s="3" t="s">
        <v>886</v>
      </c>
      <c r="E379" s="3" t="s">
        <v>886</v>
      </c>
      <c r="F379" s="3" t="s">
        <v>92</v>
      </c>
      <c r="G379" s="3" t="s">
        <v>184</v>
      </c>
      <c r="H379" s="3"/>
      <c r="I379" s="3"/>
      <c r="J379" s="3"/>
      <c r="K379" s="3"/>
      <c r="L379" s="3" t="s">
        <v>746</v>
      </c>
      <c r="M379" s="3" t="s">
        <v>831</v>
      </c>
      <c r="N379" s="3" t="s">
        <v>832</v>
      </c>
      <c r="O379" s="3" t="s">
        <v>748</v>
      </c>
      <c r="P379" s="3"/>
      <c r="Q379" s="3" t="s">
        <v>187</v>
      </c>
      <c r="R379" s="3" t="s">
        <v>529</v>
      </c>
      <c r="S379" s="27" t="s">
        <v>73</v>
      </c>
      <c r="T379" s="3" t="s">
        <v>73</v>
      </c>
      <c r="U379" s="3" t="s">
        <v>73</v>
      </c>
      <c r="V379" s="3" t="s">
        <v>75</v>
      </c>
      <c r="W379" s="3"/>
      <c r="X379" s="3"/>
      <c r="Y379" s="3"/>
      <c r="Z379" s="5" t="s">
        <v>75</v>
      </c>
      <c r="AA379" s="3"/>
      <c r="AB379" t="e">
        <f>VLOOKUP(B379,'channel renaming 15092023'!$A$2:$C$45,2,0)</f>
        <v>#N/A</v>
      </c>
    </row>
    <row r="380" spans="1:28" ht="14.4" hidden="1" customHeight="1" x14ac:dyDescent="0.3">
      <c r="A380" s="3">
        <v>50204</v>
      </c>
      <c r="B380" s="3" t="s">
        <v>887</v>
      </c>
      <c r="C380" s="3" t="s">
        <v>888</v>
      </c>
      <c r="D380" s="3" t="s">
        <v>889</v>
      </c>
      <c r="E380" s="3" t="s">
        <v>889</v>
      </c>
      <c r="F380" s="3" t="s">
        <v>92</v>
      </c>
      <c r="G380" s="3" t="s">
        <v>278</v>
      </c>
      <c r="H380" s="3"/>
      <c r="I380" s="3"/>
      <c r="J380" s="3"/>
      <c r="K380" s="3"/>
      <c r="L380" s="3" t="s">
        <v>746</v>
      </c>
      <c r="M380" s="3" t="s">
        <v>835</v>
      </c>
      <c r="N380" s="3" t="s">
        <v>747</v>
      </c>
      <c r="O380" s="3" t="s">
        <v>748</v>
      </c>
      <c r="P380" s="3"/>
      <c r="Q380" s="3" t="s">
        <v>187</v>
      </c>
      <c r="R380" s="3" t="s">
        <v>529</v>
      </c>
      <c r="S380" s="27" t="s">
        <v>73</v>
      </c>
      <c r="T380" s="3" t="s">
        <v>73</v>
      </c>
      <c r="U380" s="3" t="s">
        <v>73</v>
      </c>
      <c r="V380" s="3" t="s">
        <v>75</v>
      </c>
      <c r="W380" s="3"/>
      <c r="X380" s="3"/>
      <c r="Y380" s="3"/>
      <c r="Z380" s="5" t="s">
        <v>75</v>
      </c>
      <c r="AA380" s="3"/>
      <c r="AB380" t="str">
        <f>VLOOKUP(B380,'channel renaming 15092023'!$A$2:$C$45,2,0)</f>
        <v>Pickx+ Sports 9 F HD</v>
      </c>
    </row>
    <row r="381" spans="1:28" ht="14.4" hidden="1" customHeight="1" x14ac:dyDescent="0.3">
      <c r="A381" s="3">
        <v>50205</v>
      </c>
      <c r="B381" s="3" t="s">
        <v>890</v>
      </c>
      <c r="C381" s="3" t="s">
        <v>891</v>
      </c>
      <c r="D381" s="3" t="s">
        <v>892</v>
      </c>
      <c r="E381" s="3" t="s">
        <v>892</v>
      </c>
      <c r="F381" s="3" t="s">
        <v>92</v>
      </c>
      <c r="G381" s="3" t="s">
        <v>184</v>
      </c>
      <c r="H381" s="3"/>
      <c r="I381" s="3"/>
      <c r="J381" s="3"/>
      <c r="K381" s="3"/>
      <c r="L381" s="3" t="s">
        <v>746</v>
      </c>
      <c r="M381" s="3" t="s">
        <v>838</v>
      </c>
      <c r="N381" s="3" t="s">
        <v>832</v>
      </c>
      <c r="O381" s="3" t="s">
        <v>748</v>
      </c>
      <c r="P381" s="3"/>
      <c r="Q381" s="3" t="s">
        <v>187</v>
      </c>
      <c r="R381" s="3" t="s">
        <v>529</v>
      </c>
      <c r="S381" s="27" t="s">
        <v>73</v>
      </c>
      <c r="T381" s="3" t="s">
        <v>73</v>
      </c>
      <c r="U381" s="3" t="s">
        <v>73</v>
      </c>
      <c r="V381" s="3" t="s">
        <v>75</v>
      </c>
      <c r="W381" s="3"/>
      <c r="X381" s="3"/>
      <c r="Y381" s="3"/>
      <c r="Z381" s="5" t="s">
        <v>75</v>
      </c>
      <c r="AA381" s="3"/>
      <c r="AB381" t="e">
        <f>VLOOKUP(B381,'channel renaming 15092023'!$A$2:$C$45,2,0)</f>
        <v>#N/A</v>
      </c>
    </row>
    <row r="382" spans="1:28" ht="14.4" hidden="1" customHeight="1" x14ac:dyDescent="0.3">
      <c r="A382" s="3">
        <v>50206</v>
      </c>
      <c r="B382" s="3" t="s">
        <v>893</v>
      </c>
      <c r="C382" s="3" t="s">
        <v>894</v>
      </c>
      <c r="D382" s="3" t="s">
        <v>895</v>
      </c>
      <c r="E382" s="3" t="s">
        <v>895</v>
      </c>
      <c r="F382" s="3" t="s">
        <v>72</v>
      </c>
      <c r="G382" s="3" t="s">
        <v>278</v>
      </c>
      <c r="H382" s="3"/>
      <c r="I382" s="3"/>
      <c r="J382" s="3"/>
      <c r="K382" s="3"/>
      <c r="L382" s="3" t="s">
        <v>746</v>
      </c>
      <c r="M382" s="3" t="s">
        <v>896</v>
      </c>
      <c r="N382" s="3" t="s">
        <v>895</v>
      </c>
      <c r="O382" s="3" t="s">
        <v>897</v>
      </c>
      <c r="P382" s="3"/>
      <c r="Q382" s="3" t="s">
        <v>187</v>
      </c>
      <c r="R382" s="3" t="s">
        <v>898</v>
      </c>
      <c r="S382" s="27" t="s">
        <v>73</v>
      </c>
      <c r="T382" s="3" t="s">
        <v>75</v>
      </c>
      <c r="U382" s="3" t="s">
        <v>75</v>
      </c>
      <c r="V382" s="3" t="s">
        <v>75</v>
      </c>
      <c r="W382" s="3"/>
      <c r="X382" s="3"/>
      <c r="Y382" s="3"/>
      <c r="Z382" s="5" t="s">
        <v>75</v>
      </c>
      <c r="AA382" s="3"/>
      <c r="AB382" t="e">
        <f>VLOOKUP(B382,'channel renaming 15092023'!$A$2:$C$45,2,0)</f>
        <v>#N/A</v>
      </c>
    </row>
    <row r="383" spans="1:28" ht="14.4" hidden="1" customHeight="1" x14ac:dyDescent="0.3">
      <c r="A383" s="3">
        <v>50207</v>
      </c>
      <c r="B383" s="3" t="s">
        <v>899</v>
      </c>
      <c r="C383" s="3" t="s">
        <v>894</v>
      </c>
      <c r="D383" s="3" t="s">
        <v>895</v>
      </c>
      <c r="E383" s="3" t="s">
        <v>895</v>
      </c>
      <c r="F383" s="3" t="s">
        <v>72</v>
      </c>
      <c r="G383" s="3" t="s">
        <v>184</v>
      </c>
      <c r="H383" s="3"/>
      <c r="I383" s="3"/>
      <c r="J383" s="3"/>
      <c r="K383" s="3"/>
      <c r="L383" s="3" t="s">
        <v>746</v>
      </c>
      <c r="M383" s="3" t="s">
        <v>900</v>
      </c>
      <c r="N383" s="3" t="s">
        <v>895</v>
      </c>
      <c r="O383" s="3" t="s">
        <v>897</v>
      </c>
      <c r="P383" s="3"/>
      <c r="Q383" s="3" t="s">
        <v>187</v>
      </c>
      <c r="R383" s="3" t="s">
        <v>898</v>
      </c>
      <c r="S383" s="27" t="s">
        <v>73</v>
      </c>
      <c r="T383" s="3" t="s">
        <v>75</v>
      </c>
      <c r="U383" s="3" t="s">
        <v>75</v>
      </c>
      <c r="V383" s="3" t="s">
        <v>75</v>
      </c>
      <c r="W383" s="3"/>
      <c r="X383" s="3"/>
      <c r="Y383" s="3"/>
      <c r="Z383" s="5" t="s">
        <v>75</v>
      </c>
      <c r="AA383" s="3"/>
      <c r="AB383" t="e">
        <f>VLOOKUP(B383,'channel renaming 15092023'!$A$2:$C$45,2,0)</f>
        <v>#N/A</v>
      </c>
    </row>
    <row r="384" spans="1:28" ht="14.4" hidden="1" customHeight="1" x14ac:dyDescent="0.3">
      <c r="A384" s="3">
        <v>50208</v>
      </c>
      <c r="B384" s="3" t="s">
        <v>901</v>
      </c>
      <c r="C384" s="3" t="s">
        <v>894</v>
      </c>
      <c r="D384" s="3" t="s">
        <v>895</v>
      </c>
      <c r="E384" s="3" t="s">
        <v>895</v>
      </c>
      <c r="F384" s="3" t="s">
        <v>72</v>
      </c>
      <c r="G384" s="3" t="s">
        <v>278</v>
      </c>
      <c r="H384" s="3"/>
      <c r="I384" s="3"/>
      <c r="J384" s="3"/>
      <c r="K384" s="3"/>
      <c r="L384" s="3" t="s">
        <v>746</v>
      </c>
      <c r="M384" s="3" t="s">
        <v>896</v>
      </c>
      <c r="N384" s="3" t="s">
        <v>895</v>
      </c>
      <c r="O384" s="3" t="s">
        <v>897</v>
      </c>
      <c r="P384" s="3"/>
      <c r="Q384" s="3" t="s">
        <v>187</v>
      </c>
      <c r="R384" s="3" t="s">
        <v>898</v>
      </c>
      <c r="S384" s="27" t="s">
        <v>73</v>
      </c>
      <c r="T384" s="3" t="s">
        <v>75</v>
      </c>
      <c r="U384" s="3" t="s">
        <v>75</v>
      </c>
      <c r="V384" s="3" t="s">
        <v>75</v>
      </c>
      <c r="W384" s="3"/>
      <c r="X384" s="3"/>
      <c r="Y384" s="3"/>
      <c r="Z384" s="5" t="s">
        <v>75</v>
      </c>
      <c r="AA384" s="3"/>
      <c r="AB384" t="e">
        <f>VLOOKUP(B384,'channel renaming 15092023'!$A$2:$C$45,2,0)</f>
        <v>#N/A</v>
      </c>
    </row>
    <row r="385" spans="1:28" ht="14.4" hidden="1" customHeight="1" x14ac:dyDescent="0.3">
      <c r="A385" s="3">
        <v>50209</v>
      </c>
      <c r="B385" s="3" t="s">
        <v>902</v>
      </c>
      <c r="C385" s="3" t="s">
        <v>894</v>
      </c>
      <c r="D385" s="3" t="s">
        <v>903</v>
      </c>
      <c r="E385" s="3" t="s">
        <v>903</v>
      </c>
      <c r="F385" s="3" t="s">
        <v>72</v>
      </c>
      <c r="G385" s="3" t="s">
        <v>904</v>
      </c>
      <c r="H385" s="3"/>
      <c r="I385" s="3"/>
      <c r="J385" s="3"/>
      <c r="K385" s="3"/>
      <c r="L385" s="3" t="s">
        <v>746</v>
      </c>
      <c r="M385" s="3" t="s">
        <v>903</v>
      </c>
      <c r="N385" s="3" t="s">
        <v>903</v>
      </c>
      <c r="O385" s="3" t="s">
        <v>897</v>
      </c>
      <c r="P385" s="3"/>
      <c r="Q385" s="3" t="s">
        <v>187</v>
      </c>
      <c r="R385" s="3" t="s">
        <v>898</v>
      </c>
      <c r="S385" s="27" t="s">
        <v>73</v>
      </c>
      <c r="T385" s="3" t="s">
        <v>75</v>
      </c>
      <c r="U385" s="3" t="s">
        <v>75</v>
      </c>
      <c r="V385" s="3" t="s">
        <v>75</v>
      </c>
      <c r="W385" s="3"/>
      <c r="X385" s="3"/>
      <c r="Y385" s="3"/>
      <c r="Z385" s="5" t="s">
        <v>75</v>
      </c>
      <c r="AA385" s="3"/>
      <c r="AB385" t="e">
        <f>VLOOKUP(B385,'channel renaming 15092023'!$A$2:$C$45,2,0)</f>
        <v>#N/A</v>
      </c>
    </row>
    <row r="386" spans="1:28" ht="14.4" hidden="1" customHeight="1" x14ac:dyDescent="0.3">
      <c r="A386" s="3">
        <v>50211</v>
      </c>
      <c r="B386" s="3" t="s">
        <v>905</v>
      </c>
      <c r="C386" s="3" t="s">
        <v>906</v>
      </c>
      <c r="D386" s="3" t="s">
        <v>903</v>
      </c>
      <c r="E386" s="3" t="s">
        <v>903</v>
      </c>
      <c r="F386" s="3" t="s">
        <v>72</v>
      </c>
      <c r="G386" s="3" t="s">
        <v>904</v>
      </c>
      <c r="H386" s="3"/>
      <c r="I386" s="3"/>
      <c r="J386" s="3"/>
      <c r="K386" s="3"/>
      <c r="L386" s="3" t="s">
        <v>746</v>
      </c>
      <c r="M386" s="3" t="s">
        <v>903</v>
      </c>
      <c r="N386" s="3" t="s">
        <v>903</v>
      </c>
      <c r="O386" s="3" t="s">
        <v>897</v>
      </c>
      <c r="P386" s="3"/>
      <c r="Q386" s="3" t="s">
        <v>187</v>
      </c>
      <c r="R386" s="3" t="s">
        <v>898</v>
      </c>
      <c r="S386" s="27" t="s">
        <v>73</v>
      </c>
      <c r="T386" s="3" t="s">
        <v>75</v>
      </c>
      <c r="U386" s="3" t="s">
        <v>75</v>
      </c>
      <c r="V386" s="3" t="s">
        <v>75</v>
      </c>
      <c r="W386" s="3"/>
      <c r="X386" s="3"/>
      <c r="Y386" s="3"/>
      <c r="Z386" s="5" t="s">
        <v>75</v>
      </c>
      <c r="AA386" s="3"/>
      <c r="AB386" t="e">
        <f>VLOOKUP(B386,'channel renaming 15092023'!$A$2:$C$45,2,0)</f>
        <v>#N/A</v>
      </c>
    </row>
    <row r="387" spans="1:28" ht="14.4" hidden="1" customHeight="1" x14ac:dyDescent="0.3">
      <c r="A387" s="3">
        <v>50227</v>
      </c>
      <c r="B387" s="3" t="s">
        <v>907</v>
      </c>
      <c r="C387" s="3" t="s">
        <v>908</v>
      </c>
      <c r="D387" s="3" t="s">
        <v>909</v>
      </c>
      <c r="E387" s="3" t="s">
        <v>909</v>
      </c>
      <c r="F387" s="3" t="s">
        <v>92</v>
      </c>
      <c r="G387" s="3" t="s">
        <v>278</v>
      </c>
      <c r="H387" s="3"/>
      <c r="I387" s="3"/>
      <c r="J387" s="3"/>
      <c r="K387" s="3"/>
      <c r="L387" s="3" t="s">
        <v>746</v>
      </c>
      <c r="M387" s="3" t="s">
        <v>910</v>
      </c>
      <c r="N387" s="3" t="s">
        <v>910</v>
      </c>
      <c r="O387" s="3" t="s">
        <v>748</v>
      </c>
      <c r="P387" s="3"/>
      <c r="Q387" s="3" t="s">
        <v>187</v>
      </c>
      <c r="R387" s="3" t="s">
        <v>364</v>
      </c>
      <c r="S387" s="27" t="s">
        <v>73</v>
      </c>
      <c r="T387" s="3" t="s">
        <v>73</v>
      </c>
      <c r="U387" s="3" t="s">
        <v>73</v>
      </c>
      <c r="V387" s="3" t="s">
        <v>75</v>
      </c>
      <c r="W387" s="3"/>
      <c r="X387" s="3"/>
      <c r="Y387" s="3"/>
      <c r="Z387" s="5" t="s">
        <v>75</v>
      </c>
      <c r="AA387" s="3"/>
      <c r="AB387" t="e">
        <f>VLOOKUP(B387,'channel renaming 15092023'!$A$2:$C$45,2,0)</f>
        <v>#N/A</v>
      </c>
    </row>
    <row r="388" spans="1:28" ht="14.4" hidden="1" customHeight="1" x14ac:dyDescent="0.3">
      <c r="A388" s="3">
        <v>50228</v>
      </c>
      <c r="B388" s="3" t="s">
        <v>911</v>
      </c>
      <c r="C388" s="21" t="s">
        <v>912</v>
      </c>
      <c r="D388" s="3" t="s">
        <v>910</v>
      </c>
      <c r="E388" s="3" t="s">
        <v>910</v>
      </c>
      <c r="F388" s="3" t="s">
        <v>72</v>
      </c>
      <c r="G388" s="3" t="s">
        <v>278</v>
      </c>
      <c r="H388" s="3"/>
      <c r="I388" s="3"/>
      <c r="J388" s="3"/>
      <c r="K388" s="3"/>
      <c r="L388" s="3" t="s">
        <v>746</v>
      </c>
      <c r="M388" s="3" t="s">
        <v>910</v>
      </c>
      <c r="N388" s="3" t="s">
        <v>910</v>
      </c>
      <c r="O388" s="3" t="s">
        <v>748</v>
      </c>
      <c r="P388" s="3"/>
      <c r="Q388" s="3" t="s">
        <v>187</v>
      </c>
      <c r="R388" s="3" t="s">
        <v>364</v>
      </c>
      <c r="S388" s="27" t="s">
        <v>73</v>
      </c>
      <c r="T388" s="3" t="s">
        <v>73</v>
      </c>
      <c r="U388" s="3" t="s">
        <v>75</v>
      </c>
      <c r="V388" s="3" t="s">
        <v>75</v>
      </c>
      <c r="W388" s="3"/>
      <c r="X388" s="3"/>
      <c r="Y388" s="3"/>
      <c r="Z388" s="5" t="s">
        <v>75</v>
      </c>
      <c r="AA388" s="3"/>
      <c r="AB388" t="e">
        <f>VLOOKUP(B388,'channel renaming 15092023'!$A$2:$C$45,2,0)</f>
        <v>#N/A</v>
      </c>
    </row>
    <row r="389" spans="1:28" ht="14.4" hidden="1" customHeight="1" x14ac:dyDescent="0.3">
      <c r="A389" s="3">
        <v>50229</v>
      </c>
      <c r="B389" s="3" t="s">
        <v>913</v>
      </c>
      <c r="C389" s="21" t="s">
        <v>914</v>
      </c>
      <c r="D389" s="3" t="s">
        <v>915</v>
      </c>
      <c r="E389" s="3" t="s">
        <v>915</v>
      </c>
      <c r="F389" s="3" t="s">
        <v>72</v>
      </c>
      <c r="G389" s="3" t="s">
        <v>278</v>
      </c>
      <c r="H389" s="3"/>
      <c r="I389" s="3"/>
      <c r="J389" s="3"/>
      <c r="K389" s="3"/>
      <c r="L389" s="3" t="s">
        <v>746</v>
      </c>
      <c r="M389" s="3" t="s">
        <v>915</v>
      </c>
      <c r="N389" s="3" t="s">
        <v>916</v>
      </c>
      <c r="O389" s="3" t="s">
        <v>748</v>
      </c>
      <c r="P389" s="3"/>
      <c r="Q389" s="3" t="s">
        <v>187</v>
      </c>
      <c r="R389" s="3" t="s">
        <v>364</v>
      </c>
      <c r="S389" s="27" t="s">
        <v>73</v>
      </c>
      <c r="T389" s="3" t="s">
        <v>75</v>
      </c>
      <c r="U389" s="3" t="s">
        <v>75</v>
      </c>
      <c r="V389" s="3" t="s">
        <v>75</v>
      </c>
      <c r="W389" s="3"/>
      <c r="X389" s="3"/>
      <c r="Y389" s="3"/>
      <c r="Z389" s="5" t="s">
        <v>75</v>
      </c>
      <c r="AA389" s="3"/>
      <c r="AB389" t="e">
        <f>VLOOKUP(B389,'channel renaming 15092023'!$A$2:$C$45,2,0)</f>
        <v>#N/A</v>
      </c>
    </row>
    <row r="390" spans="1:28" ht="14.4" hidden="1" customHeight="1" x14ac:dyDescent="0.3">
      <c r="A390" s="3">
        <v>50230</v>
      </c>
      <c r="B390" s="3" t="s">
        <v>917</v>
      </c>
      <c r="C390" s="21" t="s">
        <v>918</v>
      </c>
      <c r="D390" s="3" t="s">
        <v>919</v>
      </c>
      <c r="E390" s="3" t="s">
        <v>919</v>
      </c>
      <c r="F390" s="3" t="s">
        <v>72</v>
      </c>
      <c r="G390" s="3" t="s">
        <v>184</v>
      </c>
      <c r="H390" s="3"/>
      <c r="I390" s="3"/>
      <c r="J390" s="3"/>
      <c r="K390" s="3"/>
      <c r="L390" s="3" t="s">
        <v>746</v>
      </c>
      <c r="M390" s="3" t="s">
        <v>919</v>
      </c>
      <c r="N390" s="3" t="s">
        <v>916</v>
      </c>
      <c r="O390" s="3" t="s">
        <v>748</v>
      </c>
      <c r="P390" s="3"/>
      <c r="Q390" s="3" t="s">
        <v>187</v>
      </c>
      <c r="R390" s="3" t="s">
        <v>364</v>
      </c>
      <c r="S390" s="27" t="s">
        <v>73</v>
      </c>
      <c r="T390" s="3" t="s">
        <v>75</v>
      </c>
      <c r="U390" s="3" t="s">
        <v>75</v>
      </c>
      <c r="V390" s="3" t="s">
        <v>75</v>
      </c>
      <c r="W390" s="3"/>
      <c r="X390" s="3"/>
      <c r="Y390" s="3"/>
      <c r="Z390" s="5" t="s">
        <v>75</v>
      </c>
      <c r="AA390" s="3"/>
      <c r="AB390" t="e">
        <f>VLOOKUP(B390,'channel renaming 15092023'!$A$2:$C$45,2,0)</f>
        <v>#N/A</v>
      </c>
    </row>
    <row r="391" spans="1:28" ht="14.4" hidden="1" customHeight="1" x14ac:dyDescent="0.3">
      <c r="A391" s="3">
        <v>50231</v>
      </c>
      <c r="B391" s="3" t="s">
        <v>920</v>
      </c>
      <c r="C391" s="3" t="s">
        <v>921</v>
      </c>
      <c r="D391" s="3" t="s">
        <v>922</v>
      </c>
      <c r="E391" s="3" t="s">
        <v>922</v>
      </c>
      <c r="F391" s="3" t="s">
        <v>92</v>
      </c>
      <c r="G391" s="3" t="s">
        <v>184</v>
      </c>
      <c r="H391" s="3"/>
      <c r="I391" s="3"/>
      <c r="J391" s="3"/>
      <c r="K391" s="3"/>
      <c r="L391" s="3" t="s">
        <v>746</v>
      </c>
      <c r="M391" s="3" t="s">
        <v>923</v>
      </c>
      <c r="N391" s="3" t="s">
        <v>923</v>
      </c>
      <c r="O391" s="3" t="s">
        <v>748</v>
      </c>
      <c r="P391" s="3"/>
      <c r="Q391" s="3" t="s">
        <v>187</v>
      </c>
      <c r="R391" s="3" t="s">
        <v>364</v>
      </c>
      <c r="S391" s="27" t="s">
        <v>73</v>
      </c>
      <c r="T391" s="3" t="s">
        <v>73</v>
      </c>
      <c r="U391" s="3" t="s">
        <v>73</v>
      </c>
      <c r="V391" s="3" t="s">
        <v>75</v>
      </c>
      <c r="W391" s="3"/>
      <c r="X391" s="3"/>
      <c r="Y391" s="3"/>
      <c r="Z391" s="5" t="s">
        <v>75</v>
      </c>
      <c r="AA391" s="3"/>
      <c r="AB391" t="e">
        <f>VLOOKUP(B391,'channel renaming 15092023'!$A$2:$C$45,2,0)</f>
        <v>#N/A</v>
      </c>
    </row>
    <row r="392" spans="1:28" ht="14.4" hidden="1" customHeight="1" x14ac:dyDescent="0.3">
      <c r="A392" s="3">
        <v>50232</v>
      </c>
      <c r="B392" s="3" t="s">
        <v>924</v>
      </c>
      <c r="C392" s="21" t="s">
        <v>925</v>
      </c>
      <c r="D392" s="3" t="s">
        <v>923</v>
      </c>
      <c r="E392" s="3" t="s">
        <v>923</v>
      </c>
      <c r="F392" s="3" t="s">
        <v>72</v>
      </c>
      <c r="G392" s="3" t="s">
        <v>184</v>
      </c>
      <c r="H392" s="3"/>
      <c r="I392" s="3"/>
      <c r="J392" s="3"/>
      <c r="K392" s="3"/>
      <c r="L392" s="3" t="s">
        <v>746</v>
      </c>
      <c r="M392" s="3" t="s">
        <v>923</v>
      </c>
      <c r="N392" s="3" t="s">
        <v>923</v>
      </c>
      <c r="O392" s="3" t="s">
        <v>748</v>
      </c>
      <c r="P392" s="3"/>
      <c r="Q392" s="3" t="s">
        <v>187</v>
      </c>
      <c r="R392" s="3" t="s">
        <v>364</v>
      </c>
      <c r="S392" s="27" t="s">
        <v>73</v>
      </c>
      <c r="T392" s="3" t="s">
        <v>73</v>
      </c>
      <c r="U392" s="3" t="s">
        <v>75</v>
      </c>
      <c r="V392" s="3" t="s">
        <v>75</v>
      </c>
      <c r="W392" s="3"/>
      <c r="X392" s="3"/>
      <c r="Y392" s="3"/>
      <c r="Z392" s="5" t="s">
        <v>75</v>
      </c>
      <c r="AA392" s="3"/>
      <c r="AB392" t="e">
        <f>VLOOKUP(B392,'channel renaming 15092023'!$A$2:$C$45,2,0)</f>
        <v>#N/A</v>
      </c>
    </row>
    <row r="393" spans="1:28" ht="14.4" hidden="1" customHeight="1" x14ac:dyDescent="0.3">
      <c r="A393" s="3">
        <v>50234</v>
      </c>
      <c r="B393" s="3" t="s">
        <v>926</v>
      </c>
      <c r="C393" s="3" t="s">
        <v>927</v>
      </c>
      <c r="D393" s="3" t="s">
        <v>896</v>
      </c>
      <c r="E393" s="3" t="s">
        <v>896</v>
      </c>
      <c r="F393" s="3" t="s">
        <v>72</v>
      </c>
      <c r="G393" s="3" t="s">
        <v>278</v>
      </c>
      <c r="H393" s="3"/>
      <c r="I393" s="3"/>
      <c r="J393" s="3"/>
      <c r="K393" s="3"/>
      <c r="L393" s="3" t="s">
        <v>746</v>
      </c>
      <c r="M393" s="3" t="s">
        <v>896</v>
      </c>
      <c r="N393" s="3" t="s">
        <v>895</v>
      </c>
      <c r="O393" s="3" t="s">
        <v>897</v>
      </c>
      <c r="P393" s="3" t="s">
        <v>186</v>
      </c>
      <c r="Q393" s="3" t="s">
        <v>187</v>
      </c>
      <c r="R393" s="3" t="s">
        <v>898</v>
      </c>
      <c r="S393" s="27" t="s">
        <v>73</v>
      </c>
      <c r="T393" s="3" t="s">
        <v>75</v>
      </c>
      <c r="U393" s="3" t="s">
        <v>75</v>
      </c>
      <c r="V393" s="3" t="s">
        <v>75</v>
      </c>
      <c r="W393" s="3"/>
      <c r="X393" s="3"/>
      <c r="Y393" s="3"/>
      <c r="Z393" s="5" t="s">
        <v>75</v>
      </c>
      <c r="AA393" s="3"/>
      <c r="AB393" t="e">
        <f>VLOOKUP(B393,'channel renaming 15092023'!$A$2:$C$45,2,0)</f>
        <v>#N/A</v>
      </c>
    </row>
    <row r="394" spans="1:28" ht="14.4" hidden="1" customHeight="1" x14ac:dyDescent="0.3">
      <c r="A394" s="3">
        <v>50235</v>
      </c>
      <c r="B394" s="3" t="s">
        <v>928</v>
      </c>
      <c r="C394" s="3" t="s">
        <v>929</v>
      </c>
      <c r="D394" s="3" t="s">
        <v>900</v>
      </c>
      <c r="E394" s="3" t="s">
        <v>900</v>
      </c>
      <c r="F394" s="3" t="s">
        <v>72</v>
      </c>
      <c r="G394" s="3" t="s">
        <v>184</v>
      </c>
      <c r="H394" s="3"/>
      <c r="I394" s="3"/>
      <c r="J394" s="3"/>
      <c r="K394" s="3"/>
      <c r="L394" s="3" t="s">
        <v>746</v>
      </c>
      <c r="M394" s="3" t="s">
        <v>900</v>
      </c>
      <c r="N394" s="3" t="s">
        <v>895</v>
      </c>
      <c r="O394" s="3" t="s">
        <v>897</v>
      </c>
      <c r="P394" s="3" t="s">
        <v>186</v>
      </c>
      <c r="Q394" s="3" t="s">
        <v>187</v>
      </c>
      <c r="R394" s="3" t="s">
        <v>898</v>
      </c>
      <c r="S394" s="27" t="s">
        <v>73</v>
      </c>
      <c r="T394" s="3" t="s">
        <v>75</v>
      </c>
      <c r="U394" s="3" t="s">
        <v>75</v>
      </c>
      <c r="V394" s="3" t="s">
        <v>75</v>
      </c>
      <c r="W394" s="3"/>
      <c r="X394" s="3"/>
      <c r="Y394" s="3"/>
      <c r="Z394" s="5" t="s">
        <v>75</v>
      </c>
      <c r="AA394" s="3"/>
      <c r="AB394" t="e">
        <f>VLOOKUP(B394,'channel renaming 15092023'!$A$2:$C$45,2,0)</f>
        <v>#N/A</v>
      </c>
    </row>
    <row r="395" spans="1:28" ht="14.4" hidden="1" customHeight="1" x14ac:dyDescent="0.3">
      <c r="A395" s="3">
        <v>50236</v>
      </c>
      <c r="B395" s="3" t="s">
        <v>930</v>
      </c>
      <c r="C395" s="3" t="s">
        <v>931</v>
      </c>
      <c r="D395" s="3" t="s">
        <v>932</v>
      </c>
      <c r="E395" s="3" t="s">
        <v>932</v>
      </c>
      <c r="F395" s="3" t="s">
        <v>72</v>
      </c>
      <c r="G395" s="3" t="s">
        <v>278</v>
      </c>
      <c r="H395" s="3"/>
      <c r="I395" s="3"/>
      <c r="J395" s="3"/>
      <c r="K395" s="3"/>
      <c r="L395" s="3" t="s">
        <v>746</v>
      </c>
      <c r="M395" s="3" t="s">
        <v>933</v>
      </c>
      <c r="N395" s="3" t="s">
        <v>934</v>
      </c>
      <c r="O395" s="3" t="s">
        <v>748</v>
      </c>
      <c r="P395" s="3"/>
      <c r="Q395" s="3" t="s">
        <v>187</v>
      </c>
      <c r="R395" s="3" t="s">
        <v>898</v>
      </c>
      <c r="S395" s="27" t="s">
        <v>73</v>
      </c>
      <c r="T395" s="3" t="s">
        <v>73</v>
      </c>
      <c r="U395" s="3" t="s">
        <v>73</v>
      </c>
      <c r="V395" s="3" t="s">
        <v>75</v>
      </c>
      <c r="W395" s="3"/>
      <c r="X395" s="3"/>
      <c r="Y395" s="3"/>
      <c r="Z395" s="5" t="s">
        <v>75</v>
      </c>
      <c r="AA395" s="3"/>
      <c r="AB395" t="e">
        <f>VLOOKUP(B395,'channel renaming 15092023'!$A$2:$C$45,2,0)</f>
        <v>#N/A</v>
      </c>
    </row>
    <row r="396" spans="1:28" ht="14.4" hidden="1" customHeight="1" x14ac:dyDescent="0.3">
      <c r="A396" s="3">
        <v>50237</v>
      </c>
      <c r="B396" s="3" t="s">
        <v>935</v>
      </c>
      <c r="C396" s="3" t="s">
        <v>936</v>
      </c>
      <c r="D396" s="3" t="s">
        <v>937</v>
      </c>
      <c r="E396" s="3" t="s">
        <v>937</v>
      </c>
      <c r="F396" s="3" t="s">
        <v>72</v>
      </c>
      <c r="G396" s="3" t="s">
        <v>184</v>
      </c>
      <c r="H396" s="3"/>
      <c r="I396" s="3"/>
      <c r="J396" s="3"/>
      <c r="K396" s="3"/>
      <c r="L396" s="3" t="s">
        <v>746</v>
      </c>
      <c r="M396" s="3" t="s">
        <v>938</v>
      </c>
      <c r="N396" s="3" t="s">
        <v>934</v>
      </c>
      <c r="O396" s="3" t="s">
        <v>748</v>
      </c>
      <c r="P396" s="3"/>
      <c r="Q396" s="3" t="s">
        <v>187</v>
      </c>
      <c r="R396" s="3" t="s">
        <v>898</v>
      </c>
      <c r="S396" s="27" t="s">
        <v>73</v>
      </c>
      <c r="T396" s="3" t="s">
        <v>73</v>
      </c>
      <c r="U396" s="3" t="s">
        <v>73</v>
      </c>
      <c r="V396" s="3" t="s">
        <v>75</v>
      </c>
      <c r="W396" s="3"/>
      <c r="X396" s="3"/>
      <c r="Y396" s="3"/>
      <c r="Z396" s="5" t="s">
        <v>75</v>
      </c>
      <c r="AA396" s="3"/>
      <c r="AB396" t="e">
        <f>VLOOKUP(B396,'channel renaming 15092023'!$A$2:$C$45,2,0)</f>
        <v>#N/A</v>
      </c>
    </row>
    <row r="397" spans="1:28" ht="14.4" hidden="1" customHeight="1" x14ac:dyDescent="0.3">
      <c r="A397" s="3">
        <v>50238</v>
      </c>
      <c r="B397" s="3" t="s">
        <v>939</v>
      </c>
      <c r="C397" s="3" t="s">
        <v>940</v>
      </c>
      <c r="D397" s="3" t="s">
        <v>941</v>
      </c>
      <c r="E397" s="3" t="s">
        <v>941</v>
      </c>
      <c r="F397" s="24" t="s">
        <v>74</v>
      </c>
      <c r="G397" s="3" t="s">
        <v>278</v>
      </c>
      <c r="H397" s="3"/>
      <c r="I397" s="3"/>
      <c r="J397" s="3"/>
      <c r="K397" s="3"/>
      <c r="L397" s="3" t="s">
        <v>276</v>
      </c>
      <c r="M397" s="3" t="s">
        <v>941</v>
      </c>
      <c r="N397" s="3" t="s">
        <v>941</v>
      </c>
      <c r="O397" s="3" t="s">
        <v>186</v>
      </c>
      <c r="P397" s="3" t="s">
        <v>186</v>
      </c>
      <c r="Q397" s="3" t="s">
        <v>187</v>
      </c>
      <c r="R397" s="3" t="s">
        <v>428</v>
      </c>
      <c r="S397" s="27" t="s">
        <v>73</v>
      </c>
      <c r="T397" s="3" t="s">
        <v>75</v>
      </c>
      <c r="U397" s="3" t="s">
        <v>75</v>
      </c>
      <c r="V397" s="3" t="s">
        <v>75</v>
      </c>
      <c r="W397" s="3"/>
      <c r="X397" s="3"/>
      <c r="Y397" s="3"/>
      <c r="Z397" s="5" t="s">
        <v>75</v>
      </c>
      <c r="AA397" s="3"/>
      <c r="AB397" t="e">
        <f>VLOOKUP(B397,'channel renaming 15092023'!$A$2:$C$45,2,0)</f>
        <v>#N/A</v>
      </c>
    </row>
    <row r="398" spans="1:28" ht="14.4" hidden="1" customHeight="1" x14ac:dyDescent="0.3">
      <c r="A398" s="3">
        <v>50239</v>
      </c>
      <c r="B398" s="3" t="s">
        <v>942</v>
      </c>
      <c r="C398" s="3" t="s">
        <v>943</v>
      </c>
      <c r="D398" s="3" t="s">
        <v>944</v>
      </c>
      <c r="E398" s="3" t="s">
        <v>944</v>
      </c>
      <c r="F398" s="3" t="s">
        <v>72</v>
      </c>
      <c r="G398" s="3" t="s">
        <v>278</v>
      </c>
      <c r="H398" s="3"/>
      <c r="I398" s="3"/>
      <c r="J398" s="3"/>
      <c r="K398" s="3"/>
      <c r="L398" s="3" t="s">
        <v>276</v>
      </c>
      <c r="M398" s="3" t="s">
        <v>944</v>
      </c>
      <c r="N398" s="3" t="s">
        <v>944</v>
      </c>
      <c r="O398" s="3" t="s">
        <v>186</v>
      </c>
      <c r="P398" s="3" t="s">
        <v>186</v>
      </c>
      <c r="Q398" s="3" t="s">
        <v>187</v>
      </c>
      <c r="R398" s="3" t="s">
        <v>120</v>
      </c>
      <c r="S398" s="27" t="s">
        <v>73</v>
      </c>
      <c r="T398" s="3" t="s">
        <v>73</v>
      </c>
      <c r="U398" s="3" t="s">
        <v>73</v>
      </c>
      <c r="V398" s="3" t="s">
        <v>75</v>
      </c>
      <c r="W398" s="3"/>
      <c r="X398" s="3"/>
      <c r="Y398" s="3"/>
      <c r="Z398" s="5" t="s">
        <v>75</v>
      </c>
      <c r="AA398" s="3"/>
      <c r="AB398" t="e">
        <f>VLOOKUP(B398,'channel renaming 15092023'!$A$2:$C$45,2,0)</f>
        <v>#N/A</v>
      </c>
    </row>
    <row r="399" spans="1:28" ht="14.4" hidden="1" customHeight="1" x14ac:dyDescent="0.3">
      <c r="A399" s="3">
        <v>50240</v>
      </c>
      <c r="B399" s="3" t="s">
        <v>945</v>
      </c>
      <c r="C399" s="3" t="s">
        <v>946</v>
      </c>
      <c r="D399" s="3" t="s">
        <v>947</v>
      </c>
      <c r="E399" s="3" t="s">
        <v>947</v>
      </c>
      <c r="F399" s="3" t="s">
        <v>92</v>
      </c>
      <c r="G399" s="3" t="s">
        <v>278</v>
      </c>
      <c r="H399" s="3"/>
      <c r="I399" s="3"/>
      <c r="J399" s="3"/>
      <c r="K399" s="3"/>
      <c r="L399" s="3" t="s">
        <v>276</v>
      </c>
      <c r="M399" s="3" t="s">
        <v>944</v>
      </c>
      <c r="N399" s="3" t="s">
        <v>944</v>
      </c>
      <c r="O399" s="3" t="s">
        <v>186</v>
      </c>
      <c r="P399" s="3" t="s">
        <v>186</v>
      </c>
      <c r="Q399" s="3" t="s">
        <v>187</v>
      </c>
      <c r="R399" s="3" t="s">
        <v>120</v>
      </c>
      <c r="S399" s="27" t="s">
        <v>73</v>
      </c>
      <c r="T399" s="3" t="s">
        <v>73</v>
      </c>
      <c r="U399" s="3" t="s">
        <v>73</v>
      </c>
      <c r="V399" s="3" t="s">
        <v>75</v>
      </c>
      <c r="W399" s="3"/>
      <c r="X399" s="3"/>
      <c r="Y399" s="3"/>
      <c r="Z399" s="5" t="s">
        <v>75</v>
      </c>
      <c r="AA399" s="3"/>
      <c r="AB399" t="e">
        <f>VLOOKUP(B399,'channel renaming 15092023'!$A$2:$C$45,2,0)</f>
        <v>#N/A</v>
      </c>
    </row>
    <row r="400" spans="1:28" ht="14.4" hidden="1" customHeight="1" x14ac:dyDescent="0.3">
      <c r="A400" s="3">
        <v>50241</v>
      </c>
      <c r="B400" s="3" t="s">
        <v>948</v>
      </c>
      <c r="C400" s="3" t="s">
        <v>949</v>
      </c>
      <c r="D400" s="3" t="s">
        <v>950</v>
      </c>
      <c r="E400" s="3" t="s">
        <v>950</v>
      </c>
      <c r="F400" s="3" t="s">
        <v>72</v>
      </c>
      <c r="G400" s="3" t="s">
        <v>278</v>
      </c>
      <c r="H400" s="3"/>
      <c r="I400" s="3"/>
      <c r="J400" s="3"/>
      <c r="K400" s="3"/>
      <c r="L400" s="3" t="s">
        <v>276</v>
      </c>
      <c r="M400" s="3" t="s">
        <v>950</v>
      </c>
      <c r="N400" s="3" t="s">
        <v>950</v>
      </c>
      <c r="O400" s="3" t="s">
        <v>186</v>
      </c>
      <c r="P400" s="3" t="s">
        <v>186</v>
      </c>
      <c r="Q400" s="3" t="s">
        <v>187</v>
      </c>
      <c r="R400" s="3" t="s">
        <v>120</v>
      </c>
      <c r="S400" s="27" t="s">
        <v>73</v>
      </c>
      <c r="T400" s="3" t="s">
        <v>73</v>
      </c>
      <c r="U400" s="3" t="s">
        <v>73</v>
      </c>
      <c r="V400" s="3" t="s">
        <v>75</v>
      </c>
      <c r="W400" s="3"/>
      <c r="X400" s="3"/>
      <c r="Y400" s="3"/>
      <c r="Z400" s="5" t="s">
        <v>75</v>
      </c>
      <c r="AA400" s="3"/>
      <c r="AB400" t="e">
        <f>VLOOKUP(B400,'channel renaming 15092023'!$A$2:$C$45,2,0)</f>
        <v>#N/A</v>
      </c>
    </row>
    <row r="401" spans="1:28" ht="14.4" hidden="1" customHeight="1" x14ac:dyDescent="0.3">
      <c r="A401" s="3">
        <v>50242</v>
      </c>
      <c r="B401" s="3" t="s">
        <v>951</v>
      </c>
      <c r="C401" s="3" t="s">
        <v>952</v>
      </c>
      <c r="D401" s="3" t="s">
        <v>953</v>
      </c>
      <c r="E401" s="3" t="s">
        <v>953</v>
      </c>
      <c r="F401" s="3" t="s">
        <v>92</v>
      </c>
      <c r="G401" s="3" t="s">
        <v>278</v>
      </c>
      <c r="H401" s="3"/>
      <c r="I401" s="3"/>
      <c r="J401" s="3"/>
      <c r="K401" s="3"/>
      <c r="L401" s="3" t="s">
        <v>276</v>
      </c>
      <c r="M401" s="3" t="s">
        <v>950</v>
      </c>
      <c r="N401" s="3" t="s">
        <v>950</v>
      </c>
      <c r="O401" s="3" t="s">
        <v>186</v>
      </c>
      <c r="P401" s="3" t="s">
        <v>186</v>
      </c>
      <c r="Q401" s="3" t="s">
        <v>187</v>
      </c>
      <c r="R401" s="3" t="s">
        <v>120</v>
      </c>
      <c r="S401" s="27" t="s">
        <v>73</v>
      </c>
      <c r="T401" s="3" t="s">
        <v>73</v>
      </c>
      <c r="U401" s="3" t="s">
        <v>73</v>
      </c>
      <c r="V401" s="3" t="s">
        <v>75</v>
      </c>
      <c r="W401" s="3"/>
      <c r="X401" s="3"/>
      <c r="Y401" s="3"/>
      <c r="Z401" s="5" t="s">
        <v>75</v>
      </c>
      <c r="AA401" s="3"/>
      <c r="AB401" t="e">
        <f>VLOOKUP(B401,'channel renaming 15092023'!$A$2:$C$45,2,0)</f>
        <v>#N/A</v>
      </c>
    </row>
    <row r="402" spans="1:28" ht="14.4" hidden="1" customHeight="1" x14ac:dyDescent="0.3">
      <c r="A402" s="3">
        <v>50244</v>
      </c>
      <c r="B402" s="3" t="s">
        <v>954</v>
      </c>
      <c r="C402" s="3" t="s">
        <v>955</v>
      </c>
      <c r="D402" s="3" t="s">
        <v>956</v>
      </c>
      <c r="E402" s="3" t="s">
        <v>956</v>
      </c>
      <c r="F402" s="3" t="s">
        <v>72</v>
      </c>
      <c r="G402" s="3" t="s">
        <v>278</v>
      </c>
      <c r="H402" s="3"/>
      <c r="I402" s="3"/>
      <c r="J402" s="3"/>
      <c r="K402" s="3"/>
      <c r="L402" s="3" t="s">
        <v>276</v>
      </c>
      <c r="M402" s="3" t="s">
        <v>956</v>
      </c>
      <c r="N402" s="3" t="s">
        <v>956</v>
      </c>
      <c r="O402" s="3" t="s">
        <v>186</v>
      </c>
      <c r="P402" s="3" t="s">
        <v>186</v>
      </c>
      <c r="Q402" s="3" t="s">
        <v>187</v>
      </c>
      <c r="R402" s="3" t="s">
        <v>325</v>
      </c>
      <c r="S402" s="27" t="s">
        <v>73</v>
      </c>
      <c r="T402" s="3" t="s">
        <v>73</v>
      </c>
      <c r="U402" s="3" t="s">
        <v>73</v>
      </c>
      <c r="V402" s="3" t="s">
        <v>75</v>
      </c>
      <c r="W402" s="3"/>
      <c r="X402" s="3"/>
      <c r="Y402" s="3"/>
      <c r="Z402" s="5" t="s">
        <v>75</v>
      </c>
      <c r="AA402" s="3"/>
      <c r="AB402" t="e">
        <f>VLOOKUP(B402,'channel renaming 15092023'!$A$2:$C$45,2,0)</f>
        <v>#N/A</v>
      </c>
    </row>
    <row r="403" spans="1:28" ht="14.4" hidden="1" customHeight="1" x14ac:dyDescent="0.3">
      <c r="A403" s="3">
        <v>50245</v>
      </c>
      <c r="B403" s="3" t="s">
        <v>957</v>
      </c>
      <c r="C403" s="3" t="s">
        <v>958</v>
      </c>
      <c r="D403" s="3" t="s">
        <v>959</v>
      </c>
      <c r="E403" s="3" t="s">
        <v>959</v>
      </c>
      <c r="F403" s="3" t="s">
        <v>92</v>
      </c>
      <c r="G403" s="3" t="s">
        <v>278</v>
      </c>
      <c r="H403" s="3"/>
      <c r="I403" s="3"/>
      <c r="J403" s="3"/>
      <c r="K403" s="3"/>
      <c r="L403" s="3" t="s">
        <v>276</v>
      </c>
      <c r="M403" s="3" t="s">
        <v>956</v>
      </c>
      <c r="N403" s="3" t="s">
        <v>956</v>
      </c>
      <c r="O403" s="3" t="s">
        <v>186</v>
      </c>
      <c r="P403" s="3" t="s">
        <v>186</v>
      </c>
      <c r="Q403" s="3" t="s">
        <v>187</v>
      </c>
      <c r="R403" s="3" t="s">
        <v>325</v>
      </c>
      <c r="S403" s="27" t="s">
        <v>73</v>
      </c>
      <c r="T403" s="3" t="s">
        <v>73</v>
      </c>
      <c r="U403" s="3" t="s">
        <v>73</v>
      </c>
      <c r="V403" s="3" t="s">
        <v>75</v>
      </c>
      <c r="W403" s="3"/>
      <c r="X403" s="3"/>
      <c r="Y403" s="3"/>
      <c r="Z403" s="5" t="s">
        <v>75</v>
      </c>
      <c r="AA403" s="3"/>
      <c r="AB403" t="e">
        <f>VLOOKUP(B403,'channel renaming 15092023'!$A$2:$C$45,2,0)</f>
        <v>#N/A</v>
      </c>
    </row>
    <row r="404" spans="1:28" ht="14.4" hidden="1" customHeight="1" x14ac:dyDescent="0.3">
      <c r="A404" s="3">
        <v>50247</v>
      </c>
      <c r="B404" s="3" t="s">
        <v>960</v>
      </c>
      <c r="C404" s="3" t="s">
        <v>961</v>
      </c>
      <c r="D404" s="3" t="s">
        <v>962</v>
      </c>
      <c r="E404" s="3" t="s">
        <v>962</v>
      </c>
      <c r="F404" s="24" t="s">
        <v>74</v>
      </c>
      <c r="G404" s="3" t="s">
        <v>278</v>
      </c>
      <c r="H404" s="3"/>
      <c r="I404" s="3"/>
      <c r="J404" s="3"/>
      <c r="K404" s="3"/>
      <c r="L404" s="3" t="s">
        <v>276</v>
      </c>
      <c r="M404" s="3" t="s">
        <v>962</v>
      </c>
      <c r="N404" s="3" t="s">
        <v>962</v>
      </c>
      <c r="O404" s="3" t="s">
        <v>186</v>
      </c>
      <c r="P404" s="3" t="s">
        <v>186</v>
      </c>
      <c r="Q404" s="3" t="s">
        <v>187</v>
      </c>
      <c r="R404" s="3" t="s">
        <v>428</v>
      </c>
      <c r="S404" s="27" t="s">
        <v>73</v>
      </c>
      <c r="T404" s="3" t="s">
        <v>75</v>
      </c>
      <c r="U404" s="3" t="s">
        <v>75</v>
      </c>
      <c r="V404" s="3" t="s">
        <v>75</v>
      </c>
      <c r="W404" s="3"/>
      <c r="X404" s="3"/>
      <c r="Y404" s="3"/>
      <c r="Z404" s="5" t="s">
        <v>75</v>
      </c>
      <c r="AA404" s="3"/>
      <c r="AB404" t="e">
        <f>VLOOKUP(B404,'channel renaming 15092023'!$A$2:$C$45,2,0)</f>
        <v>#N/A</v>
      </c>
    </row>
    <row r="405" spans="1:28" ht="14.4" hidden="1" customHeight="1" x14ac:dyDescent="0.3">
      <c r="A405" s="3">
        <v>50248</v>
      </c>
      <c r="B405" s="3" t="s">
        <v>963</v>
      </c>
      <c r="C405" s="3" t="s">
        <v>964</v>
      </c>
      <c r="D405" s="3" t="s">
        <v>965</v>
      </c>
      <c r="E405" s="3" t="s">
        <v>965</v>
      </c>
      <c r="F405" s="24" t="s">
        <v>74</v>
      </c>
      <c r="G405" s="3" t="s">
        <v>278</v>
      </c>
      <c r="H405" s="3"/>
      <c r="I405" s="3"/>
      <c r="J405" s="3"/>
      <c r="K405" s="3"/>
      <c r="L405" s="3" t="s">
        <v>276</v>
      </c>
      <c r="M405" s="3" t="s">
        <v>965</v>
      </c>
      <c r="N405" s="3" t="s">
        <v>965</v>
      </c>
      <c r="O405" s="3" t="s">
        <v>186</v>
      </c>
      <c r="P405" s="3" t="s">
        <v>186</v>
      </c>
      <c r="Q405" s="3" t="s">
        <v>187</v>
      </c>
      <c r="R405" s="3" t="s">
        <v>428</v>
      </c>
      <c r="S405" s="27" t="s">
        <v>73</v>
      </c>
      <c r="T405" s="3" t="s">
        <v>75</v>
      </c>
      <c r="U405" s="3" t="s">
        <v>75</v>
      </c>
      <c r="V405" s="3" t="s">
        <v>75</v>
      </c>
      <c r="W405" s="3"/>
      <c r="X405" s="3"/>
      <c r="Y405" s="3"/>
      <c r="Z405" s="5" t="s">
        <v>75</v>
      </c>
      <c r="AA405" s="3"/>
      <c r="AB405" t="e">
        <f>VLOOKUP(B405,'channel renaming 15092023'!$A$2:$C$45,2,0)</f>
        <v>#N/A</v>
      </c>
    </row>
    <row r="406" spans="1:28" ht="14.4" hidden="1" customHeight="1" x14ac:dyDescent="0.3">
      <c r="A406" s="3">
        <v>50249</v>
      </c>
      <c r="B406" s="3" t="s">
        <v>966</v>
      </c>
      <c r="C406" s="3" t="s">
        <v>967</v>
      </c>
      <c r="D406" s="3" t="s">
        <v>968</v>
      </c>
      <c r="E406" s="3" t="s">
        <v>968</v>
      </c>
      <c r="F406" s="3" t="s">
        <v>92</v>
      </c>
      <c r="G406" s="3" t="s">
        <v>278</v>
      </c>
      <c r="H406" s="3"/>
      <c r="I406" s="3"/>
      <c r="J406" s="3"/>
      <c r="K406" s="3"/>
      <c r="L406" s="3" t="s">
        <v>276</v>
      </c>
      <c r="M406" s="3" t="s">
        <v>275</v>
      </c>
      <c r="N406" s="3" t="s">
        <v>275</v>
      </c>
      <c r="O406" s="3" t="s">
        <v>186</v>
      </c>
      <c r="P406" s="3" t="s">
        <v>186</v>
      </c>
      <c r="Q406" s="3" t="s">
        <v>187</v>
      </c>
      <c r="R406" s="3" t="s">
        <v>969</v>
      </c>
      <c r="S406" s="27" t="s">
        <v>73</v>
      </c>
      <c r="T406" s="3" t="s">
        <v>73</v>
      </c>
      <c r="U406" s="3" t="s">
        <v>73</v>
      </c>
      <c r="V406" s="3" t="s">
        <v>75</v>
      </c>
      <c r="W406" s="3"/>
      <c r="X406" s="3"/>
      <c r="Y406" s="3"/>
      <c r="Z406" s="5" t="s">
        <v>75</v>
      </c>
      <c r="AA406" s="3"/>
      <c r="AB406" t="e">
        <f>VLOOKUP(B406,'channel renaming 15092023'!$A$2:$C$45,2,0)</f>
        <v>#N/A</v>
      </c>
    </row>
    <row r="407" spans="1:28" ht="14.4" hidden="1" customHeight="1" x14ac:dyDescent="0.3">
      <c r="A407" s="3">
        <v>50251</v>
      </c>
      <c r="B407" s="3" t="s">
        <v>970</v>
      </c>
      <c r="C407" s="3" t="s">
        <v>971</v>
      </c>
      <c r="D407" s="3" t="s">
        <v>972</v>
      </c>
      <c r="E407" s="3" t="s">
        <v>972</v>
      </c>
      <c r="F407" s="24" t="s">
        <v>74</v>
      </c>
      <c r="G407" s="3" t="s">
        <v>278</v>
      </c>
      <c r="H407" s="3"/>
      <c r="I407" s="3"/>
      <c r="J407" s="3"/>
      <c r="K407" s="3"/>
      <c r="L407" s="3" t="s">
        <v>276</v>
      </c>
      <c r="M407" s="3" t="s">
        <v>972</v>
      </c>
      <c r="N407" s="3" t="s">
        <v>972</v>
      </c>
      <c r="O407" s="3" t="s">
        <v>186</v>
      </c>
      <c r="P407" s="3" t="s">
        <v>186</v>
      </c>
      <c r="Q407" s="3" t="s">
        <v>187</v>
      </c>
      <c r="R407" s="3" t="s">
        <v>428</v>
      </c>
      <c r="S407" s="27" t="s">
        <v>73</v>
      </c>
      <c r="T407" s="3" t="s">
        <v>75</v>
      </c>
      <c r="U407" s="3" t="s">
        <v>75</v>
      </c>
      <c r="V407" s="3" t="s">
        <v>75</v>
      </c>
      <c r="W407" s="3"/>
      <c r="X407" s="3"/>
      <c r="Y407" s="3"/>
      <c r="Z407" s="5" t="s">
        <v>75</v>
      </c>
      <c r="AA407" s="3"/>
      <c r="AB407" t="e">
        <f>VLOOKUP(B407,'channel renaming 15092023'!$A$2:$C$45,2,0)</f>
        <v>#N/A</v>
      </c>
    </row>
    <row r="408" spans="1:28" ht="14.4" hidden="1" customHeight="1" x14ac:dyDescent="0.3">
      <c r="A408" s="3">
        <v>50252</v>
      </c>
      <c r="B408" s="3" t="s">
        <v>973</v>
      </c>
      <c r="C408" s="3" t="s">
        <v>974</v>
      </c>
      <c r="D408" s="3" t="s">
        <v>975</v>
      </c>
      <c r="E408" s="3" t="s">
        <v>975</v>
      </c>
      <c r="F408" s="3" t="s">
        <v>74</v>
      </c>
      <c r="G408" s="3" t="s">
        <v>278</v>
      </c>
      <c r="H408" s="3"/>
      <c r="I408" s="3"/>
      <c r="J408" s="3"/>
      <c r="K408" s="3"/>
      <c r="L408" s="3" t="s">
        <v>276</v>
      </c>
      <c r="M408" s="3" t="s">
        <v>975</v>
      </c>
      <c r="N408" s="3" t="s">
        <v>975</v>
      </c>
      <c r="O408" s="3" t="s">
        <v>186</v>
      </c>
      <c r="P408" s="3" t="s">
        <v>186</v>
      </c>
      <c r="Q408" s="3" t="s">
        <v>187</v>
      </c>
      <c r="R408" s="3" t="s">
        <v>428</v>
      </c>
      <c r="S408" s="27" t="s">
        <v>73</v>
      </c>
      <c r="T408" s="3" t="s">
        <v>75</v>
      </c>
      <c r="U408" s="3" t="s">
        <v>75</v>
      </c>
      <c r="V408" s="3" t="s">
        <v>75</v>
      </c>
      <c r="W408" s="3"/>
      <c r="X408" s="3"/>
      <c r="Y408" s="3"/>
      <c r="Z408" s="5" t="s">
        <v>75</v>
      </c>
      <c r="AA408" s="3"/>
      <c r="AB408" t="e">
        <f>VLOOKUP(B408,'channel renaming 15092023'!$A$2:$C$45,2,0)</f>
        <v>#N/A</v>
      </c>
    </row>
    <row r="409" spans="1:28" ht="14.4" hidden="1" customHeight="1" x14ac:dyDescent="0.3">
      <c r="A409" s="3">
        <v>50253</v>
      </c>
      <c r="B409" s="3" t="s">
        <v>976</v>
      </c>
      <c r="C409" s="3" t="s">
        <v>977</v>
      </c>
      <c r="D409" s="3" t="s">
        <v>978</v>
      </c>
      <c r="E409" s="3" t="s">
        <v>978</v>
      </c>
      <c r="F409" s="3" t="s">
        <v>72</v>
      </c>
      <c r="G409" s="3" t="s">
        <v>590</v>
      </c>
      <c r="H409" s="3"/>
      <c r="I409" s="3"/>
      <c r="J409" s="3"/>
      <c r="K409" s="3"/>
      <c r="L409" s="3" t="s">
        <v>979</v>
      </c>
      <c r="M409" s="3" t="s">
        <v>978</v>
      </c>
      <c r="N409" s="3" t="s">
        <v>978</v>
      </c>
      <c r="O409" s="3" t="s">
        <v>418</v>
      </c>
      <c r="P409" s="3"/>
      <c r="Q409" s="3" t="s">
        <v>324</v>
      </c>
      <c r="R409" s="3" t="s">
        <v>120</v>
      </c>
      <c r="S409" s="27" t="s">
        <v>73</v>
      </c>
      <c r="T409" s="3" t="s">
        <v>73</v>
      </c>
      <c r="U409" s="3" t="s">
        <v>75</v>
      </c>
      <c r="V409" s="3" t="s">
        <v>75</v>
      </c>
      <c r="W409" s="3"/>
      <c r="X409" s="3"/>
      <c r="Y409" s="3"/>
      <c r="Z409" s="5" t="s">
        <v>75</v>
      </c>
      <c r="AA409" s="3"/>
      <c r="AB409" t="e">
        <f>VLOOKUP(B409,'channel renaming 15092023'!$A$2:$C$45,2,0)</f>
        <v>#N/A</v>
      </c>
    </row>
    <row r="410" spans="1:28" ht="14.4" hidden="1" customHeight="1" x14ac:dyDescent="0.3">
      <c r="A410" s="3">
        <v>50254</v>
      </c>
      <c r="B410" s="3" t="s">
        <v>980</v>
      </c>
      <c r="C410" s="3" t="s">
        <v>981</v>
      </c>
      <c r="D410" s="3" t="s">
        <v>982</v>
      </c>
      <c r="E410" s="3" t="s">
        <v>982</v>
      </c>
      <c r="F410" s="3" t="s">
        <v>72</v>
      </c>
      <c r="G410" s="3" t="s">
        <v>590</v>
      </c>
      <c r="H410" s="3"/>
      <c r="I410" s="3"/>
      <c r="J410" s="3"/>
      <c r="K410" s="3"/>
      <c r="L410" s="3" t="s">
        <v>979</v>
      </c>
      <c r="M410" s="3" t="s">
        <v>982</v>
      </c>
      <c r="N410" s="3" t="s">
        <v>982</v>
      </c>
      <c r="O410" s="3" t="s">
        <v>418</v>
      </c>
      <c r="P410" s="3"/>
      <c r="Q410" s="3" t="s">
        <v>324</v>
      </c>
      <c r="R410" s="3" t="s">
        <v>120</v>
      </c>
      <c r="S410" s="27" t="s">
        <v>73</v>
      </c>
      <c r="T410" s="3" t="s">
        <v>73</v>
      </c>
      <c r="U410" s="3" t="s">
        <v>75</v>
      </c>
      <c r="V410" s="3" t="s">
        <v>75</v>
      </c>
      <c r="W410" s="3"/>
      <c r="X410" s="3"/>
      <c r="Y410" s="3"/>
      <c r="Z410" s="5" t="s">
        <v>75</v>
      </c>
      <c r="AA410" s="3"/>
      <c r="AB410" t="e">
        <f>VLOOKUP(B410,'channel renaming 15092023'!$A$2:$C$45,2,0)</f>
        <v>#N/A</v>
      </c>
    </row>
    <row r="411" spans="1:28" ht="14.4" hidden="1" customHeight="1" x14ac:dyDescent="0.3">
      <c r="A411" s="3">
        <v>50255</v>
      </c>
      <c r="B411" s="3" t="s">
        <v>983</v>
      </c>
      <c r="C411" s="3" t="s">
        <v>984</v>
      </c>
      <c r="D411" s="3" t="s">
        <v>985</v>
      </c>
      <c r="E411" s="3" t="s">
        <v>985</v>
      </c>
      <c r="F411" s="3" t="s">
        <v>72</v>
      </c>
      <c r="G411" s="3" t="s">
        <v>590</v>
      </c>
      <c r="H411" s="3"/>
      <c r="I411" s="3"/>
      <c r="J411" s="3"/>
      <c r="K411" s="3"/>
      <c r="L411" s="3" t="s">
        <v>979</v>
      </c>
      <c r="M411" s="3" t="s">
        <v>985</v>
      </c>
      <c r="N411" s="3" t="s">
        <v>985</v>
      </c>
      <c r="O411" s="3" t="s">
        <v>418</v>
      </c>
      <c r="P411" s="3"/>
      <c r="Q411" s="3" t="s">
        <v>324</v>
      </c>
      <c r="R411" s="3" t="s">
        <v>120</v>
      </c>
      <c r="S411" s="27" t="s">
        <v>73</v>
      </c>
      <c r="T411" s="3" t="s">
        <v>73</v>
      </c>
      <c r="U411" s="3" t="s">
        <v>75</v>
      </c>
      <c r="V411" s="3" t="s">
        <v>75</v>
      </c>
      <c r="W411" s="3"/>
      <c r="X411" s="3"/>
      <c r="Y411" s="3"/>
      <c r="Z411" s="5" t="s">
        <v>75</v>
      </c>
      <c r="AA411" s="3"/>
      <c r="AB411" t="e">
        <f>VLOOKUP(B411,'channel renaming 15092023'!$A$2:$C$45,2,0)</f>
        <v>#N/A</v>
      </c>
    </row>
    <row r="412" spans="1:28" ht="14.4" hidden="1" customHeight="1" x14ac:dyDescent="0.3">
      <c r="A412" s="3">
        <v>50256</v>
      </c>
      <c r="B412" s="3" t="s">
        <v>986</v>
      </c>
      <c r="C412" s="3" t="s">
        <v>987</v>
      </c>
      <c r="D412" s="3" t="s">
        <v>988</v>
      </c>
      <c r="E412" s="3" t="s">
        <v>988</v>
      </c>
      <c r="F412" s="3" t="s">
        <v>72</v>
      </c>
      <c r="G412" s="3" t="s">
        <v>278</v>
      </c>
      <c r="H412" s="3"/>
      <c r="I412" s="3"/>
      <c r="J412" s="3"/>
      <c r="K412" s="3" t="s">
        <v>73</v>
      </c>
      <c r="L412" s="3" t="s">
        <v>185</v>
      </c>
      <c r="M412" s="3" t="s">
        <v>988</v>
      </c>
      <c r="N412" s="3" t="s">
        <v>185</v>
      </c>
      <c r="O412" s="3" t="s">
        <v>186</v>
      </c>
      <c r="P412" s="3" t="s">
        <v>186</v>
      </c>
      <c r="Q412" s="3" t="s">
        <v>187</v>
      </c>
      <c r="R412" s="3" t="s">
        <v>314</v>
      </c>
      <c r="S412" s="27" t="s">
        <v>73</v>
      </c>
      <c r="T412" s="3" t="s">
        <v>73</v>
      </c>
      <c r="U412" s="3" t="s">
        <v>73</v>
      </c>
      <c r="V412" s="3" t="s">
        <v>73</v>
      </c>
      <c r="W412" s="3"/>
      <c r="X412" s="3"/>
      <c r="Y412" s="3"/>
      <c r="Z412" s="5" t="s">
        <v>75</v>
      </c>
      <c r="AA412" s="3"/>
      <c r="AB412" t="e">
        <f>VLOOKUP(B412,'channel renaming 15092023'!$A$2:$C$45,2,0)</f>
        <v>#N/A</v>
      </c>
    </row>
    <row r="413" spans="1:28" ht="14.4" hidden="1" customHeight="1" x14ac:dyDescent="0.3">
      <c r="A413" s="3">
        <v>50257</v>
      </c>
      <c r="B413" s="3" t="s">
        <v>989</v>
      </c>
      <c r="C413" s="3" t="s">
        <v>990</v>
      </c>
      <c r="D413" s="3" t="s">
        <v>990</v>
      </c>
      <c r="E413" s="3" t="s">
        <v>990</v>
      </c>
      <c r="F413" s="3" t="s">
        <v>72</v>
      </c>
      <c r="G413" s="3" t="s">
        <v>184</v>
      </c>
      <c r="H413" s="3"/>
      <c r="I413" s="3"/>
      <c r="J413" s="3"/>
      <c r="K413" s="3" t="s">
        <v>73</v>
      </c>
      <c r="L413" s="3" t="s">
        <v>185</v>
      </c>
      <c r="M413" s="3" t="s">
        <v>990</v>
      </c>
      <c r="N413" s="3" t="s">
        <v>990</v>
      </c>
      <c r="O413" s="3" t="s">
        <v>186</v>
      </c>
      <c r="P413" s="3" t="s">
        <v>186</v>
      </c>
      <c r="Q413" s="3" t="s">
        <v>187</v>
      </c>
      <c r="R413" s="3" t="s">
        <v>188</v>
      </c>
      <c r="S413" s="27" t="s">
        <v>73</v>
      </c>
      <c r="T413" s="3" t="s">
        <v>73</v>
      </c>
      <c r="U413" s="3" t="s">
        <v>73</v>
      </c>
      <c r="V413" s="3" t="s">
        <v>73</v>
      </c>
      <c r="W413" s="3"/>
      <c r="X413" s="3"/>
      <c r="Y413" s="3"/>
      <c r="Z413" s="5" t="s">
        <v>73</v>
      </c>
      <c r="AA413" s="3" t="s">
        <v>990</v>
      </c>
      <c r="AB413" t="e">
        <f>VLOOKUP(B413,'channel renaming 15092023'!$A$2:$C$45,2,0)</f>
        <v>#N/A</v>
      </c>
    </row>
    <row r="414" spans="1:28" ht="14.4" hidden="1" customHeight="1" x14ac:dyDescent="0.3">
      <c r="A414" s="3">
        <v>50258</v>
      </c>
      <c r="B414" s="3" t="s">
        <v>991</v>
      </c>
      <c r="C414" s="3" t="s">
        <v>992</v>
      </c>
      <c r="D414" s="3" t="s">
        <v>993</v>
      </c>
      <c r="E414" s="3" t="s">
        <v>993</v>
      </c>
      <c r="F414" s="3" t="s">
        <v>72</v>
      </c>
      <c r="G414" s="3" t="s">
        <v>184</v>
      </c>
      <c r="H414" s="3"/>
      <c r="I414" s="3"/>
      <c r="J414" s="3"/>
      <c r="K414" s="3" t="s">
        <v>73</v>
      </c>
      <c r="L414" s="3" t="s">
        <v>185</v>
      </c>
      <c r="M414" s="3" t="s">
        <v>993</v>
      </c>
      <c r="N414" s="3" t="s">
        <v>993</v>
      </c>
      <c r="O414" s="3" t="s">
        <v>186</v>
      </c>
      <c r="P414" s="3" t="s">
        <v>186</v>
      </c>
      <c r="Q414" s="3" t="s">
        <v>187</v>
      </c>
      <c r="R414" s="3" t="s">
        <v>188</v>
      </c>
      <c r="S414" s="27" t="s">
        <v>73</v>
      </c>
      <c r="T414" s="3" t="s">
        <v>73</v>
      </c>
      <c r="U414" s="3" t="s">
        <v>73</v>
      </c>
      <c r="V414" s="3" t="s">
        <v>73</v>
      </c>
      <c r="W414" s="3"/>
      <c r="X414" s="3"/>
      <c r="Y414" s="3"/>
      <c r="Z414" s="5" t="s">
        <v>73</v>
      </c>
      <c r="AA414" s="3" t="s">
        <v>994</v>
      </c>
      <c r="AB414" t="e">
        <f>VLOOKUP(B414,'channel renaming 15092023'!$A$2:$C$45,2,0)</f>
        <v>#N/A</v>
      </c>
    </row>
    <row r="415" spans="1:28" ht="14.4" hidden="1" customHeight="1" x14ac:dyDescent="0.3">
      <c r="A415" s="3">
        <v>50259</v>
      </c>
      <c r="B415" s="3" t="s">
        <v>995</v>
      </c>
      <c r="C415" s="3" t="s">
        <v>996</v>
      </c>
      <c r="D415" s="3" t="s">
        <v>997</v>
      </c>
      <c r="E415" s="3" t="s">
        <v>997</v>
      </c>
      <c r="F415" s="3" t="s">
        <v>72</v>
      </c>
      <c r="G415" s="3" t="s">
        <v>184</v>
      </c>
      <c r="H415" s="3"/>
      <c r="I415" s="3"/>
      <c r="J415" s="3"/>
      <c r="K415" s="3" t="s">
        <v>73</v>
      </c>
      <c r="L415" s="3" t="s">
        <v>185</v>
      </c>
      <c r="M415" s="3" t="s">
        <v>997</v>
      </c>
      <c r="N415" s="3" t="s">
        <v>997</v>
      </c>
      <c r="O415" s="3" t="s">
        <v>186</v>
      </c>
      <c r="P415" s="3" t="s">
        <v>186</v>
      </c>
      <c r="Q415" s="3" t="s">
        <v>187</v>
      </c>
      <c r="R415" s="3" t="s">
        <v>188</v>
      </c>
      <c r="S415" s="27" t="s">
        <v>73</v>
      </c>
      <c r="T415" s="3" t="s">
        <v>73</v>
      </c>
      <c r="U415" s="3" t="s">
        <v>73</v>
      </c>
      <c r="V415" s="3" t="s">
        <v>73</v>
      </c>
      <c r="W415" s="3"/>
      <c r="X415" s="3"/>
      <c r="Y415" s="3"/>
      <c r="Z415" s="5" t="s">
        <v>73</v>
      </c>
      <c r="AA415" s="3" t="s">
        <v>994</v>
      </c>
      <c r="AB415" t="e">
        <f>VLOOKUP(B415,'channel renaming 15092023'!$A$2:$C$45,2,0)</f>
        <v>#N/A</v>
      </c>
    </row>
    <row r="416" spans="1:28" ht="14.4" hidden="1" customHeight="1" x14ac:dyDescent="0.3">
      <c r="A416" s="3">
        <v>50260</v>
      </c>
      <c r="B416" s="3" t="s">
        <v>998</v>
      </c>
      <c r="C416" s="3" t="s">
        <v>999</v>
      </c>
      <c r="D416" s="3" t="s">
        <v>1000</v>
      </c>
      <c r="E416" s="3" t="s">
        <v>1000</v>
      </c>
      <c r="F416" s="3" t="s">
        <v>72</v>
      </c>
      <c r="G416" s="3" t="s">
        <v>184</v>
      </c>
      <c r="H416" s="3"/>
      <c r="I416" s="3"/>
      <c r="J416" s="3"/>
      <c r="K416" s="3" t="s">
        <v>73</v>
      </c>
      <c r="L416" s="3" t="s">
        <v>185</v>
      </c>
      <c r="M416" s="3" t="s">
        <v>1000</v>
      </c>
      <c r="N416" s="3" t="s">
        <v>1000</v>
      </c>
      <c r="O416" s="3" t="s">
        <v>186</v>
      </c>
      <c r="P416" s="3" t="s">
        <v>186</v>
      </c>
      <c r="Q416" s="3" t="s">
        <v>187</v>
      </c>
      <c r="R416" s="3" t="s">
        <v>188</v>
      </c>
      <c r="S416" s="27" t="s">
        <v>73</v>
      </c>
      <c r="T416" s="3" t="s">
        <v>73</v>
      </c>
      <c r="U416" s="3" t="s">
        <v>73</v>
      </c>
      <c r="V416" s="3" t="s">
        <v>73</v>
      </c>
      <c r="W416" s="3"/>
      <c r="X416" s="3"/>
      <c r="Y416" s="3"/>
      <c r="Z416" s="5" t="s">
        <v>73</v>
      </c>
      <c r="AA416" s="3" t="s">
        <v>994</v>
      </c>
      <c r="AB416" t="e">
        <f>VLOOKUP(B416,'channel renaming 15092023'!$A$2:$C$45,2,0)</f>
        <v>#N/A</v>
      </c>
    </row>
    <row r="417" spans="1:28" ht="14.4" hidden="1" customHeight="1" x14ac:dyDescent="0.3">
      <c r="A417" s="3">
        <v>50261</v>
      </c>
      <c r="B417" s="3" t="s">
        <v>1001</v>
      </c>
      <c r="C417" s="3" t="s">
        <v>1002</v>
      </c>
      <c r="D417" s="3" t="s">
        <v>1002</v>
      </c>
      <c r="E417" s="3" t="s">
        <v>1002</v>
      </c>
      <c r="F417" s="3" t="s">
        <v>72</v>
      </c>
      <c r="G417" s="3" t="s">
        <v>184</v>
      </c>
      <c r="H417" s="3"/>
      <c r="I417" s="3"/>
      <c r="J417" s="3"/>
      <c r="K417" s="3" t="s">
        <v>73</v>
      </c>
      <c r="L417" s="3" t="s">
        <v>185</v>
      </c>
      <c r="M417" s="3" t="s">
        <v>1002</v>
      </c>
      <c r="N417" s="3" t="s">
        <v>1002</v>
      </c>
      <c r="O417" s="3" t="s">
        <v>186</v>
      </c>
      <c r="P417" s="3" t="s">
        <v>186</v>
      </c>
      <c r="Q417" s="3" t="s">
        <v>187</v>
      </c>
      <c r="R417" s="3" t="s">
        <v>1003</v>
      </c>
      <c r="S417" s="27" t="s">
        <v>73</v>
      </c>
      <c r="T417" s="3" t="s">
        <v>73</v>
      </c>
      <c r="U417" s="3" t="s">
        <v>73</v>
      </c>
      <c r="V417" s="3" t="s">
        <v>73</v>
      </c>
      <c r="W417" s="3"/>
      <c r="X417" s="3"/>
      <c r="Y417" s="3"/>
      <c r="Z417" s="5" t="s">
        <v>75</v>
      </c>
      <c r="AA417" s="3"/>
      <c r="AB417" t="e">
        <f>VLOOKUP(B417,'channel renaming 15092023'!$A$2:$C$45,2,0)</f>
        <v>#N/A</v>
      </c>
    </row>
    <row r="418" spans="1:28" ht="14.4" hidden="1" customHeight="1" x14ac:dyDescent="0.3">
      <c r="A418" s="3">
        <v>50262</v>
      </c>
      <c r="B418" s="3" t="s">
        <v>1004</v>
      </c>
      <c r="C418" s="3" t="s">
        <v>1005</v>
      </c>
      <c r="D418" s="35" t="s">
        <v>1005</v>
      </c>
      <c r="E418" s="3" t="s">
        <v>1006</v>
      </c>
      <c r="F418" s="3" t="s">
        <v>72</v>
      </c>
      <c r="G418" s="3" t="s">
        <v>278</v>
      </c>
      <c r="H418" s="3"/>
      <c r="I418" s="3"/>
      <c r="J418" s="3"/>
      <c r="K418" s="3" t="s">
        <v>73</v>
      </c>
      <c r="L418" s="3" t="s">
        <v>185</v>
      </c>
      <c r="M418" s="3" t="s">
        <v>1005</v>
      </c>
      <c r="N418" s="3" t="s">
        <v>185</v>
      </c>
      <c r="O418" s="3" t="s">
        <v>186</v>
      </c>
      <c r="P418" s="3" t="s">
        <v>186</v>
      </c>
      <c r="Q418" s="3" t="s">
        <v>187</v>
      </c>
      <c r="R418" s="3" t="s">
        <v>1003</v>
      </c>
      <c r="S418" s="27" t="s">
        <v>73</v>
      </c>
      <c r="T418" s="3" t="s">
        <v>73</v>
      </c>
      <c r="U418" s="3" t="s">
        <v>73</v>
      </c>
      <c r="V418" s="3" t="s">
        <v>73</v>
      </c>
      <c r="W418" s="3"/>
      <c r="X418" s="3"/>
      <c r="Y418" s="3"/>
      <c r="Z418" s="5" t="s">
        <v>75</v>
      </c>
      <c r="AA418" s="3"/>
      <c r="AB418" t="e">
        <f>VLOOKUP(B418,'channel renaming 15092023'!$A$2:$C$45,2,0)</f>
        <v>#N/A</v>
      </c>
    </row>
    <row r="419" spans="1:28" ht="14.4" hidden="1" customHeight="1" x14ac:dyDescent="0.3">
      <c r="A419" s="3">
        <v>50263</v>
      </c>
      <c r="B419" s="3" t="s">
        <v>1007</v>
      </c>
      <c r="C419" s="3" t="s">
        <v>1008</v>
      </c>
      <c r="D419" s="3" t="s">
        <v>1008</v>
      </c>
      <c r="E419" s="3" t="s">
        <v>1008</v>
      </c>
      <c r="F419" s="3" t="s">
        <v>72</v>
      </c>
      <c r="G419" s="3" t="s">
        <v>278</v>
      </c>
      <c r="H419" s="3"/>
      <c r="I419" s="3"/>
      <c r="J419" s="3"/>
      <c r="K419" s="3" t="s">
        <v>73</v>
      </c>
      <c r="L419" s="3" t="s">
        <v>185</v>
      </c>
      <c r="M419" s="3" t="s">
        <v>1008</v>
      </c>
      <c r="N419" s="3" t="s">
        <v>185</v>
      </c>
      <c r="O419" s="3" t="s">
        <v>186</v>
      </c>
      <c r="P419" s="3" t="s">
        <v>186</v>
      </c>
      <c r="Q419" s="3" t="s">
        <v>187</v>
      </c>
      <c r="R419" s="3" t="s">
        <v>314</v>
      </c>
      <c r="S419" s="27" t="s">
        <v>73</v>
      </c>
      <c r="T419" s="3" t="s">
        <v>73</v>
      </c>
      <c r="U419" s="3" t="s">
        <v>73</v>
      </c>
      <c r="V419" s="3" t="s">
        <v>73</v>
      </c>
      <c r="W419" s="3"/>
      <c r="X419" s="3"/>
      <c r="Y419" s="3"/>
      <c r="Z419" s="5" t="s">
        <v>75</v>
      </c>
      <c r="AA419" s="3"/>
      <c r="AB419" t="e">
        <f>VLOOKUP(B419,'channel renaming 15092023'!$A$2:$C$45,2,0)</f>
        <v>#N/A</v>
      </c>
    </row>
    <row r="420" spans="1:28" ht="14.4" hidden="1" customHeight="1" x14ac:dyDescent="0.3">
      <c r="A420" s="3">
        <v>50264</v>
      </c>
      <c r="B420" s="3" t="s">
        <v>1009</v>
      </c>
      <c r="C420" s="3" t="s">
        <v>1010</v>
      </c>
      <c r="D420" s="3" t="s">
        <v>1011</v>
      </c>
      <c r="E420" s="3" t="s">
        <v>1011</v>
      </c>
      <c r="F420" s="3" t="s">
        <v>72</v>
      </c>
      <c r="G420" s="3" t="s">
        <v>278</v>
      </c>
      <c r="H420" s="3"/>
      <c r="I420" s="3"/>
      <c r="J420" s="3"/>
      <c r="K420" s="3" t="s">
        <v>73</v>
      </c>
      <c r="L420" s="3" t="s">
        <v>185</v>
      </c>
      <c r="M420" s="3" t="s">
        <v>1011</v>
      </c>
      <c r="N420" s="3" t="s">
        <v>185</v>
      </c>
      <c r="O420" s="3" t="s">
        <v>186</v>
      </c>
      <c r="P420" s="3" t="s">
        <v>186</v>
      </c>
      <c r="Q420" s="3" t="s">
        <v>187</v>
      </c>
      <c r="R420" s="3" t="s">
        <v>314</v>
      </c>
      <c r="S420" s="27" t="s">
        <v>73</v>
      </c>
      <c r="T420" s="3" t="s">
        <v>73</v>
      </c>
      <c r="U420" s="3" t="s">
        <v>73</v>
      </c>
      <c r="V420" s="3" t="s">
        <v>73</v>
      </c>
      <c r="W420" s="3"/>
      <c r="X420" s="3"/>
      <c r="Y420" s="3"/>
      <c r="Z420" s="5" t="s">
        <v>75</v>
      </c>
      <c r="AA420" s="3"/>
      <c r="AB420" t="e">
        <f>VLOOKUP(B420,'channel renaming 15092023'!$A$2:$C$45,2,0)</f>
        <v>#N/A</v>
      </c>
    </row>
    <row r="421" spans="1:28" ht="14.4" hidden="1" customHeight="1" x14ac:dyDescent="0.3">
      <c r="A421" s="3">
        <v>50265</v>
      </c>
      <c r="B421" s="3" t="s">
        <v>1012</v>
      </c>
      <c r="C421" s="3" t="s">
        <v>1013</v>
      </c>
      <c r="D421" s="3" t="s">
        <v>1014</v>
      </c>
      <c r="E421" s="3" t="s">
        <v>1014</v>
      </c>
      <c r="F421" s="3" t="s">
        <v>72</v>
      </c>
      <c r="G421" s="3" t="s">
        <v>184</v>
      </c>
      <c r="H421" s="3"/>
      <c r="I421" s="3"/>
      <c r="J421" s="3"/>
      <c r="K421" s="3" t="s">
        <v>73</v>
      </c>
      <c r="L421" s="3" t="s">
        <v>185</v>
      </c>
      <c r="M421" s="35" t="s">
        <v>1013</v>
      </c>
      <c r="N421" s="3" t="s">
        <v>1015</v>
      </c>
      <c r="O421" s="3" t="s">
        <v>186</v>
      </c>
      <c r="P421" s="3" t="s">
        <v>186</v>
      </c>
      <c r="Q421" s="3" t="s">
        <v>187</v>
      </c>
      <c r="R421" s="3" t="s">
        <v>188</v>
      </c>
      <c r="S421" s="27" t="s">
        <v>73</v>
      </c>
      <c r="T421" s="3" t="s">
        <v>73</v>
      </c>
      <c r="U421" s="3" t="s">
        <v>73</v>
      </c>
      <c r="V421" s="3" t="s">
        <v>73</v>
      </c>
      <c r="W421" s="3"/>
      <c r="X421" s="3"/>
      <c r="Y421" s="3"/>
      <c r="Z421" s="5" t="s">
        <v>73</v>
      </c>
      <c r="AA421" s="3" t="s">
        <v>1013</v>
      </c>
      <c r="AB421" t="e">
        <f>VLOOKUP(B421,'channel renaming 15092023'!$A$2:$C$45,2,0)</f>
        <v>#N/A</v>
      </c>
    </row>
    <row r="422" spans="1:28" ht="14.4" hidden="1" customHeight="1" x14ac:dyDescent="0.3">
      <c r="A422" s="3">
        <v>50266</v>
      </c>
      <c r="B422" s="3" t="s">
        <v>1016</v>
      </c>
      <c r="C422" s="3" t="s">
        <v>1017</v>
      </c>
      <c r="D422" s="3" t="s">
        <v>1018</v>
      </c>
      <c r="E422" s="3" t="s">
        <v>1018</v>
      </c>
      <c r="F422" s="3" t="s">
        <v>72</v>
      </c>
      <c r="G422" s="3" t="s">
        <v>278</v>
      </c>
      <c r="H422" s="3"/>
      <c r="I422" s="3"/>
      <c r="J422" s="3"/>
      <c r="K422" s="3" t="s">
        <v>73</v>
      </c>
      <c r="L422" s="3" t="s">
        <v>185</v>
      </c>
      <c r="M422" s="3" t="s">
        <v>1018</v>
      </c>
      <c r="N422" s="3" t="s">
        <v>185</v>
      </c>
      <c r="O422" s="3" t="s">
        <v>186</v>
      </c>
      <c r="P422" s="3" t="s">
        <v>186</v>
      </c>
      <c r="Q422" s="3" t="s">
        <v>187</v>
      </c>
      <c r="R422" s="3" t="s">
        <v>314</v>
      </c>
      <c r="S422" s="27" t="s">
        <v>73</v>
      </c>
      <c r="T422" s="3" t="s">
        <v>73</v>
      </c>
      <c r="U422" s="3" t="s">
        <v>73</v>
      </c>
      <c r="V422" s="3" t="s">
        <v>73</v>
      </c>
      <c r="W422" s="3"/>
      <c r="X422" s="3"/>
      <c r="Y422" s="3"/>
      <c r="Z422" s="5" t="s">
        <v>75</v>
      </c>
      <c r="AA422" s="3"/>
      <c r="AB422" t="e">
        <f>VLOOKUP(B422,'channel renaming 15092023'!$A$2:$C$45,2,0)</f>
        <v>#N/A</v>
      </c>
    </row>
    <row r="423" spans="1:28" ht="14.4" hidden="1" customHeight="1" x14ac:dyDescent="0.3">
      <c r="A423" s="3">
        <v>50268</v>
      </c>
      <c r="B423" s="3" t="s">
        <v>1019</v>
      </c>
      <c r="C423" s="3" t="s">
        <v>1020</v>
      </c>
      <c r="D423" s="3" t="s">
        <v>1021</v>
      </c>
      <c r="E423" s="3" t="s">
        <v>1021</v>
      </c>
      <c r="F423" s="3" t="s">
        <v>72</v>
      </c>
      <c r="G423" s="3" t="s">
        <v>278</v>
      </c>
      <c r="H423" s="3"/>
      <c r="I423" s="3"/>
      <c r="J423" s="3"/>
      <c r="K423" s="3" t="s">
        <v>73</v>
      </c>
      <c r="L423" s="3" t="s">
        <v>185</v>
      </c>
      <c r="M423" s="3" t="s">
        <v>1021</v>
      </c>
      <c r="N423" s="3" t="s">
        <v>185</v>
      </c>
      <c r="O423" s="3" t="s">
        <v>186</v>
      </c>
      <c r="P423" s="3" t="s">
        <v>186</v>
      </c>
      <c r="Q423" s="3" t="s">
        <v>187</v>
      </c>
      <c r="R423" s="3" t="s">
        <v>314</v>
      </c>
      <c r="S423" s="27" t="s">
        <v>73</v>
      </c>
      <c r="T423" s="3" t="s">
        <v>73</v>
      </c>
      <c r="U423" s="3" t="s">
        <v>73</v>
      </c>
      <c r="V423" s="3" t="s">
        <v>73</v>
      </c>
      <c r="W423" s="3"/>
      <c r="X423" s="3"/>
      <c r="Y423" s="3"/>
      <c r="Z423" s="5" t="s">
        <v>75</v>
      </c>
      <c r="AA423" s="3"/>
      <c r="AB423" t="e">
        <f>VLOOKUP(B423,'channel renaming 15092023'!$A$2:$C$45,2,0)</f>
        <v>#N/A</v>
      </c>
    </row>
    <row r="424" spans="1:28" ht="14.4" hidden="1" customHeight="1" x14ac:dyDescent="0.3">
      <c r="A424" s="3">
        <v>50269</v>
      </c>
      <c r="B424" s="3" t="s">
        <v>1022</v>
      </c>
      <c r="C424" s="3" t="s">
        <v>1023</v>
      </c>
      <c r="D424" s="3" t="s">
        <v>1024</v>
      </c>
      <c r="E424" s="3" t="s">
        <v>1024</v>
      </c>
      <c r="F424" s="3" t="s">
        <v>72</v>
      </c>
      <c r="G424" s="3" t="s">
        <v>278</v>
      </c>
      <c r="H424" s="3"/>
      <c r="I424" s="3"/>
      <c r="J424" s="3"/>
      <c r="K424" s="3"/>
      <c r="L424" s="3" t="s">
        <v>379</v>
      </c>
      <c r="M424" s="3" t="str">
        <f>+N424</f>
        <v>RFM TV</v>
      </c>
      <c r="N424" s="3" t="s">
        <v>1024</v>
      </c>
      <c r="O424" s="3" t="s">
        <v>324</v>
      </c>
      <c r="P424" s="3"/>
      <c r="Q424" s="3" t="s">
        <v>324</v>
      </c>
      <c r="R424" s="3" t="s">
        <v>1025</v>
      </c>
      <c r="S424" s="27" t="s">
        <v>73</v>
      </c>
      <c r="T424" s="3" t="s">
        <v>73</v>
      </c>
      <c r="U424" s="3" t="s">
        <v>73</v>
      </c>
      <c r="V424" s="3" t="s">
        <v>75</v>
      </c>
      <c r="W424" s="3"/>
      <c r="X424" s="3"/>
      <c r="Y424" s="3"/>
      <c r="Z424" s="5" t="s">
        <v>75</v>
      </c>
      <c r="AA424" s="3"/>
      <c r="AB424" t="e">
        <f>VLOOKUP(B424,'channel renaming 15092023'!$A$2:$C$45,2,0)</f>
        <v>#N/A</v>
      </c>
    </row>
    <row r="425" spans="1:28" ht="14.4" hidden="1" customHeight="1" x14ac:dyDescent="0.3">
      <c r="A425" s="3">
        <v>50270</v>
      </c>
      <c r="B425" s="3" t="s">
        <v>1026</v>
      </c>
      <c r="C425" s="3" t="s">
        <v>1027</v>
      </c>
      <c r="D425" s="3" t="s">
        <v>1028</v>
      </c>
      <c r="E425" s="3" t="s">
        <v>1028</v>
      </c>
      <c r="F425" s="3" t="s">
        <v>72</v>
      </c>
      <c r="G425" s="3" t="s">
        <v>184</v>
      </c>
      <c r="H425" s="3"/>
      <c r="I425" s="3"/>
      <c r="J425" s="3"/>
      <c r="K425" s="3" t="s">
        <v>73</v>
      </c>
      <c r="L425" s="3" t="s">
        <v>185</v>
      </c>
      <c r="M425" s="3" t="s">
        <v>1028</v>
      </c>
      <c r="N425" s="3" t="s">
        <v>1028</v>
      </c>
      <c r="O425" s="3" t="s">
        <v>186</v>
      </c>
      <c r="P425" s="3" t="s">
        <v>186</v>
      </c>
      <c r="Q425" s="3" t="s">
        <v>187</v>
      </c>
      <c r="R425" s="3" t="s">
        <v>188</v>
      </c>
      <c r="S425" s="27" t="s">
        <v>73</v>
      </c>
      <c r="T425" s="3" t="s">
        <v>73</v>
      </c>
      <c r="U425" s="3" t="s">
        <v>73</v>
      </c>
      <c r="V425" s="3" t="s">
        <v>73</v>
      </c>
      <c r="W425" s="3"/>
      <c r="X425" s="3"/>
      <c r="Y425" s="3"/>
      <c r="Z425" s="5" t="s">
        <v>73</v>
      </c>
      <c r="AA425" s="3" t="s">
        <v>1029</v>
      </c>
      <c r="AB425" t="e">
        <f>VLOOKUP(B425,'channel renaming 15092023'!$A$2:$C$45,2,0)</f>
        <v>#N/A</v>
      </c>
    </row>
    <row r="426" spans="1:28" ht="14.4" hidden="1" customHeight="1" x14ac:dyDescent="0.3">
      <c r="A426" s="3">
        <v>50271</v>
      </c>
      <c r="B426" s="3" t="s">
        <v>1030</v>
      </c>
      <c r="C426" s="3" t="s">
        <v>1031</v>
      </c>
      <c r="D426" s="3" t="s">
        <v>1032</v>
      </c>
      <c r="E426" s="3" t="s">
        <v>1032</v>
      </c>
      <c r="F426" s="3" t="s">
        <v>72</v>
      </c>
      <c r="G426" s="3" t="s">
        <v>184</v>
      </c>
      <c r="H426" s="3"/>
      <c r="I426" s="3"/>
      <c r="J426" s="3"/>
      <c r="K426" s="3" t="s">
        <v>73</v>
      </c>
      <c r="L426" s="3" t="s">
        <v>185</v>
      </c>
      <c r="M426" s="3" t="s">
        <v>1032</v>
      </c>
      <c r="N426" s="3" t="s">
        <v>1032</v>
      </c>
      <c r="O426" s="3" t="s">
        <v>186</v>
      </c>
      <c r="P426" s="3" t="s">
        <v>186</v>
      </c>
      <c r="Q426" s="3" t="s">
        <v>187</v>
      </c>
      <c r="R426" s="3" t="s">
        <v>188</v>
      </c>
      <c r="S426" s="27" t="s">
        <v>73</v>
      </c>
      <c r="T426" s="3" t="s">
        <v>73</v>
      </c>
      <c r="U426" s="3" t="s">
        <v>73</v>
      </c>
      <c r="V426" s="3" t="s">
        <v>73</v>
      </c>
      <c r="W426" s="3"/>
      <c r="X426" s="3"/>
      <c r="Y426" s="3"/>
      <c r="Z426" s="5" t="s">
        <v>73</v>
      </c>
      <c r="AA426" s="3" t="s">
        <v>1032</v>
      </c>
      <c r="AB426" t="e">
        <f>VLOOKUP(B426,'channel renaming 15092023'!$A$2:$C$45,2,0)</f>
        <v>#N/A</v>
      </c>
    </row>
    <row r="427" spans="1:28" ht="14.4" hidden="1" customHeight="1" x14ac:dyDescent="0.3">
      <c r="A427" s="3">
        <v>50272</v>
      </c>
      <c r="B427" s="3" t="s">
        <v>1033</v>
      </c>
      <c r="C427" s="3" t="s">
        <v>1034</v>
      </c>
      <c r="D427" s="3" t="s">
        <v>1035</v>
      </c>
      <c r="E427" s="3" t="s">
        <v>1035</v>
      </c>
      <c r="F427" s="3" t="s">
        <v>72</v>
      </c>
      <c r="G427" s="3" t="s">
        <v>278</v>
      </c>
      <c r="H427" s="3"/>
      <c r="I427" s="3"/>
      <c r="J427" s="3"/>
      <c r="K427" s="3" t="s">
        <v>73</v>
      </c>
      <c r="L427" s="3" t="s">
        <v>185</v>
      </c>
      <c r="M427" s="3" t="s">
        <v>1035</v>
      </c>
      <c r="N427" s="3" t="s">
        <v>185</v>
      </c>
      <c r="O427" s="3" t="s">
        <v>186</v>
      </c>
      <c r="P427" s="3" t="s">
        <v>186</v>
      </c>
      <c r="Q427" s="3" t="s">
        <v>187</v>
      </c>
      <c r="R427" s="3" t="s">
        <v>314</v>
      </c>
      <c r="S427" s="27" t="s">
        <v>73</v>
      </c>
      <c r="T427" s="3" t="s">
        <v>73</v>
      </c>
      <c r="U427" s="3" t="s">
        <v>73</v>
      </c>
      <c r="V427" s="3" t="s">
        <v>73</v>
      </c>
      <c r="W427" s="3"/>
      <c r="X427" s="3"/>
      <c r="Y427" s="3"/>
      <c r="Z427" s="5" t="s">
        <v>75</v>
      </c>
      <c r="AA427" s="3"/>
      <c r="AB427" t="e">
        <f>VLOOKUP(B427,'channel renaming 15092023'!$A$2:$C$45,2,0)</f>
        <v>#N/A</v>
      </c>
    </row>
    <row r="428" spans="1:28" ht="14.4" hidden="1" customHeight="1" x14ac:dyDescent="0.3">
      <c r="A428" s="3">
        <v>50274</v>
      </c>
      <c r="B428" s="3" t="s">
        <v>1036</v>
      </c>
      <c r="C428" s="3" t="s">
        <v>1037</v>
      </c>
      <c r="D428" s="3" t="s">
        <v>1038</v>
      </c>
      <c r="E428" s="3" t="s">
        <v>1038</v>
      </c>
      <c r="F428" s="3" t="s">
        <v>72</v>
      </c>
      <c r="G428" s="3" t="s">
        <v>184</v>
      </c>
      <c r="H428" s="3"/>
      <c r="I428" s="3"/>
      <c r="J428" s="3"/>
      <c r="K428" s="3" t="s">
        <v>73</v>
      </c>
      <c r="L428" s="3" t="s">
        <v>185</v>
      </c>
      <c r="M428" s="3" t="s">
        <v>1038</v>
      </c>
      <c r="N428" s="3" t="s">
        <v>1038</v>
      </c>
      <c r="O428" s="3" t="s">
        <v>186</v>
      </c>
      <c r="P428" s="3" t="s">
        <v>186</v>
      </c>
      <c r="Q428" s="3" t="s">
        <v>187</v>
      </c>
      <c r="R428" s="3" t="s">
        <v>188</v>
      </c>
      <c r="S428" s="27" t="s">
        <v>73</v>
      </c>
      <c r="T428" s="3" t="s">
        <v>73</v>
      </c>
      <c r="U428" s="3" t="s">
        <v>73</v>
      </c>
      <c r="V428" s="3" t="s">
        <v>73</v>
      </c>
      <c r="W428" s="3"/>
      <c r="X428" s="3"/>
      <c r="Y428" s="3"/>
      <c r="Z428" s="5" t="s">
        <v>73</v>
      </c>
      <c r="AA428" s="3" t="s">
        <v>189</v>
      </c>
      <c r="AB428" t="e">
        <f>VLOOKUP(B428,'channel renaming 15092023'!$A$2:$C$45,2,0)</f>
        <v>#N/A</v>
      </c>
    </row>
    <row r="429" spans="1:28" ht="14.4" hidden="1" customHeight="1" x14ac:dyDescent="0.3">
      <c r="A429" s="3">
        <v>50275</v>
      </c>
      <c r="B429" s="3" t="s">
        <v>1039</v>
      </c>
      <c r="C429" s="3" t="s">
        <v>1040</v>
      </c>
      <c r="D429" s="3" t="s">
        <v>1041</v>
      </c>
      <c r="E429" s="3" t="s">
        <v>1041</v>
      </c>
      <c r="F429" s="3" t="s">
        <v>72</v>
      </c>
      <c r="G429" s="3" t="s">
        <v>184</v>
      </c>
      <c r="H429" s="3"/>
      <c r="I429" s="3"/>
      <c r="J429" s="3"/>
      <c r="K429" s="3" t="s">
        <v>73</v>
      </c>
      <c r="L429" s="3" t="s">
        <v>185</v>
      </c>
      <c r="M429" s="3" t="s">
        <v>1041</v>
      </c>
      <c r="N429" s="3" t="s">
        <v>1041</v>
      </c>
      <c r="O429" s="3" t="s">
        <v>186</v>
      </c>
      <c r="P429" s="3" t="s">
        <v>186</v>
      </c>
      <c r="Q429" s="3" t="s">
        <v>187</v>
      </c>
      <c r="R429" s="3" t="s">
        <v>188</v>
      </c>
      <c r="S429" s="27" t="s">
        <v>73</v>
      </c>
      <c r="T429" s="3" t="s">
        <v>73</v>
      </c>
      <c r="U429" s="3" t="s">
        <v>73</v>
      </c>
      <c r="V429" s="3" t="s">
        <v>73</v>
      </c>
      <c r="W429" s="3"/>
      <c r="X429" s="3"/>
      <c r="Y429" s="3"/>
      <c r="Z429" s="5" t="s">
        <v>73</v>
      </c>
      <c r="AA429" s="3" t="s">
        <v>189</v>
      </c>
      <c r="AB429" t="e">
        <f>VLOOKUP(B429,'channel renaming 15092023'!$A$2:$C$45,2,0)</f>
        <v>#N/A</v>
      </c>
    </row>
    <row r="430" spans="1:28" ht="14.4" hidden="1" customHeight="1" x14ac:dyDescent="0.3">
      <c r="A430" s="3">
        <v>50276</v>
      </c>
      <c r="B430" s="3" t="s">
        <v>1042</v>
      </c>
      <c r="C430" s="3" t="s">
        <v>1043</v>
      </c>
      <c r="D430" s="3" t="s">
        <v>1044</v>
      </c>
      <c r="E430" s="3" t="s">
        <v>1044</v>
      </c>
      <c r="F430" s="3" t="s">
        <v>72</v>
      </c>
      <c r="G430" s="3" t="s">
        <v>184</v>
      </c>
      <c r="H430" s="3"/>
      <c r="I430" s="3"/>
      <c r="J430" s="3"/>
      <c r="K430" s="3" t="s">
        <v>73</v>
      </c>
      <c r="L430" s="3" t="s">
        <v>185</v>
      </c>
      <c r="M430" s="3" t="s">
        <v>1044</v>
      </c>
      <c r="N430" s="3" t="s">
        <v>1044</v>
      </c>
      <c r="O430" s="3" t="s">
        <v>186</v>
      </c>
      <c r="P430" s="3" t="s">
        <v>186</v>
      </c>
      <c r="Q430" s="3" t="s">
        <v>187</v>
      </c>
      <c r="R430" s="3" t="s">
        <v>188</v>
      </c>
      <c r="S430" s="27" t="s">
        <v>73</v>
      </c>
      <c r="T430" s="3" t="s">
        <v>73</v>
      </c>
      <c r="U430" s="3" t="s">
        <v>73</v>
      </c>
      <c r="V430" s="3" t="s">
        <v>73</v>
      </c>
      <c r="W430" s="3"/>
      <c r="X430" s="3"/>
      <c r="Y430" s="3"/>
      <c r="Z430" s="5" t="s">
        <v>73</v>
      </c>
      <c r="AA430" s="3" t="s">
        <v>189</v>
      </c>
      <c r="AB430" t="e">
        <f>VLOOKUP(B430,'channel renaming 15092023'!$A$2:$C$45,2,0)</f>
        <v>#N/A</v>
      </c>
    </row>
    <row r="431" spans="1:28" ht="14.4" hidden="1" customHeight="1" x14ac:dyDescent="0.3">
      <c r="A431" s="3">
        <v>50277</v>
      </c>
      <c r="B431" s="3" t="s">
        <v>1045</v>
      </c>
      <c r="C431" s="3" t="s">
        <v>1046</v>
      </c>
      <c r="D431" s="3" t="s">
        <v>1047</v>
      </c>
      <c r="E431" s="3" t="s">
        <v>1047</v>
      </c>
      <c r="F431" s="3" t="s">
        <v>72</v>
      </c>
      <c r="G431" s="3" t="s">
        <v>184</v>
      </c>
      <c r="H431" s="3"/>
      <c r="I431" s="3"/>
      <c r="J431" s="3"/>
      <c r="K431" s="3" t="s">
        <v>73</v>
      </c>
      <c r="L431" s="3" t="s">
        <v>185</v>
      </c>
      <c r="M431" s="3" t="s">
        <v>1047</v>
      </c>
      <c r="N431" s="3" t="s">
        <v>1047</v>
      </c>
      <c r="O431" s="3" t="s">
        <v>186</v>
      </c>
      <c r="P431" s="3" t="s">
        <v>186</v>
      </c>
      <c r="Q431" s="3" t="s">
        <v>187</v>
      </c>
      <c r="R431" s="3" t="s">
        <v>188</v>
      </c>
      <c r="S431" s="27" t="s">
        <v>73</v>
      </c>
      <c r="T431" s="3" t="s">
        <v>73</v>
      </c>
      <c r="U431" s="3" t="s">
        <v>73</v>
      </c>
      <c r="V431" s="3" t="s">
        <v>73</v>
      </c>
      <c r="W431" s="3"/>
      <c r="X431" s="3"/>
      <c r="Y431" s="3"/>
      <c r="Z431" s="5" t="s">
        <v>73</v>
      </c>
      <c r="AA431" s="3" t="s">
        <v>189</v>
      </c>
      <c r="AB431" t="e">
        <f>VLOOKUP(B431,'channel renaming 15092023'!$A$2:$C$45,2,0)</f>
        <v>#N/A</v>
      </c>
    </row>
    <row r="432" spans="1:28" ht="14.4" hidden="1" customHeight="1" x14ac:dyDescent="0.3">
      <c r="A432" s="3">
        <v>50278</v>
      </c>
      <c r="B432" s="3" t="s">
        <v>1048</v>
      </c>
      <c r="C432" s="3" t="s">
        <v>1049</v>
      </c>
      <c r="D432" s="3" t="s">
        <v>1050</v>
      </c>
      <c r="E432" s="3" t="s">
        <v>1050</v>
      </c>
      <c r="F432" s="3" t="s">
        <v>72</v>
      </c>
      <c r="G432" s="3" t="s">
        <v>278</v>
      </c>
      <c r="H432" s="3"/>
      <c r="I432" s="3"/>
      <c r="J432" s="3"/>
      <c r="K432" s="3" t="s">
        <v>73</v>
      </c>
      <c r="L432" s="3" t="s">
        <v>185</v>
      </c>
      <c r="M432" s="3" t="s">
        <v>1050</v>
      </c>
      <c r="N432" s="3" t="s">
        <v>185</v>
      </c>
      <c r="O432" s="3" t="s">
        <v>186</v>
      </c>
      <c r="P432" s="3" t="s">
        <v>186</v>
      </c>
      <c r="Q432" s="3" t="s">
        <v>187</v>
      </c>
      <c r="R432" s="3" t="s">
        <v>314</v>
      </c>
      <c r="S432" s="27" t="s">
        <v>73</v>
      </c>
      <c r="T432" s="3" t="s">
        <v>73</v>
      </c>
      <c r="U432" s="3" t="s">
        <v>73</v>
      </c>
      <c r="V432" s="3" t="s">
        <v>73</v>
      </c>
      <c r="W432" s="3"/>
      <c r="X432" s="3"/>
      <c r="Y432" s="3"/>
      <c r="Z432" s="5" t="s">
        <v>75</v>
      </c>
      <c r="AA432" s="3"/>
      <c r="AB432" t="e">
        <f>VLOOKUP(B432,'channel renaming 15092023'!$A$2:$C$45,2,0)</f>
        <v>#N/A</v>
      </c>
    </row>
    <row r="433" spans="1:28" ht="14.4" hidden="1" customHeight="1" x14ac:dyDescent="0.3">
      <c r="A433" s="3">
        <v>50279</v>
      </c>
      <c r="B433" s="3" t="s">
        <v>1051</v>
      </c>
      <c r="C433" s="3" t="s">
        <v>1052</v>
      </c>
      <c r="D433" s="3" t="s">
        <v>1053</v>
      </c>
      <c r="E433" s="3" t="s">
        <v>1053</v>
      </c>
      <c r="F433" s="3" t="s">
        <v>72</v>
      </c>
      <c r="G433" s="3" t="s">
        <v>278</v>
      </c>
      <c r="H433" s="3"/>
      <c r="I433" s="3"/>
      <c r="J433" s="3"/>
      <c r="K433" s="3" t="s">
        <v>73</v>
      </c>
      <c r="L433" s="3" t="s">
        <v>185</v>
      </c>
      <c r="M433" s="3" t="s">
        <v>1054</v>
      </c>
      <c r="N433" s="3" t="s">
        <v>185</v>
      </c>
      <c r="O433" s="3" t="s">
        <v>186</v>
      </c>
      <c r="P433" s="3" t="s">
        <v>186</v>
      </c>
      <c r="Q433" s="3" t="s">
        <v>187</v>
      </c>
      <c r="R433" s="3" t="s">
        <v>314</v>
      </c>
      <c r="S433" s="27" t="s">
        <v>73</v>
      </c>
      <c r="T433" s="3" t="s">
        <v>73</v>
      </c>
      <c r="U433" s="3" t="s">
        <v>73</v>
      </c>
      <c r="V433" s="3" t="s">
        <v>73</v>
      </c>
      <c r="W433" s="3"/>
      <c r="X433" s="3"/>
      <c r="Y433" s="3"/>
      <c r="Z433" s="5" t="s">
        <v>75</v>
      </c>
      <c r="AA433" s="3"/>
      <c r="AB433" t="e">
        <f>VLOOKUP(B433,'channel renaming 15092023'!$A$2:$C$45,2,0)</f>
        <v>#N/A</v>
      </c>
    </row>
    <row r="434" spans="1:28" ht="14.4" hidden="1" customHeight="1" x14ac:dyDescent="0.3">
      <c r="A434" s="3">
        <v>50281</v>
      </c>
      <c r="B434" s="3" t="s">
        <v>1055</v>
      </c>
      <c r="C434" s="3" t="s">
        <v>1056</v>
      </c>
      <c r="D434" s="3" t="s">
        <v>1056</v>
      </c>
      <c r="E434" s="3" t="s">
        <v>1056</v>
      </c>
      <c r="F434" s="3" t="s">
        <v>72</v>
      </c>
      <c r="G434" s="3" t="s">
        <v>278</v>
      </c>
      <c r="H434" s="3"/>
      <c r="I434" s="3"/>
      <c r="J434" s="3"/>
      <c r="K434" s="3" t="s">
        <v>73</v>
      </c>
      <c r="L434" s="3" t="s">
        <v>185</v>
      </c>
      <c r="M434" s="3" t="s">
        <v>1056</v>
      </c>
      <c r="N434" s="3" t="s">
        <v>185</v>
      </c>
      <c r="O434" s="3" t="s">
        <v>186</v>
      </c>
      <c r="P434" s="3" t="s">
        <v>186</v>
      </c>
      <c r="Q434" s="3" t="s">
        <v>187</v>
      </c>
      <c r="R434" s="3" t="s">
        <v>314</v>
      </c>
      <c r="S434" s="27" t="s">
        <v>73</v>
      </c>
      <c r="T434" s="3" t="s">
        <v>73</v>
      </c>
      <c r="U434" s="3" t="s">
        <v>73</v>
      </c>
      <c r="V434" s="3" t="s">
        <v>73</v>
      </c>
      <c r="W434" s="3"/>
      <c r="X434" s="3"/>
      <c r="Y434" s="3"/>
      <c r="Z434" s="5" t="s">
        <v>75</v>
      </c>
      <c r="AA434" s="3"/>
      <c r="AB434" t="e">
        <f>VLOOKUP(B434,'channel renaming 15092023'!$A$2:$C$45,2,0)</f>
        <v>#N/A</v>
      </c>
    </row>
    <row r="435" spans="1:28" ht="14.4" hidden="1" customHeight="1" x14ac:dyDescent="0.3">
      <c r="A435" s="3">
        <v>50283</v>
      </c>
      <c r="B435" s="3" t="s">
        <v>1057</v>
      </c>
      <c r="C435" s="3" t="s">
        <v>1058</v>
      </c>
      <c r="D435" s="3" t="s">
        <v>1058</v>
      </c>
      <c r="E435" s="3" t="s">
        <v>1058</v>
      </c>
      <c r="F435" s="3" t="s">
        <v>72</v>
      </c>
      <c r="G435" s="3" t="s">
        <v>278</v>
      </c>
      <c r="H435" s="3"/>
      <c r="I435" s="3"/>
      <c r="J435" s="3"/>
      <c r="K435" s="3" t="s">
        <v>73</v>
      </c>
      <c r="L435" s="3" t="s">
        <v>185</v>
      </c>
      <c r="M435" s="3" t="s">
        <v>1058</v>
      </c>
      <c r="N435" s="3" t="s">
        <v>185</v>
      </c>
      <c r="O435" s="3" t="s">
        <v>186</v>
      </c>
      <c r="P435" s="3" t="s">
        <v>186</v>
      </c>
      <c r="Q435" s="3" t="s">
        <v>187</v>
      </c>
      <c r="R435" s="3" t="s">
        <v>314</v>
      </c>
      <c r="S435" s="27" t="s">
        <v>73</v>
      </c>
      <c r="T435" s="3" t="s">
        <v>73</v>
      </c>
      <c r="U435" s="3" t="s">
        <v>73</v>
      </c>
      <c r="V435" s="3" t="s">
        <v>73</v>
      </c>
      <c r="W435" s="3"/>
      <c r="X435" s="3"/>
      <c r="Y435" s="3"/>
      <c r="Z435" s="5" t="s">
        <v>75</v>
      </c>
      <c r="AA435" s="3"/>
      <c r="AB435" t="e">
        <f>VLOOKUP(B435,'channel renaming 15092023'!$A$2:$C$45,2,0)</f>
        <v>#N/A</v>
      </c>
    </row>
    <row r="436" spans="1:28" ht="14.4" hidden="1" customHeight="1" x14ac:dyDescent="0.3">
      <c r="A436" s="3">
        <v>50285</v>
      </c>
      <c r="B436" s="3" t="s">
        <v>1059</v>
      </c>
      <c r="C436" s="3" t="s">
        <v>1060</v>
      </c>
      <c r="D436" s="3" t="s">
        <v>1061</v>
      </c>
      <c r="E436" s="3" t="s">
        <v>1061</v>
      </c>
      <c r="F436" s="3" t="s">
        <v>72</v>
      </c>
      <c r="G436" s="3" t="s">
        <v>184</v>
      </c>
      <c r="H436" s="3"/>
      <c r="I436" s="3"/>
      <c r="J436" s="3"/>
      <c r="K436" s="3" t="s">
        <v>73</v>
      </c>
      <c r="L436" s="3" t="s">
        <v>185</v>
      </c>
      <c r="M436" s="3" t="s">
        <v>1061</v>
      </c>
      <c r="N436" s="3" t="s">
        <v>1061</v>
      </c>
      <c r="O436" s="3" t="s">
        <v>186</v>
      </c>
      <c r="P436" s="3" t="s">
        <v>186</v>
      </c>
      <c r="Q436" s="3" t="s">
        <v>187</v>
      </c>
      <c r="R436" s="3" t="s">
        <v>188</v>
      </c>
      <c r="S436" s="27" t="s">
        <v>73</v>
      </c>
      <c r="T436" s="3" t="s">
        <v>73</v>
      </c>
      <c r="U436" s="3" t="s">
        <v>73</v>
      </c>
      <c r="V436" s="3" t="s">
        <v>73</v>
      </c>
      <c r="W436" s="3"/>
      <c r="X436" s="3"/>
      <c r="Y436" s="3"/>
      <c r="Z436" s="5" t="s">
        <v>73</v>
      </c>
      <c r="AA436" s="3" t="s">
        <v>1062</v>
      </c>
      <c r="AB436" t="e">
        <f>VLOOKUP(B436,'channel renaming 15092023'!$A$2:$C$45,2,0)</f>
        <v>#N/A</v>
      </c>
    </row>
    <row r="437" spans="1:28" ht="14.4" hidden="1" customHeight="1" x14ac:dyDescent="0.3">
      <c r="A437" s="3">
        <v>50286</v>
      </c>
      <c r="B437" s="3" t="s">
        <v>1063</v>
      </c>
      <c r="C437" s="3" t="s">
        <v>1060</v>
      </c>
      <c r="D437" s="3" t="s">
        <v>1064</v>
      </c>
      <c r="E437" s="3" t="s">
        <v>1064</v>
      </c>
      <c r="F437" s="3" t="s">
        <v>72</v>
      </c>
      <c r="G437" s="3" t="s">
        <v>184</v>
      </c>
      <c r="H437" s="3"/>
      <c r="I437" s="3"/>
      <c r="J437" s="3"/>
      <c r="K437" s="3" t="s">
        <v>73</v>
      </c>
      <c r="L437" s="3" t="s">
        <v>185</v>
      </c>
      <c r="M437" s="3" t="s">
        <v>1064</v>
      </c>
      <c r="N437" s="3" t="s">
        <v>1064</v>
      </c>
      <c r="O437" s="3" t="s">
        <v>186</v>
      </c>
      <c r="P437" s="3" t="s">
        <v>186</v>
      </c>
      <c r="Q437" s="3" t="s">
        <v>187</v>
      </c>
      <c r="R437" s="3" t="s">
        <v>188</v>
      </c>
      <c r="S437" s="27" t="s">
        <v>73</v>
      </c>
      <c r="T437" s="3" t="s">
        <v>73</v>
      </c>
      <c r="U437" s="3" t="s">
        <v>73</v>
      </c>
      <c r="V437" s="3" t="s">
        <v>73</v>
      </c>
      <c r="W437" s="3"/>
      <c r="X437" s="3"/>
      <c r="Y437" s="3"/>
      <c r="Z437" s="5" t="s">
        <v>73</v>
      </c>
      <c r="AA437" s="3" t="s">
        <v>1062</v>
      </c>
      <c r="AB437" t="e">
        <f>VLOOKUP(B437,'channel renaming 15092023'!$A$2:$C$45,2,0)</f>
        <v>#N/A</v>
      </c>
    </row>
    <row r="438" spans="1:28" ht="14.4" hidden="1" customHeight="1" x14ac:dyDescent="0.3">
      <c r="A438" s="3">
        <v>50287</v>
      </c>
      <c r="B438" s="3" t="s">
        <v>1065</v>
      </c>
      <c r="C438" s="3" t="s">
        <v>1060</v>
      </c>
      <c r="D438" s="3" t="s">
        <v>1066</v>
      </c>
      <c r="E438" s="3" t="s">
        <v>1066</v>
      </c>
      <c r="F438" s="3" t="s">
        <v>72</v>
      </c>
      <c r="G438" s="3" t="s">
        <v>184</v>
      </c>
      <c r="H438" s="3"/>
      <c r="I438" s="3"/>
      <c r="J438" s="3"/>
      <c r="K438" s="3" t="s">
        <v>73</v>
      </c>
      <c r="L438" s="3" t="s">
        <v>185</v>
      </c>
      <c r="M438" s="3" t="s">
        <v>1066</v>
      </c>
      <c r="N438" s="3" t="s">
        <v>1066</v>
      </c>
      <c r="O438" s="3" t="s">
        <v>186</v>
      </c>
      <c r="P438" s="3" t="s">
        <v>186</v>
      </c>
      <c r="Q438" s="3" t="s">
        <v>187</v>
      </c>
      <c r="R438" s="3" t="s">
        <v>188</v>
      </c>
      <c r="S438" s="27" t="s">
        <v>73</v>
      </c>
      <c r="T438" s="3" t="s">
        <v>73</v>
      </c>
      <c r="U438" s="3" t="s">
        <v>73</v>
      </c>
      <c r="V438" s="3" t="s">
        <v>73</v>
      </c>
      <c r="W438" s="3"/>
      <c r="X438" s="3"/>
      <c r="Y438" s="3"/>
      <c r="Z438" s="5" t="s">
        <v>73</v>
      </c>
      <c r="AA438" s="3" t="s">
        <v>1062</v>
      </c>
      <c r="AB438" t="e">
        <f>VLOOKUP(B438,'channel renaming 15092023'!$A$2:$C$45,2,0)</f>
        <v>#N/A</v>
      </c>
    </row>
    <row r="439" spans="1:28" ht="14.4" hidden="1" customHeight="1" x14ac:dyDescent="0.3">
      <c r="A439" s="3">
        <v>50288</v>
      </c>
      <c r="B439" s="3" t="s">
        <v>1067</v>
      </c>
      <c r="C439" s="3" t="s">
        <v>1060</v>
      </c>
      <c r="D439" s="3" t="s">
        <v>1068</v>
      </c>
      <c r="E439" s="3" t="s">
        <v>1068</v>
      </c>
      <c r="F439" s="3" t="s">
        <v>72</v>
      </c>
      <c r="G439" s="3" t="s">
        <v>184</v>
      </c>
      <c r="H439" s="3"/>
      <c r="I439" s="3"/>
      <c r="J439" s="3"/>
      <c r="K439" s="3" t="s">
        <v>73</v>
      </c>
      <c r="L439" s="3" t="s">
        <v>185</v>
      </c>
      <c r="M439" s="3" t="s">
        <v>1068</v>
      </c>
      <c r="N439" s="3" t="s">
        <v>1068</v>
      </c>
      <c r="O439" s="3" t="s">
        <v>186</v>
      </c>
      <c r="P439" s="3" t="s">
        <v>186</v>
      </c>
      <c r="Q439" s="3" t="s">
        <v>187</v>
      </c>
      <c r="R439" s="3" t="s">
        <v>188</v>
      </c>
      <c r="S439" s="27" t="s">
        <v>73</v>
      </c>
      <c r="T439" s="3" t="s">
        <v>73</v>
      </c>
      <c r="U439" s="3" t="s">
        <v>73</v>
      </c>
      <c r="V439" s="3" t="s">
        <v>73</v>
      </c>
      <c r="W439" s="3"/>
      <c r="X439" s="3"/>
      <c r="Y439" s="3"/>
      <c r="Z439" s="5" t="s">
        <v>73</v>
      </c>
      <c r="AA439" s="3" t="s">
        <v>1062</v>
      </c>
      <c r="AB439" t="e">
        <f>VLOOKUP(B439,'channel renaming 15092023'!$A$2:$C$45,2,0)</f>
        <v>#N/A</v>
      </c>
    </row>
    <row r="440" spans="1:28" ht="14.4" hidden="1" customHeight="1" x14ac:dyDescent="0.3">
      <c r="A440" s="3">
        <v>50289</v>
      </c>
      <c r="B440" s="3" t="s">
        <v>1069</v>
      </c>
      <c r="C440" s="3" t="s">
        <v>1060</v>
      </c>
      <c r="D440" s="3" t="s">
        <v>1070</v>
      </c>
      <c r="E440" s="3" t="s">
        <v>1070</v>
      </c>
      <c r="F440" s="3" t="s">
        <v>72</v>
      </c>
      <c r="G440" s="3" t="s">
        <v>184</v>
      </c>
      <c r="H440" s="3"/>
      <c r="I440" s="3"/>
      <c r="J440" s="3"/>
      <c r="K440" s="3" t="s">
        <v>73</v>
      </c>
      <c r="L440" s="3" t="s">
        <v>185</v>
      </c>
      <c r="M440" s="3" t="s">
        <v>1070</v>
      </c>
      <c r="N440" s="3" t="s">
        <v>1070</v>
      </c>
      <c r="O440" s="3" t="s">
        <v>186</v>
      </c>
      <c r="P440" s="3" t="s">
        <v>186</v>
      </c>
      <c r="Q440" s="3" t="s">
        <v>187</v>
      </c>
      <c r="R440" s="3" t="s">
        <v>188</v>
      </c>
      <c r="S440" s="27" t="s">
        <v>73</v>
      </c>
      <c r="T440" s="3" t="s">
        <v>73</v>
      </c>
      <c r="U440" s="3" t="s">
        <v>73</v>
      </c>
      <c r="V440" s="3" t="s">
        <v>73</v>
      </c>
      <c r="W440" s="3"/>
      <c r="X440" s="3"/>
      <c r="Y440" s="3"/>
      <c r="Z440" s="5" t="s">
        <v>73</v>
      </c>
      <c r="AA440" s="3" t="s">
        <v>1062</v>
      </c>
      <c r="AB440" t="e">
        <f>VLOOKUP(B440,'channel renaming 15092023'!$A$2:$C$45,2,0)</f>
        <v>#N/A</v>
      </c>
    </row>
    <row r="441" spans="1:28" ht="14.4" hidden="1" customHeight="1" x14ac:dyDescent="0.3">
      <c r="A441" s="3">
        <v>50290</v>
      </c>
      <c r="B441" s="3" t="s">
        <v>1071</v>
      </c>
      <c r="C441" s="3" t="s">
        <v>1060</v>
      </c>
      <c r="D441" s="3" t="s">
        <v>1072</v>
      </c>
      <c r="E441" s="3" t="s">
        <v>1072</v>
      </c>
      <c r="F441" s="3" t="s">
        <v>72</v>
      </c>
      <c r="G441" s="3" t="s">
        <v>184</v>
      </c>
      <c r="H441" s="3"/>
      <c r="I441" s="3"/>
      <c r="J441" s="3"/>
      <c r="K441" s="3" t="s">
        <v>73</v>
      </c>
      <c r="L441" s="3" t="s">
        <v>185</v>
      </c>
      <c r="M441" s="3" t="s">
        <v>1072</v>
      </c>
      <c r="N441" s="3" t="s">
        <v>1072</v>
      </c>
      <c r="O441" s="3" t="s">
        <v>186</v>
      </c>
      <c r="P441" s="3" t="s">
        <v>186</v>
      </c>
      <c r="Q441" s="3" t="s">
        <v>187</v>
      </c>
      <c r="R441" s="3" t="s">
        <v>188</v>
      </c>
      <c r="S441" s="27" t="s">
        <v>73</v>
      </c>
      <c r="T441" s="3" t="s">
        <v>73</v>
      </c>
      <c r="U441" s="3" t="s">
        <v>73</v>
      </c>
      <c r="V441" s="3" t="s">
        <v>73</v>
      </c>
      <c r="W441" s="3"/>
      <c r="X441" s="3"/>
      <c r="Y441" s="3"/>
      <c r="Z441" s="5" t="s">
        <v>73</v>
      </c>
      <c r="AA441" s="3" t="s">
        <v>1062</v>
      </c>
      <c r="AB441" t="e">
        <f>VLOOKUP(B441,'channel renaming 15092023'!$A$2:$C$45,2,0)</f>
        <v>#N/A</v>
      </c>
    </row>
    <row r="442" spans="1:28" ht="14.4" hidden="1" customHeight="1" x14ac:dyDescent="0.3">
      <c r="A442" s="3">
        <v>50291</v>
      </c>
      <c r="B442" s="3" t="s">
        <v>1073</v>
      </c>
      <c r="C442" s="3" t="s">
        <v>1060</v>
      </c>
      <c r="D442" s="3" t="s">
        <v>1074</v>
      </c>
      <c r="E442" s="3" t="s">
        <v>1074</v>
      </c>
      <c r="F442" s="3" t="s">
        <v>72</v>
      </c>
      <c r="G442" s="3" t="s">
        <v>184</v>
      </c>
      <c r="H442" s="3"/>
      <c r="I442" s="3"/>
      <c r="J442" s="3"/>
      <c r="K442" s="3" t="s">
        <v>73</v>
      </c>
      <c r="L442" s="3" t="s">
        <v>185</v>
      </c>
      <c r="M442" s="3" t="s">
        <v>1074</v>
      </c>
      <c r="N442" s="3" t="s">
        <v>1074</v>
      </c>
      <c r="O442" s="3" t="s">
        <v>186</v>
      </c>
      <c r="P442" s="3" t="s">
        <v>186</v>
      </c>
      <c r="Q442" s="3" t="s">
        <v>187</v>
      </c>
      <c r="R442" s="3" t="s">
        <v>188</v>
      </c>
      <c r="S442" s="27" t="s">
        <v>73</v>
      </c>
      <c r="T442" s="3" t="s">
        <v>73</v>
      </c>
      <c r="U442" s="3" t="s">
        <v>73</v>
      </c>
      <c r="V442" s="3" t="s">
        <v>73</v>
      </c>
      <c r="W442" s="3"/>
      <c r="X442" s="3"/>
      <c r="Y442" s="3"/>
      <c r="Z442" s="5" t="s">
        <v>73</v>
      </c>
      <c r="AA442" s="3" t="s">
        <v>1062</v>
      </c>
      <c r="AB442" t="e">
        <f>VLOOKUP(B442,'channel renaming 15092023'!$A$2:$C$45,2,0)</f>
        <v>#N/A</v>
      </c>
    </row>
    <row r="443" spans="1:28" ht="14.4" hidden="1" customHeight="1" x14ac:dyDescent="0.3">
      <c r="A443" s="3">
        <v>50292</v>
      </c>
      <c r="B443" s="3" t="s">
        <v>1075</v>
      </c>
      <c r="C443" s="3" t="s">
        <v>1076</v>
      </c>
      <c r="D443" s="3" t="s">
        <v>1077</v>
      </c>
      <c r="E443" s="3" t="s">
        <v>1077</v>
      </c>
      <c r="F443" s="3" t="s">
        <v>72</v>
      </c>
      <c r="G443" s="3" t="s">
        <v>184</v>
      </c>
      <c r="H443" s="3"/>
      <c r="I443" s="3"/>
      <c r="J443" s="3"/>
      <c r="K443" s="3" t="s">
        <v>73</v>
      </c>
      <c r="L443" s="3" t="s">
        <v>185</v>
      </c>
      <c r="M443" s="3" t="s">
        <v>1078</v>
      </c>
      <c r="N443" s="3" t="s">
        <v>1077</v>
      </c>
      <c r="O443" s="3" t="s">
        <v>186</v>
      </c>
      <c r="P443" s="3" t="s">
        <v>186</v>
      </c>
      <c r="Q443" s="3" t="s">
        <v>187</v>
      </c>
      <c r="R443" s="3" t="s">
        <v>188</v>
      </c>
      <c r="S443" s="27" t="s">
        <v>73</v>
      </c>
      <c r="T443" s="3" t="s">
        <v>73</v>
      </c>
      <c r="U443" s="3" t="s">
        <v>73</v>
      </c>
      <c r="V443" s="3" t="s">
        <v>73</v>
      </c>
      <c r="W443" s="3"/>
      <c r="X443" s="3"/>
      <c r="Y443" s="3"/>
      <c r="Z443" s="5" t="s">
        <v>73</v>
      </c>
      <c r="AA443" s="3" t="s">
        <v>212</v>
      </c>
      <c r="AB443" t="e">
        <f>VLOOKUP(B443,'channel renaming 15092023'!$A$2:$C$45,2,0)</f>
        <v>#N/A</v>
      </c>
    </row>
    <row r="444" spans="1:28" ht="14.4" hidden="1" customHeight="1" x14ac:dyDescent="0.3">
      <c r="A444" s="3">
        <v>50293</v>
      </c>
      <c r="B444" s="3" t="s">
        <v>1079</v>
      </c>
      <c r="C444" s="3" t="s">
        <v>1080</v>
      </c>
      <c r="D444" s="3" t="s">
        <v>1081</v>
      </c>
      <c r="E444" s="3" t="s">
        <v>1081</v>
      </c>
      <c r="F444" s="3" t="s">
        <v>72</v>
      </c>
      <c r="G444" s="3" t="s">
        <v>278</v>
      </c>
      <c r="H444" s="3"/>
      <c r="I444" s="3"/>
      <c r="J444" s="3"/>
      <c r="K444" s="3" t="s">
        <v>73</v>
      </c>
      <c r="L444" s="3" t="s">
        <v>185</v>
      </c>
      <c r="M444" s="3" t="s">
        <v>1081</v>
      </c>
      <c r="N444" s="3" t="s">
        <v>185</v>
      </c>
      <c r="O444" s="3" t="s">
        <v>186</v>
      </c>
      <c r="P444" s="3" t="s">
        <v>186</v>
      </c>
      <c r="Q444" s="3" t="s">
        <v>187</v>
      </c>
      <c r="R444" s="3" t="s">
        <v>314</v>
      </c>
      <c r="S444" s="27" t="s">
        <v>73</v>
      </c>
      <c r="T444" s="3" t="s">
        <v>73</v>
      </c>
      <c r="U444" s="3" t="s">
        <v>73</v>
      </c>
      <c r="V444" s="3" t="s">
        <v>73</v>
      </c>
      <c r="W444" s="3"/>
      <c r="X444" s="3"/>
      <c r="Y444" s="3"/>
      <c r="Z444" s="5" t="s">
        <v>75</v>
      </c>
      <c r="AA444" s="3"/>
      <c r="AB444" t="e">
        <f>VLOOKUP(B444,'channel renaming 15092023'!$A$2:$C$45,2,0)</f>
        <v>#N/A</v>
      </c>
    </row>
    <row r="445" spans="1:28" ht="14.4" hidden="1" customHeight="1" x14ac:dyDescent="0.3">
      <c r="A445" s="3">
        <v>50295</v>
      </c>
      <c r="B445" s="3" t="s">
        <v>1082</v>
      </c>
      <c r="C445" s="3" t="s">
        <v>1083</v>
      </c>
      <c r="D445" s="3" t="s">
        <v>1084</v>
      </c>
      <c r="E445" s="3" t="s">
        <v>1084</v>
      </c>
      <c r="F445" s="3" t="s">
        <v>72</v>
      </c>
      <c r="G445" s="3" t="s">
        <v>184</v>
      </c>
      <c r="H445" s="3"/>
      <c r="I445" s="3"/>
      <c r="J445" s="3"/>
      <c r="K445" s="3" t="s">
        <v>73</v>
      </c>
      <c r="L445" s="3" t="s">
        <v>185</v>
      </c>
      <c r="M445" s="3" t="s">
        <v>1083</v>
      </c>
      <c r="N445" s="3" t="s">
        <v>1083</v>
      </c>
      <c r="O445" s="3" t="s">
        <v>186</v>
      </c>
      <c r="P445" s="3" t="s">
        <v>186</v>
      </c>
      <c r="Q445" s="3" t="s">
        <v>187</v>
      </c>
      <c r="R445" s="3" t="s">
        <v>188</v>
      </c>
      <c r="S445" s="27" t="s">
        <v>73</v>
      </c>
      <c r="T445" s="3" t="s">
        <v>73</v>
      </c>
      <c r="U445" s="3" t="s">
        <v>73</v>
      </c>
      <c r="V445" s="3" t="s">
        <v>73</v>
      </c>
      <c r="W445" s="3"/>
      <c r="X445" s="3"/>
      <c r="Y445" s="3"/>
      <c r="Z445" s="5" t="s">
        <v>73</v>
      </c>
      <c r="AA445" s="3" t="s">
        <v>1083</v>
      </c>
      <c r="AB445" t="e">
        <f>VLOOKUP(B445,'channel renaming 15092023'!$A$2:$C$45,2,0)</f>
        <v>#N/A</v>
      </c>
    </row>
    <row r="446" spans="1:28" ht="14.4" hidden="1" customHeight="1" x14ac:dyDescent="0.3">
      <c r="A446" s="3">
        <v>50296</v>
      </c>
      <c r="B446" s="3" t="s">
        <v>1085</v>
      </c>
      <c r="C446" s="3" t="s">
        <v>1086</v>
      </c>
      <c r="D446" s="3" t="s">
        <v>1087</v>
      </c>
      <c r="E446" s="3" t="s">
        <v>1087</v>
      </c>
      <c r="F446" s="3" t="s">
        <v>72</v>
      </c>
      <c r="G446" s="3" t="s">
        <v>278</v>
      </c>
      <c r="H446" s="3"/>
      <c r="I446" s="3"/>
      <c r="J446" s="3"/>
      <c r="K446" s="3"/>
      <c r="L446" s="3" t="s">
        <v>1088</v>
      </c>
      <c r="M446" s="3" t="s">
        <v>1087</v>
      </c>
      <c r="N446" s="3" t="s">
        <v>1089</v>
      </c>
      <c r="O446" s="3" t="s">
        <v>187</v>
      </c>
      <c r="P446" s="3"/>
      <c r="Q446" s="3" t="s">
        <v>187</v>
      </c>
      <c r="R446" s="3" t="s">
        <v>1090</v>
      </c>
      <c r="S446" s="27" t="s">
        <v>73</v>
      </c>
      <c r="T446" s="3" t="s">
        <v>73</v>
      </c>
      <c r="U446" s="3" t="s">
        <v>75</v>
      </c>
      <c r="V446" s="3" t="s">
        <v>75</v>
      </c>
      <c r="W446" s="3"/>
      <c r="X446" s="3"/>
      <c r="Y446" s="3"/>
      <c r="Z446" s="5" t="s">
        <v>75</v>
      </c>
      <c r="AA446" s="3"/>
      <c r="AB446" t="e">
        <f>VLOOKUP(B446,'channel renaming 15092023'!$A$2:$C$45,2,0)</f>
        <v>#N/A</v>
      </c>
    </row>
    <row r="447" spans="1:28" ht="14.4" hidden="1" customHeight="1" x14ac:dyDescent="0.3">
      <c r="A447" s="3">
        <v>50297</v>
      </c>
      <c r="B447" s="3" t="s">
        <v>1091</v>
      </c>
      <c r="C447" s="3" t="s">
        <v>1092</v>
      </c>
      <c r="D447" s="3" t="s">
        <v>1093</v>
      </c>
      <c r="E447" s="3" t="s">
        <v>1093</v>
      </c>
      <c r="F447" s="3" t="s">
        <v>72</v>
      </c>
      <c r="G447" s="3" t="s">
        <v>184</v>
      </c>
      <c r="H447" s="3"/>
      <c r="I447" s="3"/>
      <c r="J447" s="3"/>
      <c r="K447" s="3"/>
      <c r="L447" s="3" t="s">
        <v>1088</v>
      </c>
      <c r="M447" s="3" t="s">
        <v>1093</v>
      </c>
      <c r="N447" s="3" t="s">
        <v>1089</v>
      </c>
      <c r="O447" s="3" t="s">
        <v>187</v>
      </c>
      <c r="P447" s="3"/>
      <c r="Q447" s="3" t="s">
        <v>187</v>
      </c>
      <c r="R447" s="3" t="s">
        <v>1090</v>
      </c>
      <c r="S447" s="27" t="s">
        <v>73</v>
      </c>
      <c r="T447" s="3" t="s">
        <v>73</v>
      </c>
      <c r="U447" s="3" t="s">
        <v>73</v>
      </c>
      <c r="V447" s="3" t="s">
        <v>75</v>
      </c>
      <c r="W447" s="3"/>
      <c r="X447" s="3"/>
      <c r="Y447" s="3"/>
      <c r="Z447" s="5" t="s">
        <v>75</v>
      </c>
      <c r="AA447" s="3"/>
      <c r="AB447" t="e">
        <f>VLOOKUP(B447,'channel renaming 15092023'!$A$2:$C$45,2,0)</f>
        <v>#N/A</v>
      </c>
    </row>
    <row r="448" spans="1:28" ht="14.4" hidden="1" customHeight="1" x14ac:dyDescent="0.3">
      <c r="A448" s="3">
        <v>50298</v>
      </c>
      <c r="B448" s="3" t="s">
        <v>1094</v>
      </c>
      <c r="C448" s="3" t="s">
        <v>1095</v>
      </c>
      <c r="D448" s="3" t="s">
        <v>316</v>
      </c>
      <c r="E448" s="3" t="s">
        <v>316</v>
      </c>
      <c r="F448" s="3" t="s">
        <v>72</v>
      </c>
      <c r="G448" s="3" t="s">
        <v>278</v>
      </c>
      <c r="H448" s="3"/>
      <c r="I448" s="3"/>
      <c r="J448" s="3"/>
      <c r="K448" s="3"/>
      <c r="L448" s="3" t="s">
        <v>279</v>
      </c>
      <c r="M448" s="3" t="s">
        <v>316</v>
      </c>
      <c r="N448" s="3" t="s">
        <v>316</v>
      </c>
      <c r="O448" s="3" t="s">
        <v>187</v>
      </c>
      <c r="P448" s="3"/>
      <c r="Q448" s="3" t="s">
        <v>187</v>
      </c>
      <c r="R448" s="3" t="s">
        <v>317</v>
      </c>
      <c r="S448" s="27" t="s">
        <v>73</v>
      </c>
      <c r="T448" s="3" t="s">
        <v>73</v>
      </c>
      <c r="U448" s="3" t="s">
        <v>75</v>
      </c>
      <c r="V448" s="3" t="s">
        <v>75</v>
      </c>
      <c r="W448" s="3"/>
      <c r="X448" s="3"/>
      <c r="Y448" s="3"/>
      <c r="Z448" s="5" t="s">
        <v>75</v>
      </c>
      <c r="AA448" s="3"/>
      <c r="AB448" t="e">
        <f>VLOOKUP(B448,'channel renaming 15092023'!$A$2:$C$45,2,0)</f>
        <v>#N/A</v>
      </c>
    </row>
    <row r="449" spans="1:28" ht="14.4" hidden="1" customHeight="1" x14ac:dyDescent="0.3">
      <c r="A449" s="3">
        <v>50299</v>
      </c>
      <c r="B449" s="3" t="s">
        <v>1096</v>
      </c>
      <c r="C449" s="3" t="s">
        <v>1097</v>
      </c>
      <c r="D449" s="3" t="s">
        <v>1098</v>
      </c>
      <c r="E449" s="3" t="s">
        <v>1098</v>
      </c>
      <c r="F449" s="3" t="s">
        <v>92</v>
      </c>
      <c r="G449" s="3" t="s">
        <v>278</v>
      </c>
      <c r="H449" s="3"/>
      <c r="I449" s="3"/>
      <c r="J449" s="3"/>
      <c r="K449" s="3"/>
      <c r="L449" s="3" t="s">
        <v>279</v>
      </c>
      <c r="M449" s="3" t="s">
        <v>316</v>
      </c>
      <c r="N449" s="3" t="s">
        <v>316</v>
      </c>
      <c r="O449" s="3" t="s">
        <v>187</v>
      </c>
      <c r="P449" s="3"/>
      <c r="Q449" s="3" t="s">
        <v>187</v>
      </c>
      <c r="R449" s="3" t="s">
        <v>317</v>
      </c>
      <c r="S449" s="27" t="s">
        <v>73</v>
      </c>
      <c r="T449" s="3" t="s">
        <v>73</v>
      </c>
      <c r="U449" s="3" t="s">
        <v>75</v>
      </c>
      <c r="V449" s="3" t="s">
        <v>75</v>
      </c>
      <c r="W449" s="3"/>
      <c r="X449" s="3"/>
      <c r="Y449" s="3"/>
      <c r="Z449" s="5" t="s">
        <v>75</v>
      </c>
      <c r="AA449" s="3"/>
      <c r="AB449" t="e">
        <f>VLOOKUP(B449,'channel renaming 15092023'!$A$2:$C$45,2,0)</f>
        <v>#N/A</v>
      </c>
    </row>
    <row r="450" spans="1:28" ht="14.4" hidden="1" customHeight="1" x14ac:dyDescent="0.3">
      <c r="A450" s="3">
        <v>50300</v>
      </c>
      <c r="B450" s="3" t="s">
        <v>1099</v>
      </c>
      <c r="C450" s="3" t="s">
        <v>1100</v>
      </c>
      <c r="D450" s="3" t="s">
        <v>1101</v>
      </c>
      <c r="E450" s="3" t="s">
        <v>1101</v>
      </c>
      <c r="F450" s="3" t="s">
        <v>72</v>
      </c>
      <c r="G450" s="3" t="s">
        <v>278</v>
      </c>
      <c r="H450" s="3"/>
      <c r="I450" s="3"/>
      <c r="J450" s="3"/>
      <c r="K450" s="3"/>
      <c r="L450" s="3" t="s">
        <v>279</v>
      </c>
      <c r="M450" s="3" t="s">
        <v>1102</v>
      </c>
      <c r="N450" s="3" t="s">
        <v>1102</v>
      </c>
      <c r="O450" s="3" t="s">
        <v>187</v>
      </c>
      <c r="P450" s="3"/>
      <c r="Q450" s="3" t="s">
        <v>324</v>
      </c>
      <c r="R450" s="3" t="s">
        <v>1103</v>
      </c>
      <c r="S450" s="27" t="s">
        <v>73</v>
      </c>
      <c r="T450" s="3" t="s">
        <v>73</v>
      </c>
      <c r="U450" s="3" t="s">
        <v>75</v>
      </c>
      <c r="V450" s="3" t="s">
        <v>75</v>
      </c>
      <c r="W450" s="3"/>
      <c r="X450" s="3"/>
      <c r="Y450" s="3"/>
      <c r="Z450" s="5" t="s">
        <v>75</v>
      </c>
      <c r="AA450" s="3"/>
      <c r="AB450" t="e">
        <f>VLOOKUP(B450,'channel renaming 15092023'!$A$2:$C$45,2,0)</f>
        <v>#N/A</v>
      </c>
    </row>
    <row r="451" spans="1:28" ht="14.4" hidden="1" customHeight="1" x14ac:dyDescent="0.3">
      <c r="A451" s="3">
        <v>50302</v>
      </c>
      <c r="B451" s="3" t="s">
        <v>1104</v>
      </c>
      <c r="C451" s="3" t="s">
        <v>1105</v>
      </c>
      <c r="D451" s="3" t="s">
        <v>1106</v>
      </c>
      <c r="E451" s="3" t="s">
        <v>1106</v>
      </c>
      <c r="F451" s="24" t="s">
        <v>74</v>
      </c>
      <c r="G451" s="3" t="s">
        <v>278</v>
      </c>
      <c r="H451" s="3"/>
      <c r="I451" s="3"/>
      <c r="J451" s="3"/>
      <c r="K451" s="3"/>
      <c r="L451" s="3" t="s">
        <v>279</v>
      </c>
      <c r="M451" s="3" t="s">
        <v>1106</v>
      </c>
      <c r="N451" s="3" t="s">
        <v>1106</v>
      </c>
      <c r="O451" s="3" t="s">
        <v>454</v>
      </c>
      <c r="P451" s="3"/>
      <c r="Q451" s="3" t="s">
        <v>187</v>
      </c>
      <c r="R451" s="3" t="s">
        <v>428</v>
      </c>
      <c r="S451" s="27" t="s">
        <v>73</v>
      </c>
      <c r="T451" s="3" t="s">
        <v>75</v>
      </c>
      <c r="U451" s="3" t="s">
        <v>75</v>
      </c>
      <c r="V451" s="3" t="s">
        <v>75</v>
      </c>
      <c r="W451" s="3"/>
      <c r="X451" s="3"/>
      <c r="Y451" s="3"/>
      <c r="Z451" s="5" t="s">
        <v>75</v>
      </c>
      <c r="AA451" s="3"/>
      <c r="AB451" t="e">
        <f>VLOOKUP(B451,'channel renaming 15092023'!$A$2:$C$45,2,0)</f>
        <v>#N/A</v>
      </c>
    </row>
    <row r="452" spans="1:28" ht="14.4" hidden="1" customHeight="1" x14ac:dyDescent="0.3">
      <c r="A452" s="3">
        <v>50303</v>
      </c>
      <c r="B452" s="3" t="s">
        <v>1107</v>
      </c>
      <c r="C452" s="3" t="s">
        <v>1108</v>
      </c>
      <c r="D452" s="3" t="s">
        <v>1109</v>
      </c>
      <c r="E452" s="3" t="s">
        <v>1109</v>
      </c>
      <c r="F452" s="3" t="s">
        <v>72</v>
      </c>
      <c r="G452" s="3" t="s">
        <v>278</v>
      </c>
      <c r="H452" s="3"/>
      <c r="I452" s="3"/>
      <c r="J452" s="3"/>
      <c r="K452" s="3"/>
      <c r="L452" s="3" t="s">
        <v>279</v>
      </c>
      <c r="M452" s="3" t="s">
        <v>1109</v>
      </c>
      <c r="N452" s="3" t="s">
        <v>1109</v>
      </c>
      <c r="O452" s="3" t="s">
        <v>454</v>
      </c>
      <c r="P452" s="3"/>
      <c r="Q452" s="3" t="s">
        <v>187</v>
      </c>
      <c r="R452" s="3" t="s">
        <v>969</v>
      </c>
      <c r="S452" s="27" t="s">
        <v>73</v>
      </c>
      <c r="T452" s="3" t="s">
        <v>73</v>
      </c>
      <c r="U452" s="3" t="s">
        <v>75</v>
      </c>
      <c r="V452" s="3" t="s">
        <v>75</v>
      </c>
      <c r="W452" s="3"/>
      <c r="X452" s="3"/>
      <c r="Y452" s="3"/>
      <c r="Z452" s="5" t="s">
        <v>75</v>
      </c>
      <c r="AA452" s="3"/>
      <c r="AB452" t="e">
        <f>VLOOKUP(B452,'channel renaming 15092023'!$A$2:$C$45,2,0)</f>
        <v>#N/A</v>
      </c>
    </row>
    <row r="453" spans="1:28" ht="14.4" hidden="1" customHeight="1" x14ac:dyDescent="0.3">
      <c r="A453" s="3">
        <v>50304</v>
      </c>
      <c r="B453" s="3" t="s">
        <v>1110</v>
      </c>
      <c r="C453" s="3" t="s">
        <v>1111</v>
      </c>
      <c r="D453" s="3" t="s">
        <v>1112</v>
      </c>
      <c r="E453" s="3" t="s">
        <v>1112</v>
      </c>
      <c r="F453" s="24" t="s">
        <v>74</v>
      </c>
      <c r="G453" s="3" t="s">
        <v>278</v>
      </c>
      <c r="H453" s="3"/>
      <c r="I453" s="3"/>
      <c r="J453" s="3"/>
      <c r="K453" s="3"/>
      <c r="L453" s="3" t="s">
        <v>279</v>
      </c>
      <c r="M453" s="3" t="s">
        <v>1112</v>
      </c>
      <c r="N453" s="3" t="s">
        <v>1112</v>
      </c>
      <c r="O453" s="3" t="s">
        <v>454</v>
      </c>
      <c r="P453" s="3"/>
      <c r="Q453" s="3" t="s">
        <v>187</v>
      </c>
      <c r="R453" s="3" t="s">
        <v>428</v>
      </c>
      <c r="S453" s="27" t="s">
        <v>73</v>
      </c>
      <c r="T453" s="3" t="s">
        <v>75</v>
      </c>
      <c r="U453" s="3" t="s">
        <v>75</v>
      </c>
      <c r="V453" s="3" t="s">
        <v>75</v>
      </c>
      <c r="W453" s="3"/>
      <c r="X453" s="3"/>
      <c r="Y453" s="3"/>
      <c r="Z453" s="5" t="s">
        <v>75</v>
      </c>
      <c r="AA453" s="3"/>
      <c r="AB453" t="e">
        <f>VLOOKUP(B453,'channel renaming 15092023'!$A$2:$C$45,2,0)</f>
        <v>#N/A</v>
      </c>
    </row>
    <row r="454" spans="1:28" ht="14.4" hidden="1" customHeight="1" x14ac:dyDescent="0.3">
      <c r="A454" s="3">
        <v>50305</v>
      </c>
      <c r="B454" s="3" t="s">
        <v>1113</v>
      </c>
      <c r="C454" s="3" t="s">
        <v>1114</v>
      </c>
      <c r="D454" s="3" t="s">
        <v>1115</v>
      </c>
      <c r="E454" s="3" t="s">
        <v>1115</v>
      </c>
      <c r="F454" s="3" t="s">
        <v>72</v>
      </c>
      <c r="G454" s="3" t="s">
        <v>422</v>
      </c>
      <c r="H454" s="3"/>
      <c r="I454" s="3"/>
      <c r="J454" s="3"/>
      <c r="K454" s="3"/>
      <c r="L454" s="3" t="s">
        <v>1116</v>
      </c>
      <c r="M454" s="3" t="s">
        <v>1115</v>
      </c>
      <c r="N454" s="3" t="s">
        <v>1115</v>
      </c>
      <c r="O454" s="3" t="s">
        <v>324</v>
      </c>
      <c r="P454" s="3"/>
      <c r="Q454" s="3" t="s">
        <v>324</v>
      </c>
      <c r="R454" s="3" t="s">
        <v>120</v>
      </c>
      <c r="S454" s="27" t="s">
        <v>73</v>
      </c>
      <c r="T454" s="3" t="s">
        <v>73</v>
      </c>
      <c r="U454" s="3" t="s">
        <v>75</v>
      </c>
      <c r="V454" s="3" t="s">
        <v>75</v>
      </c>
      <c r="W454" s="3"/>
      <c r="X454" s="3"/>
      <c r="Y454" s="3"/>
      <c r="Z454" s="5" t="s">
        <v>75</v>
      </c>
      <c r="AA454" s="3"/>
      <c r="AB454" t="e">
        <f>VLOOKUP(B454,'channel renaming 15092023'!$A$2:$C$45,2,0)</f>
        <v>#N/A</v>
      </c>
    </row>
    <row r="455" spans="1:28" ht="14.4" hidden="1" customHeight="1" x14ac:dyDescent="0.3">
      <c r="A455" s="3">
        <v>50307</v>
      </c>
      <c r="B455" s="3" t="s">
        <v>1117</v>
      </c>
      <c r="C455" s="3" t="s">
        <v>1118</v>
      </c>
      <c r="D455" s="3" t="s">
        <v>1119</v>
      </c>
      <c r="E455" s="3" t="s">
        <v>1119</v>
      </c>
      <c r="F455" s="3" t="s">
        <v>72</v>
      </c>
      <c r="G455" s="3" t="s">
        <v>278</v>
      </c>
      <c r="H455" s="3"/>
      <c r="I455" s="3"/>
      <c r="J455" s="3"/>
      <c r="K455" s="3"/>
      <c r="L455" s="3" t="s">
        <v>279</v>
      </c>
      <c r="M455" s="3" t="s">
        <v>1119</v>
      </c>
      <c r="N455" s="3" t="s">
        <v>1119</v>
      </c>
      <c r="O455" s="3" t="s">
        <v>454</v>
      </c>
      <c r="P455" s="3"/>
      <c r="Q455" s="3" t="s">
        <v>187</v>
      </c>
      <c r="R455" s="3" t="s">
        <v>120</v>
      </c>
      <c r="S455" s="27" t="s">
        <v>73</v>
      </c>
      <c r="T455" s="3" t="s">
        <v>73</v>
      </c>
      <c r="U455" s="3" t="s">
        <v>73</v>
      </c>
      <c r="V455" s="3" t="s">
        <v>75</v>
      </c>
      <c r="W455" s="3"/>
      <c r="X455" s="3"/>
      <c r="Y455" s="3"/>
      <c r="Z455" s="5" t="s">
        <v>75</v>
      </c>
      <c r="AA455" s="3"/>
      <c r="AB455" t="e">
        <f>VLOOKUP(B455,'channel renaming 15092023'!$A$2:$C$45,2,0)</f>
        <v>#N/A</v>
      </c>
    </row>
    <row r="456" spans="1:28" ht="14.4" hidden="1" customHeight="1" x14ac:dyDescent="0.3">
      <c r="A456" s="3">
        <v>50308</v>
      </c>
      <c r="B456" s="3" t="s">
        <v>1120</v>
      </c>
      <c r="C456" s="3" t="s">
        <v>1121</v>
      </c>
      <c r="D456" s="3" t="s">
        <v>1122</v>
      </c>
      <c r="E456" s="3" t="s">
        <v>1122</v>
      </c>
      <c r="F456" s="3" t="s">
        <v>92</v>
      </c>
      <c r="G456" s="3" t="s">
        <v>278</v>
      </c>
      <c r="H456" s="3"/>
      <c r="I456" s="3"/>
      <c r="J456" s="3"/>
      <c r="K456" s="3"/>
      <c r="L456" s="3" t="s">
        <v>279</v>
      </c>
      <c r="M456" s="3" t="s">
        <v>1119</v>
      </c>
      <c r="N456" s="3" t="s">
        <v>1119</v>
      </c>
      <c r="O456" s="3" t="s">
        <v>454</v>
      </c>
      <c r="P456" s="3"/>
      <c r="Q456" s="3" t="s">
        <v>187</v>
      </c>
      <c r="R456" s="3" t="s">
        <v>120</v>
      </c>
      <c r="S456" s="27" t="s">
        <v>73</v>
      </c>
      <c r="T456" s="3" t="s">
        <v>73</v>
      </c>
      <c r="U456" s="3" t="s">
        <v>73</v>
      </c>
      <c r="V456" s="3" t="s">
        <v>75</v>
      </c>
      <c r="W456" s="3"/>
      <c r="X456" s="3"/>
      <c r="Y456" s="3"/>
      <c r="Z456" s="5" t="s">
        <v>75</v>
      </c>
      <c r="AA456" s="3"/>
      <c r="AB456" t="e">
        <f>VLOOKUP(B456,'channel renaming 15092023'!$A$2:$C$45,2,0)</f>
        <v>#N/A</v>
      </c>
    </row>
    <row r="457" spans="1:28" ht="14.4" hidden="1" customHeight="1" x14ac:dyDescent="0.3">
      <c r="A457" s="3">
        <v>50310</v>
      </c>
      <c r="B457" s="3" t="s">
        <v>1123</v>
      </c>
      <c r="C457" s="3" t="s">
        <v>1124</v>
      </c>
      <c r="D457" s="3" t="s">
        <v>1125</v>
      </c>
      <c r="E457" s="3" t="s">
        <v>1125</v>
      </c>
      <c r="F457" s="3" t="s">
        <v>92</v>
      </c>
      <c r="G457" s="3" t="s">
        <v>278</v>
      </c>
      <c r="H457" s="3"/>
      <c r="I457" s="3"/>
      <c r="J457" s="3"/>
      <c r="K457" s="3"/>
      <c r="L457" s="3" t="s">
        <v>279</v>
      </c>
      <c r="M457" s="3" t="s">
        <v>1126</v>
      </c>
      <c r="N457" s="3" t="s">
        <v>1126</v>
      </c>
      <c r="O457" s="3" t="s">
        <v>454</v>
      </c>
      <c r="P457" s="3"/>
      <c r="Q457" s="3" t="s">
        <v>187</v>
      </c>
      <c r="R457" s="3" t="s">
        <v>120</v>
      </c>
      <c r="S457" s="27" t="s">
        <v>73</v>
      </c>
      <c r="T457" s="3" t="s">
        <v>73</v>
      </c>
      <c r="U457" s="3" t="s">
        <v>73</v>
      </c>
      <c r="V457" s="3" t="s">
        <v>75</v>
      </c>
      <c r="W457" s="3"/>
      <c r="X457" s="3"/>
      <c r="Y457" s="3"/>
      <c r="Z457" s="5" t="s">
        <v>75</v>
      </c>
      <c r="AA457" s="3"/>
      <c r="AB457" t="e">
        <f>VLOOKUP(B457,'channel renaming 15092023'!$A$2:$C$45,2,0)</f>
        <v>#N/A</v>
      </c>
    </row>
    <row r="458" spans="1:28" ht="14.4" hidden="1" customHeight="1" x14ac:dyDescent="0.3">
      <c r="A458" s="3">
        <v>50311</v>
      </c>
      <c r="B458" s="3" t="s">
        <v>1127</v>
      </c>
      <c r="C458" s="3" t="s">
        <v>1128</v>
      </c>
      <c r="D458" s="3" t="s">
        <v>1126</v>
      </c>
      <c r="E458" s="3" t="s">
        <v>1126</v>
      </c>
      <c r="F458" s="3" t="s">
        <v>72</v>
      </c>
      <c r="G458" s="3" t="s">
        <v>278</v>
      </c>
      <c r="H458" s="3"/>
      <c r="I458" s="3"/>
      <c r="J458" s="3"/>
      <c r="K458" s="3"/>
      <c r="L458" s="3" t="s">
        <v>279</v>
      </c>
      <c r="M458" s="3" t="s">
        <v>1126</v>
      </c>
      <c r="N458" s="3" t="s">
        <v>1126</v>
      </c>
      <c r="O458" s="3" t="s">
        <v>454</v>
      </c>
      <c r="P458" s="3"/>
      <c r="Q458" s="3" t="s">
        <v>187</v>
      </c>
      <c r="R458" s="3" t="s">
        <v>120</v>
      </c>
      <c r="S458" s="27" t="s">
        <v>73</v>
      </c>
      <c r="T458" s="3" t="s">
        <v>73</v>
      </c>
      <c r="U458" s="3" t="s">
        <v>73</v>
      </c>
      <c r="V458" s="3" t="s">
        <v>75</v>
      </c>
      <c r="W458" s="3"/>
      <c r="X458" s="3"/>
      <c r="Y458" s="3"/>
      <c r="Z458" s="5" t="s">
        <v>75</v>
      </c>
      <c r="AA458" s="3"/>
      <c r="AB458" t="e">
        <f>VLOOKUP(B458,'channel renaming 15092023'!$A$2:$C$45,2,0)</f>
        <v>#N/A</v>
      </c>
    </row>
    <row r="459" spans="1:28" ht="14.4" hidden="1" customHeight="1" x14ac:dyDescent="0.3">
      <c r="A459" s="3">
        <v>50312</v>
      </c>
      <c r="B459" s="3" t="s">
        <v>1129</v>
      </c>
      <c r="C459" s="3" t="s">
        <v>1130</v>
      </c>
      <c r="D459" s="3" t="s">
        <v>1131</v>
      </c>
      <c r="E459" s="3" t="s">
        <v>1131</v>
      </c>
      <c r="F459" s="3" t="s">
        <v>92</v>
      </c>
      <c r="G459" s="3" t="s">
        <v>278</v>
      </c>
      <c r="H459" s="3"/>
      <c r="I459" s="3"/>
      <c r="J459" s="3"/>
      <c r="K459" s="3"/>
      <c r="L459" s="3" t="s">
        <v>279</v>
      </c>
      <c r="M459" s="3" t="s">
        <v>1132</v>
      </c>
      <c r="N459" s="3" t="s">
        <v>1132</v>
      </c>
      <c r="O459" s="3" t="s">
        <v>454</v>
      </c>
      <c r="P459" s="3"/>
      <c r="Q459" s="3" t="s">
        <v>187</v>
      </c>
      <c r="R459" s="3" t="s">
        <v>120</v>
      </c>
      <c r="S459" s="27" t="s">
        <v>73</v>
      </c>
      <c r="T459" s="3" t="s">
        <v>73</v>
      </c>
      <c r="U459" s="3" t="s">
        <v>73</v>
      </c>
      <c r="V459" s="3" t="s">
        <v>75</v>
      </c>
      <c r="W459" s="3"/>
      <c r="X459" s="3"/>
      <c r="Y459" s="3"/>
      <c r="Z459" s="5" t="s">
        <v>75</v>
      </c>
      <c r="AA459" s="3"/>
      <c r="AB459" t="e">
        <f>VLOOKUP(B459,'channel renaming 15092023'!$A$2:$C$45,2,0)</f>
        <v>#N/A</v>
      </c>
    </row>
    <row r="460" spans="1:28" ht="14.4" hidden="1" customHeight="1" x14ac:dyDescent="0.3">
      <c r="A460" s="3">
        <v>50314</v>
      </c>
      <c r="B460" s="3" t="s">
        <v>1133</v>
      </c>
      <c r="C460" s="3" t="s">
        <v>1134</v>
      </c>
      <c r="D460" s="3" t="s">
        <v>1132</v>
      </c>
      <c r="E460" s="3" t="s">
        <v>1132</v>
      </c>
      <c r="F460" s="3" t="s">
        <v>72</v>
      </c>
      <c r="G460" s="3" t="s">
        <v>278</v>
      </c>
      <c r="H460" s="3"/>
      <c r="I460" s="3"/>
      <c r="J460" s="3"/>
      <c r="K460" s="3"/>
      <c r="L460" s="3" t="s">
        <v>279</v>
      </c>
      <c r="M460" s="3" t="s">
        <v>1132</v>
      </c>
      <c r="N460" s="3" t="s">
        <v>1132</v>
      </c>
      <c r="O460" s="3" t="s">
        <v>454</v>
      </c>
      <c r="P460" s="3"/>
      <c r="Q460" s="3" t="s">
        <v>187</v>
      </c>
      <c r="R460" s="3" t="s">
        <v>120</v>
      </c>
      <c r="S460" s="27" t="s">
        <v>73</v>
      </c>
      <c r="T460" s="3" t="s">
        <v>73</v>
      </c>
      <c r="U460" s="3" t="s">
        <v>73</v>
      </c>
      <c r="V460" s="3" t="s">
        <v>75</v>
      </c>
      <c r="W460" s="3"/>
      <c r="X460" s="3"/>
      <c r="Y460" s="3"/>
      <c r="Z460" s="5" t="s">
        <v>75</v>
      </c>
      <c r="AA460" s="3"/>
      <c r="AB460" t="e">
        <f>VLOOKUP(B460,'channel renaming 15092023'!$A$2:$C$45,2,0)</f>
        <v>#N/A</v>
      </c>
    </row>
    <row r="461" spans="1:28" ht="14.4" hidden="1" customHeight="1" x14ac:dyDescent="0.3">
      <c r="A461" s="3">
        <v>50315</v>
      </c>
      <c r="B461" s="3" t="s">
        <v>1135</v>
      </c>
      <c r="C461" s="3" t="s">
        <v>1136</v>
      </c>
      <c r="D461" s="3" t="s">
        <v>1137</v>
      </c>
      <c r="E461" s="3" t="s">
        <v>1137</v>
      </c>
      <c r="F461" s="3" t="s">
        <v>92</v>
      </c>
      <c r="G461" s="3" t="s">
        <v>184</v>
      </c>
      <c r="H461" s="3"/>
      <c r="I461" s="3"/>
      <c r="J461" s="3"/>
      <c r="K461" s="3"/>
      <c r="L461" s="3" t="s">
        <v>1138</v>
      </c>
      <c r="M461" s="3" t="s">
        <v>1139</v>
      </c>
      <c r="N461" s="3" t="s">
        <v>1139</v>
      </c>
      <c r="O461" s="3" t="s">
        <v>324</v>
      </c>
      <c r="P461" s="3"/>
      <c r="Q461" s="3" t="s">
        <v>324</v>
      </c>
      <c r="R461" s="3" t="s">
        <v>1140</v>
      </c>
      <c r="S461" s="27" t="s">
        <v>73</v>
      </c>
      <c r="T461" s="3" t="s">
        <v>73</v>
      </c>
      <c r="U461" s="3" t="s">
        <v>75</v>
      </c>
      <c r="V461" s="3" t="s">
        <v>75</v>
      </c>
      <c r="W461" s="3"/>
      <c r="X461" s="3"/>
      <c r="Y461" s="3"/>
      <c r="Z461" s="5" t="s">
        <v>75</v>
      </c>
      <c r="AA461" s="3"/>
      <c r="AB461" t="e">
        <f>VLOOKUP(B461,'channel renaming 15092023'!$A$2:$C$45,2,0)</f>
        <v>#N/A</v>
      </c>
    </row>
    <row r="462" spans="1:28" ht="14.4" hidden="1" customHeight="1" x14ac:dyDescent="0.3">
      <c r="A462" s="3">
        <v>50316</v>
      </c>
      <c r="B462" s="3" t="s">
        <v>1141</v>
      </c>
      <c r="C462" s="3" t="s">
        <v>351</v>
      </c>
      <c r="D462" s="3" t="s">
        <v>1142</v>
      </c>
      <c r="E462" s="3" t="s">
        <v>1142</v>
      </c>
      <c r="F462" s="3" t="s">
        <v>72</v>
      </c>
      <c r="G462" s="3" t="s">
        <v>184</v>
      </c>
      <c r="H462" s="3"/>
      <c r="I462" s="3"/>
      <c r="J462" s="3"/>
      <c r="K462" s="3"/>
      <c r="L462" s="3" t="s">
        <v>1138</v>
      </c>
      <c r="M462" s="3" t="s">
        <v>1142</v>
      </c>
      <c r="N462" s="3" t="s">
        <v>1142</v>
      </c>
      <c r="O462" s="3" t="s">
        <v>324</v>
      </c>
      <c r="P462" s="3"/>
      <c r="Q462" s="3" t="s">
        <v>324</v>
      </c>
      <c r="R462" s="3" t="s">
        <v>1143</v>
      </c>
      <c r="S462" s="27" t="s">
        <v>73</v>
      </c>
      <c r="T462" s="3" t="s">
        <v>73</v>
      </c>
      <c r="U462" s="3" t="s">
        <v>75</v>
      </c>
      <c r="V462" s="3" t="s">
        <v>75</v>
      </c>
      <c r="W462" s="3"/>
      <c r="X462" s="3"/>
      <c r="Y462" s="3"/>
      <c r="Z462" s="5" t="s">
        <v>75</v>
      </c>
      <c r="AA462" s="3"/>
      <c r="AB462" t="e">
        <f>VLOOKUP(B462,'channel renaming 15092023'!$A$2:$C$45,2,0)</f>
        <v>#N/A</v>
      </c>
    </row>
    <row r="463" spans="1:28" ht="14.4" hidden="1" customHeight="1" x14ac:dyDescent="0.3">
      <c r="A463" s="3">
        <v>50317</v>
      </c>
      <c r="B463" s="3" t="s">
        <v>1144</v>
      </c>
      <c r="C463" s="3" t="s">
        <v>1145</v>
      </c>
      <c r="D463" s="3" t="s">
        <v>1146</v>
      </c>
      <c r="E463" s="3" t="s">
        <v>1146</v>
      </c>
      <c r="F463" s="3" t="s">
        <v>92</v>
      </c>
      <c r="G463" s="3" t="s">
        <v>184</v>
      </c>
      <c r="H463" s="3"/>
      <c r="I463" s="3"/>
      <c r="J463" s="3"/>
      <c r="K463" s="3"/>
      <c r="L463" s="3" t="s">
        <v>1147</v>
      </c>
      <c r="M463" s="3" t="s">
        <v>1146</v>
      </c>
      <c r="N463" s="3" t="s">
        <v>1148</v>
      </c>
      <c r="O463" s="3" t="s">
        <v>324</v>
      </c>
      <c r="P463" s="3"/>
      <c r="Q463" s="3" t="s">
        <v>324</v>
      </c>
      <c r="R463" s="3" t="s">
        <v>1149</v>
      </c>
      <c r="S463" s="27" t="s">
        <v>73</v>
      </c>
      <c r="T463" s="3" t="s">
        <v>73</v>
      </c>
      <c r="U463" s="3" t="s">
        <v>75</v>
      </c>
      <c r="V463" s="3" t="s">
        <v>75</v>
      </c>
      <c r="W463" s="3"/>
      <c r="X463" s="3"/>
      <c r="Y463" s="3"/>
      <c r="Z463" s="5" t="s">
        <v>75</v>
      </c>
      <c r="AA463" s="3"/>
      <c r="AB463" t="e">
        <f>VLOOKUP(B463,'channel renaming 15092023'!$A$2:$C$45,2,0)</f>
        <v>#N/A</v>
      </c>
    </row>
    <row r="464" spans="1:28" ht="14.4" hidden="1" customHeight="1" x14ac:dyDescent="0.3">
      <c r="A464" s="3">
        <v>50318</v>
      </c>
      <c r="B464" s="3" t="s">
        <v>1150</v>
      </c>
      <c r="C464" s="3" t="s">
        <v>1151</v>
      </c>
      <c r="D464" s="3" t="s">
        <v>1152</v>
      </c>
      <c r="E464" s="3" t="s">
        <v>1152</v>
      </c>
      <c r="F464" s="3" t="s">
        <v>72</v>
      </c>
      <c r="G464" s="3" t="s">
        <v>278</v>
      </c>
      <c r="H464" s="3"/>
      <c r="I464" s="3"/>
      <c r="J464" s="3"/>
      <c r="K464" s="3"/>
      <c r="L464" s="3" t="s">
        <v>1153</v>
      </c>
      <c r="M464" s="3" t="s">
        <v>1152</v>
      </c>
      <c r="N464" s="3" t="s">
        <v>1154</v>
      </c>
      <c r="O464" s="3" t="s">
        <v>454</v>
      </c>
      <c r="P464" s="3"/>
      <c r="Q464" s="3" t="s">
        <v>187</v>
      </c>
      <c r="R464" s="3" t="s">
        <v>325</v>
      </c>
      <c r="S464" s="27" t="s">
        <v>73</v>
      </c>
      <c r="T464" s="3" t="s">
        <v>73</v>
      </c>
      <c r="U464" s="3" t="s">
        <v>75</v>
      </c>
      <c r="V464" s="3" t="s">
        <v>75</v>
      </c>
      <c r="W464" s="3"/>
      <c r="X464" s="3"/>
      <c r="Y464" s="3"/>
      <c r="Z464" s="5" t="s">
        <v>75</v>
      </c>
      <c r="AA464" s="3"/>
      <c r="AB464" t="e">
        <f>VLOOKUP(B464,'channel renaming 15092023'!$A$2:$C$45,2,0)</f>
        <v>#N/A</v>
      </c>
    </row>
    <row r="465" spans="1:28" ht="14.4" hidden="1" customHeight="1" x14ac:dyDescent="0.3">
      <c r="A465" s="3">
        <v>50319</v>
      </c>
      <c r="B465" s="3" t="s">
        <v>1155</v>
      </c>
      <c r="C465" s="3" t="s">
        <v>1156</v>
      </c>
      <c r="D465" s="3" t="s">
        <v>1157</v>
      </c>
      <c r="E465" s="3" t="s">
        <v>1157</v>
      </c>
      <c r="F465" s="3" t="s">
        <v>92</v>
      </c>
      <c r="G465" s="3" t="s">
        <v>278</v>
      </c>
      <c r="H465" s="3"/>
      <c r="I465" s="3"/>
      <c r="J465" s="3"/>
      <c r="K465" s="3"/>
      <c r="L465" s="3" t="s">
        <v>1153</v>
      </c>
      <c r="M465" s="3" t="s">
        <v>1152</v>
      </c>
      <c r="N465" s="3" t="s">
        <v>1154</v>
      </c>
      <c r="O465" s="3" t="s">
        <v>454</v>
      </c>
      <c r="P465" s="3"/>
      <c r="Q465" s="3" t="s">
        <v>187</v>
      </c>
      <c r="R465" s="3" t="s">
        <v>325</v>
      </c>
      <c r="S465" s="27" t="s">
        <v>73</v>
      </c>
      <c r="T465" s="3" t="s">
        <v>73</v>
      </c>
      <c r="U465" s="3" t="s">
        <v>73</v>
      </c>
      <c r="V465" s="3" t="s">
        <v>75</v>
      </c>
      <c r="W465" s="3"/>
      <c r="X465" s="3"/>
      <c r="Y465" s="3"/>
      <c r="Z465" s="5" t="s">
        <v>75</v>
      </c>
      <c r="AA465" s="3"/>
      <c r="AB465" t="e">
        <f>VLOOKUP(B465,'channel renaming 15092023'!$A$2:$C$45,2,0)</f>
        <v>#N/A</v>
      </c>
    </row>
    <row r="466" spans="1:28" ht="14.4" hidden="1" customHeight="1" x14ac:dyDescent="0.3">
      <c r="A466" s="3">
        <v>50321</v>
      </c>
      <c r="B466" s="3" t="s">
        <v>1158</v>
      </c>
      <c r="C466" s="3" t="s">
        <v>1159</v>
      </c>
      <c r="D466" s="3" t="s">
        <v>1160</v>
      </c>
      <c r="E466" s="3" t="s">
        <v>1160</v>
      </c>
      <c r="F466" s="3" t="s">
        <v>72</v>
      </c>
      <c r="G466" s="3" t="s">
        <v>278</v>
      </c>
      <c r="H466" s="3"/>
      <c r="I466" s="3"/>
      <c r="J466" s="3"/>
      <c r="K466" s="3"/>
      <c r="L466" s="3" t="s">
        <v>1153</v>
      </c>
      <c r="M466" s="3" t="s">
        <v>1160</v>
      </c>
      <c r="N466" s="3" t="s">
        <v>1160</v>
      </c>
      <c r="O466" s="3" t="s">
        <v>897</v>
      </c>
      <c r="P466" s="3"/>
      <c r="Q466" s="3" t="s">
        <v>187</v>
      </c>
      <c r="R466" s="3" t="s">
        <v>325</v>
      </c>
      <c r="S466" s="27" t="s">
        <v>73</v>
      </c>
      <c r="T466" s="3" t="s">
        <v>75</v>
      </c>
      <c r="U466" s="3" t="s">
        <v>75</v>
      </c>
      <c r="V466" s="3" t="s">
        <v>75</v>
      </c>
      <c r="W466" s="3"/>
      <c r="X466" s="3"/>
      <c r="Y466" s="3"/>
      <c r="Z466" s="5" t="s">
        <v>75</v>
      </c>
      <c r="AA466" s="3"/>
      <c r="AB466" t="e">
        <f>VLOOKUP(B466,'channel renaming 15092023'!$A$2:$C$45,2,0)</f>
        <v>#N/A</v>
      </c>
    </row>
    <row r="467" spans="1:28" ht="14.4" hidden="1" customHeight="1" x14ac:dyDescent="0.3">
      <c r="A467" s="3">
        <v>50323</v>
      </c>
      <c r="B467" s="3" t="s">
        <v>1161</v>
      </c>
      <c r="C467" s="3" t="s">
        <v>1162</v>
      </c>
      <c r="D467" s="3" t="s">
        <v>1163</v>
      </c>
      <c r="E467" s="3" t="s">
        <v>1163</v>
      </c>
      <c r="F467" s="3" t="s">
        <v>72</v>
      </c>
      <c r="G467" s="3" t="s">
        <v>1164</v>
      </c>
      <c r="H467" s="3"/>
      <c r="I467" s="3"/>
      <c r="J467" s="3"/>
      <c r="K467" s="3"/>
      <c r="L467" s="3" t="s">
        <v>1165</v>
      </c>
      <c r="M467" s="3" t="s">
        <v>1163</v>
      </c>
      <c r="N467" s="3" t="s">
        <v>1163</v>
      </c>
      <c r="O467" s="3" t="s">
        <v>418</v>
      </c>
      <c r="P467" s="3"/>
      <c r="Q467" s="3" t="s">
        <v>324</v>
      </c>
      <c r="R467" s="3" t="s">
        <v>120</v>
      </c>
      <c r="S467" s="27" t="s">
        <v>73</v>
      </c>
      <c r="T467" s="3" t="s">
        <v>73</v>
      </c>
      <c r="U467" s="3" t="s">
        <v>75</v>
      </c>
      <c r="V467" s="3" t="s">
        <v>75</v>
      </c>
      <c r="W467" s="3"/>
      <c r="X467" s="3"/>
      <c r="Y467" s="3"/>
      <c r="Z467" s="5" t="s">
        <v>75</v>
      </c>
      <c r="AA467" s="3"/>
      <c r="AB467" t="e">
        <f>VLOOKUP(B467,'channel renaming 15092023'!$A$2:$C$45,2,0)</f>
        <v>#N/A</v>
      </c>
    </row>
    <row r="468" spans="1:28" ht="14.4" hidden="1" customHeight="1" x14ac:dyDescent="0.3">
      <c r="A468" s="3">
        <v>50324</v>
      </c>
      <c r="B468" s="3" t="s">
        <v>1166</v>
      </c>
      <c r="C468" s="3" t="s">
        <v>1167</v>
      </c>
      <c r="D468" s="3" t="s">
        <v>1167</v>
      </c>
      <c r="E468" s="3" t="s">
        <v>1167</v>
      </c>
      <c r="F468" s="3" t="s">
        <v>72</v>
      </c>
      <c r="G468" s="3" t="s">
        <v>278</v>
      </c>
      <c r="H468" s="3"/>
      <c r="I468" s="3"/>
      <c r="J468" s="3"/>
      <c r="K468" s="3"/>
      <c r="L468" s="3" t="s">
        <v>1168</v>
      </c>
      <c r="M468" s="3" t="s">
        <v>1167</v>
      </c>
      <c r="N468" s="3" t="s">
        <v>1167</v>
      </c>
      <c r="O468" s="3" t="s">
        <v>324</v>
      </c>
      <c r="P468" s="3"/>
      <c r="Q468" s="3" t="s">
        <v>324</v>
      </c>
      <c r="R468" s="3" t="s">
        <v>663</v>
      </c>
      <c r="S468" s="27" t="s">
        <v>73</v>
      </c>
      <c r="T468" s="3" t="s">
        <v>73</v>
      </c>
      <c r="U468" s="3" t="s">
        <v>75</v>
      </c>
      <c r="V468" s="3" t="s">
        <v>75</v>
      </c>
      <c r="W468" s="3"/>
      <c r="X468" s="3"/>
      <c r="Y468" s="3"/>
      <c r="Z468" s="5" t="s">
        <v>75</v>
      </c>
      <c r="AA468" s="3"/>
      <c r="AB468" t="e">
        <f>VLOOKUP(B468,'channel renaming 15092023'!$A$2:$C$45,2,0)</f>
        <v>#N/A</v>
      </c>
    </row>
    <row r="469" spans="1:28" ht="14.4" hidden="1" customHeight="1" x14ac:dyDescent="0.3">
      <c r="A469" s="3">
        <v>50325</v>
      </c>
      <c r="B469" s="3" t="s">
        <v>1169</v>
      </c>
      <c r="C469" s="3" t="s">
        <v>1170</v>
      </c>
      <c r="D469" s="3" t="s">
        <v>1171</v>
      </c>
      <c r="E469" s="3" t="s">
        <v>1171</v>
      </c>
      <c r="F469" s="3" t="s">
        <v>72</v>
      </c>
      <c r="G469" s="3" t="s">
        <v>278</v>
      </c>
      <c r="H469" s="3"/>
      <c r="I469" s="3"/>
      <c r="J469" s="3"/>
      <c r="K469" s="3"/>
      <c r="L469" s="3" t="s">
        <v>354</v>
      </c>
      <c r="M469" s="3" t="s">
        <v>1171</v>
      </c>
      <c r="N469" s="3" t="s">
        <v>1171</v>
      </c>
      <c r="O469" s="3" t="s">
        <v>454</v>
      </c>
      <c r="P469" s="3"/>
      <c r="Q469" s="3" t="s">
        <v>324</v>
      </c>
      <c r="R469" s="3" t="s">
        <v>424</v>
      </c>
      <c r="S469" s="27" t="s">
        <v>73</v>
      </c>
      <c r="T469" s="3" t="s">
        <v>73</v>
      </c>
      <c r="U469" s="3" t="s">
        <v>73</v>
      </c>
      <c r="V469" s="3" t="s">
        <v>75</v>
      </c>
      <c r="W469" s="3"/>
      <c r="X469" s="3"/>
      <c r="Y469" s="3"/>
      <c r="Z469" s="5" t="s">
        <v>75</v>
      </c>
      <c r="AA469" s="3"/>
      <c r="AB469" t="e">
        <f>VLOOKUP(B469,'channel renaming 15092023'!$A$2:$C$45,2,0)</f>
        <v>#N/A</v>
      </c>
    </row>
    <row r="470" spans="1:28" ht="14.4" hidden="1" customHeight="1" x14ac:dyDescent="0.3">
      <c r="A470" s="3">
        <v>50326</v>
      </c>
      <c r="B470" s="3" t="s">
        <v>1172</v>
      </c>
      <c r="C470" s="3" t="s">
        <v>1173</v>
      </c>
      <c r="D470" s="3" t="s">
        <v>1173</v>
      </c>
      <c r="E470" s="3" t="s">
        <v>1173</v>
      </c>
      <c r="F470" s="3" t="s">
        <v>72</v>
      </c>
      <c r="G470" s="3" t="s">
        <v>278</v>
      </c>
      <c r="H470" s="3"/>
      <c r="I470" s="3"/>
      <c r="J470" s="3"/>
      <c r="K470" s="3"/>
      <c r="L470" s="3" t="s">
        <v>354</v>
      </c>
      <c r="M470" s="3" t="s">
        <v>1173</v>
      </c>
      <c r="N470" s="3" t="s">
        <v>1173</v>
      </c>
      <c r="O470" s="3" t="s">
        <v>454</v>
      </c>
      <c r="P470" s="3"/>
      <c r="Q470" s="3" t="s">
        <v>324</v>
      </c>
      <c r="R470" s="3" t="s">
        <v>120</v>
      </c>
      <c r="S470" s="27" t="s">
        <v>73</v>
      </c>
      <c r="T470" s="3" t="s">
        <v>73</v>
      </c>
      <c r="U470" s="3" t="s">
        <v>73</v>
      </c>
      <c r="V470" s="3" t="s">
        <v>75</v>
      </c>
      <c r="W470" s="3"/>
      <c r="X470" s="3"/>
      <c r="Y470" s="3"/>
      <c r="Z470" s="5" t="s">
        <v>75</v>
      </c>
      <c r="AA470" s="3"/>
      <c r="AB470" t="e">
        <f>VLOOKUP(B470,'channel renaming 15092023'!$A$2:$C$45,2,0)</f>
        <v>#N/A</v>
      </c>
    </row>
    <row r="471" spans="1:28" ht="14.4" hidden="1" customHeight="1" x14ac:dyDescent="0.3">
      <c r="A471" s="3">
        <v>50327</v>
      </c>
      <c r="B471" s="3" t="s">
        <v>1174</v>
      </c>
      <c r="C471" s="3" t="s">
        <v>1175</v>
      </c>
      <c r="D471" s="3" t="s">
        <v>1176</v>
      </c>
      <c r="E471" s="3" t="s">
        <v>1176</v>
      </c>
      <c r="F471" s="3" t="s">
        <v>92</v>
      </c>
      <c r="G471" s="3" t="s">
        <v>278</v>
      </c>
      <c r="H471" s="3"/>
      <c r="I471" s="3"/>
      <c r="J471" s="3"/>
      <c r="K471" s="3"/>
      <c r="L471" s="3" t="s">
        <v>354</v>
      </c>
      <c r="M471" s="3" t="s">
        <v>1173</v>
      </c>
      <c r="N471" s="3" t="s">
        <v>1173</v>
      </c>
      <c r="O471" s="3" t="s">
        <v>454</v>
      </c>
      <c r="P471" s="3"/>
      <c r="Q471" s="3" t="s">
        <v>324</v>
      </c>
      <c r="R471" s="3" t="s">
        <v>120</v>
      </c>
      <c r="S471" s="27" t="s">
        <v>73</v>
      </c>
      <c r="T471" s="3" t="s">
        <v>73</v>
      </c>
      <c r="U471" s="3" t="s">
        <v>73</v>
      </c>
      <c r="V471" s="3" t="s">
        <v>75</v>
      </c>
      <c r="W471" s="3"/>
      <c r="X471" s="3"/>
      <c r="Y471" s="3"/>
      <c r="Z471" s="5" t="s">
        <v>75</v>
      </c>
      <c r="AA471" s="3"/>
      <c r="AB471" t="e">
        <f>VLOOKUP(B471,'channel renaming 15092023'!$A$2:$C$45,2,0)</f>
        <v>#N/A</v>
      </c>
    </row>
    <row r="472" spans="1:28" ht="14.4" hidden="1" customHeight="1" x14ac:dyDescent="0.3">
      <c r="A472" s="3">
        <v>50328</v>
      </c>
      <c r="B472" s="3" t="s">
        <v>1177</v>
      </c>
      <c r="C472" s="3" t="s">
        <v>1178</v>
      </c>
      <c r="D472" s="3" t="s">
        <v>1179</v>
      </c>
      <c r="E472" s="3" t="s">
        <v>1179</v>
      </c>
      <c r="F472" s="3" t="s">
        <v>72</v>
      </c>
      <c r="G472" s="3" t="s">
        <v>278</v>
      </c>
      <c r="H472" s="3"/>
      <c r="I472" s="3"/>
      <c r="J472" s="3"/>
      <c r="K472" s="3"/>
      <c r="L472" s="3" t="s">
        <v>354</v>
      </c>
      <c r="M472" s="3" t="s">
        <v>1179</v>
      </c>
      <c r="N472" s="3" t="s">
        <v>1179</v>
      </c>
      <c r="O472" s="3" t="s">
        <v>324</v>
      </c>
      <c r="P472" s="3"/>
      <c r="Q472" s="3" t="s">
        <v>324</v>
      </c>
      <c r="R472" s="3" t="s">
        <v>120</v>
      </c>
      <c r="S472" s="27" t="s">
        <v>73</v>
      </c>
      <c r="T472" s="3" t="s">
        <v>73</v>
      </c>
      <c r="U472" s="3" t="s">
        <v>75</v>
      </c>
      <c r="V472" s="3" t="s">
        <v>75</v>
      </c>
      <c r="W472" s="3"/>
      <c r="X472" s="3"/>
      <c r="Y472" s="3"/>
      <c r="Z472" s="5" t="s">
        <v>75</v>
      </c>
      <c r="AA472" s="3"/>
      <c r="AB472" t="e">
        <f>VLOOKUP(B472,'channel renaming 15092023'!$A$2:$C$45,2,0)</f>
        <v>#N/A</v>
      </c>
    </row>
    <row r="473" spans="1:28" ht="14.4" hidden="1" customHeight="1" x14ac:dyDescent="0.3">
      <c r="A473" s="3">
        <v>50329</v>
      </c>
      <c r="B473" s="3" t="s">
        <v>1180</v>
      </c>
      <c r="C473" s="3" t="s">
        <v>1181</v>
      </c>
      <c r="D473" s="3" t="s">
        <v>1182</v>
      </c>
      <c r="E473" s="3" t="s">
        <v>1182</v>
      </c>
      <c r="F473" s="3" t="s">
        <v>72</v>
      </c>
      <c r="G473" s="3" t="s">
        <v>278</v>
      </c>
      <c r="H473" s="3"/>
      <c r="I473" s="3"/>
      <c r="J473" s="3"/>
      <c r="K473" s="3"/>
      <c r="L473" s="3" t="s">
        <v>354</v>
      </c>
      <c r="M473" s="3" t="s">
        <v>1182</v>
      </c>
      <c r="N473" s="3" t="s">
        <v>1182</v>
      </c>
      <c r="O473" s="3" t="s">
        <v>324</v>
      </c>
      <c r="P473" s="3"/>
      <c r="Q473" s="3" t="s">
        <v>324</v>
      </c>
      <c r="R473" s="3" t="s">
        <v>1183</v>
      </c>
      <c r="S473" s="27" t="s">
        <v>73</v>
      </c>
      <c r="T473" s="3" t="s">
        <v>73</v>
      </c>
      <c r="U473" s="3" t="s">
        <v>75</v>
      </c>
      <c r="V473" s="3" t="s">
        <v>75</v>
      </c>
      <c r="W473" s="3"/>
      <c r="X473" s="3"/>
      <c r="Y473" s="3"/>
      <c r="Z473" s="5" t="s">
        <v>75</v>
      </c>
      <c r="AA473" s="3"/>
      <c r="AB473" t="e">
        <f>VLOOKUP(B473,'channel renaming 15092023'!$A$2:$C$45,2,0)</f>
        <v>#N/A</v>
      </c>
    </row>
    <row r="474" spans="1:28" ht="14.4" hidden="1" customHeight="1" x14ac:dyDescent="0.3">
      <c r="A474" s="3">
        <v>50330</v>
      </c>
      <c r="B474" s="3" t="s">
        <v>1184</v>
      </c>
      <c r="C474" s="3" t="s">
        <v>1185</v>
      </c>
      <c r="D474" s="3" t="s">
        <v>1186</v>
      </c>
      <c r="E474" s="3" t="s">
        <v>1186</v>
      </c>
      <c r="F474" s="3" t="s">
        <v>92</v>
      </c>
      <c r="G474" s="3" t="s">
        <v>278</v>
      </c>
      <c r="H474" s="3"/>
      <c r="I474" s="3"/>
      <c r="J474" s="3"/>
      <c r="K474" s="3"/>
      <c r="L474" s="3" t="s">
        <v>354</v>
      </c>
      <c r="M474" s="3" t="s">
        <v>1182</v>
      </c>
      <c r="N474" s="3" t="s">
        <v>1182</v>
      </c>
      <c r="O474" s="3" t="s">
        <v>324</v>
      </c>
      <c r="P474" s="3"/>
      <c r="Q474" s="3" t="s">
        <v>324</v>
      </c>
      <c r="R474" s="3" t="s">
        <v>1183</v>
      </c>
      <c r="S474" s="27" t="s">
        <v>73</v>
      </c>
      <c r="T474" s="3" t="s">
        <v>73</v>
      </c>
      <c r="U474" s="3" t="s">
        <v>75</v>
      </c>
      <c r="V474" s="3" t="s">
        <v>75</v>
      </c>
      <c r="W474" s="3"/>
      <c r="X474" s="3"/>
      <c r="Y474" s="3"/>
      <c r="Z474" s="5" t="s">
        <v>75</v>
      </c>
      <c r="AA474" s="3"/>
      <c r="AB474" t="e">
        <f>VLOOKUP(B474,'channel renaming 15092023'!$A$2:$C$45,2,0)</f>
        <v>#N/A</v>
      </c>
    </row>
    <row r="475" spans="1:28" ht="14.4" hidden="1" customHeight="1" x14ac:dyDescent="0.3">
      <c r="A475" s="3">
        <v>50331</v>
      </c>
      <c r="B475" s="3"/>
      <c r="C475" s="3" t="s">
        <v>1187</v>
      </c>
      <c r="D475" s="3" t="s">
        <v>1187</v>
      </c>
      <c r="E475" s="3" t="s">
        <v>1187</v>
      </c>
      <c r="F475" s="35" t="s">
        <v>72</v>
      </c>
      <c r="G475" s="3" t="s">
        <v>278</v>
      </c>
      <c r="H475" s="3"/>
      <c r="I475" s="3"/>
      <c r="J475" s="3"/>
      <c r="K475" s="3"/>
      <c r="L475" s="3" t="s">
        <v>354</v>
      </c>
      <c r="M475" s="3" t="s">
        <v>1187</v>
      </c>
      <c r="N475" s="3" t="s">
        <v>1187</v>
      </c>
      <c r="O475" s="3" t="s">
        <v>324</v>
      </c>
      <c r="P475" s="3"/>
      <c r="Q475" s="3" t="s">
        <v>324</v>
      </c>
      <c r="R475" s="3" t="s">
        <v>1188</v>
      </c>
      <c r="S475" s="27" t="s">
        <v>73</v>
      </c>
      <c r="T475" s="3" t="s">
        <v>75</v>
      </c>
      <c r="U475" s="3" t="s">
        <v>75</v>
      </c>
      <c r="V475" s="3" t="s">
        <v>75</v>
      </c>
      <c r="W475" s="3"/>
      <c r="X475" s="3"/>
      <c r="Y475" s="3"/>
      <c r="Z475" s="5" t="s">
        <v>75</v>
      </c>
      <c r="AA475" s="3"/>
      <c r="AB475" t="e">
        <f>VLOOKUP(B475,'channel renaming 15092023'!$A$2:$C$45,2,0)</f>
        <v>#N/A</v>
      </c>
    </row>
    <row r="476" spans="1:28" ht="14.4" hidden="1" customHeight="1" x14ac:dyDescent="0.3">
      <c r="A476" s="3">
        <v>50332</v>
      </c>
      <c r="B476" s="3" t="s">
        <v>1189</v>
      </c>
      <c r="C476" s="3" t="s">
        <v>1190</v>
      </c>
      <c r="D476" s="3" t="s">
        <v>1191</v>
      </c>
      <c r="E476" s="3" t="s">
        <v>1191</v>
      </c>
      <c r="F476" s="3" t="s">
        <v>72</v>
      </c>
      <c r="G476" s="3" t="s">
        <v>278</v>
      </c>
      <c r="H476" s="3"/>
      <c r="I476" s="3"/>
      <c r="J476" s="3"/>
      <c r="K476" s="3"/>
      <c r="L476" s="3" t="s">
        <v>302</v>
      </c>
      <c r="M476" s="3" t="s">
        <v>1191</v>
      </c>
      <c r="N476" s="3" t="s">
        <v>1192</v>
      </c>
      <c r="O476" s="3" t="s">
        <v>324</v>
      </c>
      <c r="P476" s="3"/>
      <c r="Q476" s="3" t="s">
        <v>324</v>
      </c>
      <c r="R476" s="3" t="s">
        <v>325</v>
      </c>
      <c r="S476" s="27" t="s">
        <v>73</v>
      </c>
      <c r="T476" s="3" t="s">
        <v>73</v>
      </c>
      <c r="U476" s="3" t="s">
        <v>75</v>
      </c>
      <c r="V476" s="3" t="s">
        <v>75</v>
      </c>
      <c r="W476" s="3"/>
      <c r="X476" s="3"/>
      <c r="Y476" s="3"/>
      <c r="Z476" s="5" t="s">
        <v>75</v>
      </c>
      <c r="AA476" s="3"/>
      <c r="AB476" t="e">
        <f>VLOOKUP(B476,'channel renaming 15092023'!$A$2:$C$45,2,0)</f>
        <v>#N/A</v>
      </c>
    </row>
    <row r="477" spans="1:28" ht="14.4" hidden="1" customHeight="1" x14ac:dyDescent="0.3">
      <c r="A477" s="3">
        <v>50333</v>
      </c>
      <c r="B477" s="3" t="s">
        <v>1193</v>
      </c>
      <c r="C477" s="3" t="s">
        <v>1194</v>
      </c>
      <c r="D477" s="3" t="s">
        <v>1195</v>
      </c>
      <c r="E477" s="3" t="s">
        <v>1195</v>
      </c>
      <c r="F477" s="3" t="s">
        <v>72</v>
      </c>
      <c r="G477" s="3" t="s">
        <v>184</v>
      </c>
      <c r="H477" s="3"/>
      <c r="I477" s="3"/>
      <c r="J477" s="3"/>
      <c r="K477" s="3"/>
      <c r="L477" s="3" t="s">
        <v>302</v>
      </c>
      <c r="M477" s="3" t="s">
        <v>1195</v>
      </c>
      <c r="N477" s="3" t="s">
        <v>1192</v>
      </c>
      <c r="O477" s="3" t="s">
        <v>324</v>
      </c>
      <c r="P477" s="3"/>
      <c r="Q477" s="3" t="s">
        <v>324</v>
      </c>
      <c r="R477" s="3" t="s">
        <v>325</v>
      </c>
      <c r="S477" s="27" t="s">
        <v>73</v>
      </c>
      <c r="T477" s="3" t="s">
        <v>73</v>
      </c>
      <c r="U477" s="3" t="s">
        <v>75</v>
      </c>
      <c r="V477" s="3" t="s">
        <v>75</v>
      </c>
      <c r="W477" s="3"/>
      <c r="X477" s="3"/>
      <c r="Y477" s="3"/>
      <c r="Z477" s="5" t="s">
        <v>75</v>
      </c>
      <c r="AA477" s="3"/>
      <c r="AB477" t="e">
        <f>VLOOKUP(B477,'channel renaming 15092023'!$A$2:$C$45,2,0)</f>
        <v>#N/A</v>
      </c>
    </row>
    <row r="478" spans="1:28" ht="14.4" hidden="1" customHeight="1" x14ac:dyDescent="0.3">
      <c r="A478" s="3">
        <v>50334</v>
      </c>
      <c r="B478" s="3" t="s">
        <v>1196</v>
      </c>
      <c r="C478" s="3" t="s">
        <v>1197</v>
      </c>
      <c r="D478" s="3" t="s">
        <v>1198</v>
      </c>
      <c r="E478" s="3" t="s">
        <v>1198</v>
      </c>
      <c r="F478" s="3" t="s">
        <v>72</v>
      </c>
      <c r="G478" s="3" t="s">
        <v>278</v>
      </c>
      <c r="H478" s="3"/>
      <c r="I478" s="3"/>
      <c r="J478" s="3"/>
      <c r="K478" s="3"/>
      <c r="L478" s="3" t="s">
        <v>302</v>
      </c>
      <c r="M478" s="3" t="s">
        <v>1198</v>
      </c>
      <c r="N478" s="3" t="s">
        <v>1199</v>
      </c>
      <c r="O478" s="3" t="s">
        <v>324</v>
      </c>
      <c r="P478" s="3"/>
      <c r="Q478" s="3" t="s">
        <v>324</v>
      </c>
      <c r="R478" s="3" t="s">
        <v>325</v>
      </c>
      <c r="S478" s="27" t="s">
        <v>73</v>
      </c>
      <c r="T478" s="3" t="s">
        <v>73</v>
      </c>
      <c r="U478" s="3" t="s">
        <v>73</v>
      </c>
      <c r="V478" s="3" t="s">
        <v>75</v>
      </c>
      <c r="W478" s="3"/>
      <c r="X478" s="3"/>
      <c r="Y478" s="3"/>
      <c r="Z478" s="5" t="s">
        <v>75</v>
      </c>
      <c r="AA478" s="3"/>
      <c r="AB478" t="e">
        <f>VLOOKUP(B478,'channel renaming 15092023'!$A$2:$C$45,2,0)</f>
        <v>#N/A</v>
      </c>
    </row>
    <row r="479" spans="1:28" ht="14.4" hidden="1" customHeight="1" x14ac:dyDescent="0.3">
      <c r="A479" s="3">
        <v>50335</v>
      </c>
      <c r="B479" s="3" t="s">
        <v>1200</v>
      </c>
      <c r="C479" s="3" t="s">
        <v>1201</v>
      </c>
      <c r="D479" s="3" t="s">
        <v>1202</v>
      </c>
      <c r="E479" s="3" t="s">
        <v>1202</v>
      </c>
      <c r="F479" s="3" t="s">
        <v>92</v>
      </c>
      <c r="G479" s="3" t="s">
        <v>278</v>
      </c>
      <c r="H479" s="3"/>
      <c r="I479" s="3"/>
      <c r="J479" s="3"/>
      <c r="K479" s="3"/>
      <c r="L479" s="3" t="s">
        <v>302</v>
      </c>
      <c r="M479" s="3" t="s">
        <v>1198</v>
      </c>
      <c r="N479" s="3" t="s">
        <v>1199</v>
      </c>
      <c r="O479" s="3" t="s">
        <v>324</v>
      </c>
      <c r="P479" s="3"/>
      <c r="Q479" s="3" t="s">
        <v>324</v>
      </c>
      <c r="R479" s="3" t="s">
        <v>325</v>
      </c>
      <c r="S479" s="27" t="s">
        <v>73</v>
      </c>
      <c r="T479" s="3" t="s">
        <v>73</v>
      </c>
      <c r="U479" s="3" t="s">
        <v>75</v>
      </c>
      <c r="V479" s="3" t="s">
        <v>75</v>
      </c>
      <c r="W479" s="3"/>
      <c r="X479" s="3"/>
      <c r="Y479" s="3"/>
      <c r="Z479" s="5" t="s">
        <v>75</v>
      </c>
      <c r="AA479" s="3"/>
      <c r="AB479" t="e">
        <f>VLOOKUP(B479,'channel renaming 15092023'!$A$2:$C$45,2,0)</f>
        <v>#N/A</v>
      </c>
    </row>
    <row r="480" spans="1:28" ht="14.4" hidden="1" customHeight="1" x14ac:dyDescent="0.3">
      <c r="A480" s="3">
        <v>50336</v>
      </c>
      <c r="B480" s="3" t="s">
        <v>1203</v>
      </c>
      <c r="C480" s="3" t="s">
        <v>1204</v>
      </c>
      <c r="D480" t="s">
        <v>1205</v>
      </c>
      <c r="E480" t="s">
        <v>1205</v>
      </c>
      <c r="F480" s="3" t="s">
        <v>72</v>
      </c>
      <c r="G480" s="3" t="s">
        <v>278</v>
      </c>
      <c r="H480" s="3"/>
      <c r="I480" s="3"/>
      <c r="J480" s="3"/>
      <c r="K480" s="3"/>
      <c r="L480" s="3" t="s">
        <v>302</v>
      </c>
      <c r="M480" t="s">
        <v>1205</v>
      </c>
      <c r="N480" s="3" t="s">
        <v>1206</v>
      </c>
      <c r="O480" s="3" t="s">
        <v>324</v>
      </c>
      <c r="P480" s="3"/>
      <c r="Q480" s="3" t="s">
        <v>324</v>
      </c>
      <c r="R480" s="3" t="s">
        <v>325</v>
      </c>
      <c r="S480" s="27" t="s">
        <v>73</v>
      </c>
      <c r="T480" s="3" t="s">
        <v>73</v>
      </c>
      <c r="U480" s="3" t="s">
        <v>75</v>
      </c>
      <c r="V480" s="3" t="s">
        <v>75</v>
      </c>
      <c r="W480" s="3"/>
      <c r="X480" s="3"/>
      <c r="Y480" s="3"/>
      <c r="Z480" s="5" t="s">
        <v>75</v>
      </c>
      <c r="AA480" s="3"/>
      <c r="AB480" t="e">
        <f>VLOOKUP(B480,'channel renaming 15092023'!$A$2:$C$45,2,0)</f>
        <v>#N/A</v>
      </c>
    </row>
    <row r="481" spans="1:28" ht="14.4" hidden="1" customHeight="1" x14ac:dyDescent="0.3">
      <c r="A481" s="3">
        <v>50337</v>
      </c>
      <c r="B481" s="3" t="s">
        <v>1207</v>
      </c>
      <c r="C481" s="3" t="s">
        <v>1208</v>
      </c>
      <c r="D481" t="s">
        <v>1209</v>
      </c>
      <c r="E481" t="s">
        <v>1209</v>
      </c>
      <c r="F481" s="3" t="s">
        <v>72</v>
      </c>
      <c r="G481" s="3" t="s">
        <v>184</v>
      </c>
      <c r="H481" s="3"/>
      <c r="I481" s="3"/>
      <c r="J481" s="3"/>
      <c r="K481" s="3"/>
      <c r="L481" s="3" t="s">
        <v>302</v>
      </c>
      <c r="M481" t="s">
        <v>1209</v>
      </c>
      <c r="N481" s="3" t="s">
        <v>1206</v>
      </c>
      <c r="O481" s="3" t="s">
        <v>324</v>
      </c>
      <c r="P481" s="3"/>
      <c r="Q481" s="3" t="s">
        <v>324</v>
      </c>
      <c r="R481" s="3" t="s">
        <v>325</v>
      </c>
      <c r="S481" s="27" t="s">
        <v>73</v>
      </c>
      <c r="T481" s="3" t="s">
        <v>73</v>
      </c>
      <c r="U481" s="3" t="s">
        <v>73</v>
      </c>
      <c r="V481" s="3" t="s">
        <v>75</v>
      </c>
      <c r="W481" s="3"/>
      <c r="X481" s="3"/>
      <c r="Y481" s="3"/>
      <c r="Z481" s="5" t="s">
        <v>75</v>
      </c>
      <c r="AA481" s="3"/>
      <c r="AB481" t="e">
        <f>VLOOKUP(B481,'channel renaming 15092023'!$A$2:$C$45,2,0)</f>
        <v>#N/A</v>
      </c>
    </row>
    <row r="482" spans="1:28" ht="14.4" hidden="1" customHeight="1" x14ac:dyDescent="0.3">
      <c r="A482" s="3">
        <v>50338</v>
      </c>
      <c r="B482" s="3" t="s">
        <v>1210</v>
      </c>
      <c r="C482" s="3" t="s">
        <v>1211</v>
      </c>
      <c r="D482" s="3" t="s">
        <v>1212</v>
      </c>
      <c r="E482" s="3" t="s">
        <v>1212</v>
      </c>
      <c r="F482" s="3" t="s">
        <v>72</v>
      </c>
      <c r="G482" s="3" t="s">
        <v>278</v>
      </c>
      <c r="H482" s="3"/>
      <c r="I482" s="3"/>
      <c r="J482" s="3"/>
      <c r="K482" s="3"/>
      <c r="L482" s="3" t="s">
        <v>302</v>
      </c>
      <c r="M482" s="3" t="s">
        <v>1212</v>
      </c>
      <c r="N482" s="3" t="s">
        <v>1213</v>
      </c>
      <c r="O482" s="3" t="s">
        <v>324</v>
      </c>
      <c r="P482" s="3"/>
      <c r="Q482" s="3" t="s">
        <v>324</v>
      </c>
      <c r="R482" s="3" t="s">
        <v>325</v>
      </c>
      <c r="S482" s="27" t="s">
        <v>73</v>
      </c>
      <c r="T482" s="3" t="s">
        <v>73</v>
      </c>
      <c r="U482" s="3" t="s">
        <v>73</v>
      </c>
      <c r="V482" s="3" t="s">
        <v>75</v>
      </c>
      <c r="W482" s="3"/>
      <c r="X482" s="3"/>
      <c r="Y482" s="3"/>
      <c r="Z482" s="5" t="s">
        <v>75</v>
      </c>
      <c r="AA482" s="3"/>
      <c r="AB482" t="e">
        <f>VLOOKUP(B482,'channel renaming 15092023'!$A$2:$C$45,2,0)</f>
        <v>#N/A</v>
      </c>
    </row>
    <row r="483" spans="1:28" ht="14.4" hidden="1" customHeight="1" x14ac:dyDescent="0.3">
      <c r="A483" s="3">
        <v>50339</v>
      </c>
      <c r="B483" s="3" t="s">
        <v>1214</v>
      </c>
      <c r="C483" s="3" t="s">
        <v>1215</v>
      </c>
      <c r="D483" s="3" t="s">
        <v>1216</v>
      </c>
      <c r="E483" s="3" t="s">
        <v>1216</v>
      </c>
      <c r="F483" s="3" t="s">
        <v>72</v>
      </c>
      <c r="G483" s="3" t="s">
        <v>184</v>
      </c>
      <c r="H483" s="3"/>
      <c r="I483" s="3"/>
      <c r="J483" s="3"/>
      <c r="K483" s="3"/>
      <c r="L483" s="3" t="s">
        <v>302</v>
      </c>
      <c r="M483" s="3" t="s">
        <v>1216</v>
      </c>
      <c r="N483" s="3" t="s">
        <v>1213</v>
      </c>
      <c r="O483" s="3" t="s">
        <v>324</v>
      </c>
      <c r="P483" s="3"/>
      <c r="Q483" s="3" t="s">
        <v>324</v>
      </c>
      <c r="R483" s="3" t="s">
        <v>325</v>
      </c>
      <c r="S483" s="27" t="s">
        <v>73</v>
      </c>
      <c r="T483" s="3" t="s">
        <v>73</v>
      </c>
      <c r="U483" s="3" t="s">
        <v>73</v>
      </c>
      <c r="V483" s="3" t="s">
        <v>75</v>
      </c>
      <c r="W483" s="3"/>
      <c r="X483" s="3"/>
      <c r="Y483" s="3"/>
      <c r="Z483" s="5" t="s">
        <v>75</v>
      </c>
      <c r="AA483" s="3"/>
      <c r="AB483" t="e">
        <f>VLOOKUP(B483,'channel renaming 15092023'!$A$2:$C$45,2,0)</f>
        <v>#N/A</v>
      </c>
    </row>
    <row r="484" spans="1:28" ht="14.4" hidden="1" customHeight="1" x14ac:dyDescent="0.3">
      <c r="A484" s="3">
        <v>50341</v>
      </c>
      <c r="B484" s="3" t="s">
        <v>1217</v>
      </c>
      <c r="C484" s="3" t="s">
        <v>1218</v>
      </c>
      <c r="D484" s="3" t="s">
        <v>1219</v>
      </c>
      <c r="E484" s="3" t="s">
        <v>1219</v>
      </c>
      <c r="F484" s="3" t="s">
        <v>72</v>
      </c>
      <c r="G484" s="3" t="s">
        <v>278</v>
      </c>
      <c r="H484" s="3"/>
      <c r="I484" s="3"/>
      <c r="J484" s="3"/>
      <c r="K484" s="3"/>
      <c r="L484" s="3" t="s">
        <v>104</v>
      </c>
      <c r="M484" s="3" t="s">
        <v>1219</v>
      </c>
      <c r="N484" s="3" t="s">
        <v>1220</v>
      </c>
      <c r="O484" s="3" t="s">
        <v>324</v>
      </c>
      <c r="P484" s="3"/>
      <c r="Q484" s="3" t="s">
        <v>324</v>
      </c>
      <c r="R484" s="3" t="s">
        <v>325</v>
      </c>
      <c r="S484" s="27" t="s">
        <v>73</v>
      </c>
      <c r="T484" s="3" t="s">
        <v>73</v>
      </c>
      <c r="U484" s="3" t="s">
        <v>73</v>
      </c>
      <c r="V484" s="3" t="s">
        <v>75</v>
      </c>
      <c r="W484" s="3"/>
      <c r="X484" s="3"/>
      <c r="Y484" s="3"/>
      <c r="Z484" s="5" t="s">
        <v>75</v>
      </c>
      <c r="AA484" s="3"/>
      <c r="AB484" t="e">
        <f>VLOOKUP(B484,'channel renaming 15092023'!$A$2:$C$45,2,0)</f>
        <v>#N/A</v>
      </c>
    </row>
    <row r="485" spans="1:28" ht="14.4" hidden="1" customHeight="1" x14ac:dyDescent="0.3">
      <c r="A485" s="3">
        <v>50343</v>
      </c>
      <c r="B485" s="3" t="s">
        <v>1221</v>
      </c>
      <c r="C485" s="3" t="s">
        <v>1222</v>
      </c>
      <c r="D485" s="3" t="s">
        <v>1223</v>
      </c>
      <c r="E485" s="3" t="s">
        <v>1223</v>
      </c>
      <c r="F485" s="3" t="s">
        <v>72</v>
      </c>
      <c r="G485" s="3" t="s">
        <v>278</v>
      </c>
      <c r="H485" s="3"/>
      <c r="I485" s="3"/>
      <c r="J485" s="3"/>
      <c r="K485" s="3"/>
      <c r="L485" s="3" t="s">
        <v>1223</v>
      </c>
      <c r="M485" s="3" t="s">
        <v>1223</v>
      </c>
      <c r="N485" s="3" t="s">
        <v>1223</v>
      </c>
      <c r="O485" s="3" t="s">
        <v>324</v>
      </c>
      <c r="P485" s="3"/>
      <c r="Q485" s="3" t="s">
        <v>324</v>
      </c>
      <c r="R485" s="3" t="s">
        <v>317</v>
      </c>
      <c r="S485" s="27" t="s">
        <v>73</v>
      </c>
      <c r="T485" s="3" t="s">
        <v>73</v>
      </c>
      <c r="U485" s="3" t="s">
        <v>75</v>
      </c>
      <c r="V485" s="3" t="s">
        <v>75</v>
      </c>
      <c r="W485" s="3"/>
      <c r="X485" s="3"/>
      <c r="Y485" s="3"/>
      <c r="Z485" s="5" t="s">
        <v>75</v>
      </c>
      <c r="AA485" s="3"/>
      <c r="AB485" t="e">
        <f>VLOOKUP(B485,'channel renaming 15092023'!$A$2:$C$45,2,0)</f>
        <v>#N/A</v>
      </c>
    </row>
    <row r="486" spans="1:28" ht="14.4" hidden="1" customHeight="1" x14ac:dyDescent="0.3">
      <c r="A486" s="3">
        <v>51128</v>
      </c>
      <c r="B486" s="3" t="s">
        <v>22</v>
      </c>
      <c r="C486" s="3" t="s">
        <v>23</v>
      </c>
      <c r="D486" s="35" t="s">
        <v>1224</v>
      </c>
      <c r="E486" s="3" t="s">
        <v>1224</v>
      </c>
      <c r="F486" s="3" t="s">
        <v>92</v>
      </c>
      <c r="G486" s="3" t="s">
        <v>278</v>
      </c>
      <c r="H486" s="3"/>
      <c r="I486" s="3"/>
      <c r="J486" s="3"/>
      <c r="K486" s="3"/>
      <c r="L486" s="3" t="s">
        <v>104</v>
      </c>
      <c r="M486" s="3" t="s">
        <v>1225</v>
      </c>
      <c r="N486" s="3" t="s">
        <v>1225</v>
      </c>
      <c r="O486" s="3" t="s">
        <v>324</v>
      </c>
      <c r="P486" s="3"/>
      <c r="Q486" s="3" t="s">
        <v>324</v>
      </c>
      <c r="R486" s="3" t="s">
        <v>325</v>
      </c>
      <c r="S486" s="3" t="s">
        <v>73</v>
      </c>
      <c r="T486" s="3" t="s">
        <v>73</v>
      </c>
      <c r="U486" s="3" t="s">
        <v>73</v>
      </c>
      <c r="V486" s="3" t="s">
        <v>75</v>
      </c>
      <c r="W486" s="3"/>
      <c r="X486" s="3"/>
      <c r="Y486" s="3"/>
      <c r="Z486" s="5" t="s">
        <v>75</v>
      </c>
      <c r="AA486" s="3"/>
      <c r="AB486" t="e">
        <f>VLOOKUP(B486,'channel renaming 15092023'!$A$2:$C$45,2,0)</f>
        <v>#N/A</v>
      </c>
    </row>
    <row r="487" spans="1:28" ht="14.4" hidden="1" customHeight="1" x14ac:dyDescent="0.3">
      <c r="A487" s="3">
        <v>50346</v>
      </c>
      <c r="B487" s="3" t="s">
        <v>1226</v>
      </c>
      <c r="C487" s="3" t="s">
        <v>1227</v>
      </c>
      <c r="D487" s="3" t="s">
        <v>1228</v>
      </c>
      <c r="E487" s="3" t="s">
        <v>1228</v>
      </c>
      <c r="F487" s="3" t="s">
        <v>72</v>
      </c>
      <c r="G487" s="3" t="s">
        <v>431</v>
      </c>
      <c r="H487" s="3"/>
      <c r="I487" s="3"/>
      <c r="J487" s="3"/>
      <c r="K487" s="3"/>
      <c r="L487" s="3" t="s">
        <v>104</v>
      </c>
      <c r="M487" s="3" t="s">
        <v>1227</v>
      </c>
      <c r="N487" s="3" t="s">
        <v>1227</v>
      </c>
      <c r="O487" s="3" t="s">
        <v>324</v>
      </c>
      <c r="P487" s="3"/>
      <c r="Q487" s="3" t="s">
        <v>324</v>
      </c>
      <c r="R487" s="3" t="s">
        <v>424</v>
      </c>
      <c r="S487" s="27" t="s">
        <v>73</v>
      </c>
      <c r="T487" s="3" t="s">
        <v>73</v>
      </c>
      <c r="U487" s="3" t="s">
        <v>73</v>
      </c>
      <c r="V487" s="3" t="s">
        <v>75</v>
      </c>
      <c r="W487" s="3"/>
      <c r="X487" s="3"/>
      <c r="Y487" s="3"/>
      <c r="Z487" s="5" t="s">
        <v>75</v>
      </c>
      <c r="AA487" s="3"/>
      <c r="AB487" t="e">
        <f>VLOOKUP(B487,'channel renaming 15092023'!$A$2:$C$45,2,0)</f>
        <v>#N/A</v>
      </c>
    </row>
    <row r="488" spans="1:28" ht="14.4" hidden="1" customHeight="1" x14ac:dyDescent="0.3">
      <c r="A488" s="3">
        <v>50347</v>
      </c>
      <c r="B488" s="3" t="s">
        <v>1229</v>
      </c>
      <c r="C488" s="3" t="s">
        <v>1230</v>
      </c>
      <c r="D488" s="3" t="s">
        <v>1231</v>
      </c>
      <c r="E488" s="3" t="s">
        <v>1231</v>
      </c>
      <c r="F488" s="3" t="s">
        <v>72</v>
      </c>
      <c r="G488" s="3" t="s">
        <v>278</v>
      </c>
      <c r="H488" s="3"/>
      <c r="I488" s="3"/>
      <c r="J488" s="3"/>
      <c r="K488" s="3"/>
      <c r="L488" s="3" t="s">
        <v>104</v>
      </c>
      <c r="M488" s="3" t="s">
        <v>1232</v>
      </c>
      <c r="N488" s="3" t="s">
        <v>1232</v>
      </c>
      <c r="O488" s="3" t="s">
        <v>324</v>
      </c>
      <c r="P488" s="3"/>
      <c r="Q488" s="3" t="s">
        <v>324</v>
      </c>
      <c r="R488" s="3" t="s">
        <v>364</v>
      </c>
      <c r="S488" s="27" t="s">
        <v>73</v>
      </c>
      <c r="T488" s="3" t="s">
        <v>73</v>
      </c>
      <c r="U488" s="3" t="s">
        <v>75</v>
      </c>
      <c r="V488" s="3" t="s">
        <v>75</v>
      </c>
      <c r="W488" s="3"/>
      <c r="X488" s="3"/>
      <c r="Y488" s="3"/>
      <c r="Z488" s="5" t="s">
        <v>75</v>
      </c>
      <c r="AA488" s="3"/>
      <c r="AB488" t="e">
        <f>VLOOKUP(B488,'channel renaming 15092023'!$A$2:$C$45,2,0)</f>
        <v>#N/A</v>
      </c>
    </row>
    <row r="489" spans="1:28" ht="14.4" hidden="1" customHeight="1" x14ac:dyDescent="0.3">
      <c r="A489" s="3">
        <v>50348</v>
      </c>
      <c r="B489" s="3" t="s">
        <v>1233</v>
      </c>
      <c r="C489" s="3" t="s">
        <v>1234</v>
      </c>
      <c r="D489" s="3" t="s">
        <v>1235</v>
      </c>
      <c r="E489" s="3" t="s">
        <v>1235</v>
      </c>
      <c r="F489" s="3" t="s">
        <v>72</v>
      </c>
      <c r="G489" s="3" t="s">
        <v>278</v>
      </c>
      <c r="H489" s="3"/>
      <c r="I489" s="3"/>
      <c r="J489" s="3"/>
      <c r="K489" s="3"/>
      <c r="L489" s="3" t="s">
        <v>1236</v>
      </c>
      <c r="M489" s="3" t="s">
        <v>1235</v>
      </c>
      <c r="N489" s="3" t="s">
        <v>1235</v>
      </c>
      <c r="O489" s="3" t="s">
        <v>324</v>
      </c>
      <c r="P489" s="3"/>
      <c r="Q489" s="3" t="s">
        <v>324</v>
      </c>
      <c r="R489" s="3" t="s">
        <v>120</v>
      </c>
      <c r="S489" s="27" t="s">
        <v>73</v>
      </c>
      <c r="T489" s="3" t="s">
        <v>73</v>
      </c>
      <c r="U489" s="3" t="s">
        <v>73</v>
      </c>
      <c r="V489" s="3" t="s">
        <v>75</v>
      </c>
      <c r="W489" s="3"/>
      <c r="X489" s="3"/>
      <c r="Y489" s="3"/>
      <c r="Z489" s="5" t="s">
        <v>75</v>
      </c>
      <c r="AA489" s="3"/>
      <c r="AB489" t="e">
        <f>VLOOKUP(B489,'channel renaming 15092023'!$A$2:$C$45,2,0)</f>
        <v>#N/A</v>
      </c>
    </row>
    <row r="490" spans="1:28" ht="14.4" hidden="1" customHeight="1" x14ac:dyDescent="0.3">
      <c r="A490" s="3">
        <v>50349</v>
      </c>
      <c r="B490" s="3" t="s">
        <v>1237</v>
      </c>
      <c r="C490" s="3" t="s">
        <v>1238</v>
      </c>
      <c r="D490" s="3" t="s">
        <v>1239</v>
      </c>
      <c r="E490" s="3" t="s">
        <v>1239</v>
      </c>
      <c r="F490" s="3" t="s">
        <v>72</v>
      </c>
      <c r="G490" s="3" t="s">
        <v>278</v>
      </c>
      <c r="H490" s="3"/>
      <c r="I490" s="3"/>
      <c r="J490" s="3"/>
      <c r="K490" s="3"/>
      <c r="L490" s="35" t="s">
        <v>1240</v>
      </c>
      <c r="M490" s="3" t="s">
        <v>1239</v>
      </c>
      <c r="N490" s="3" t="s">
        <v>1241</v>
      </c>
      <c r="O490" s="3" t="s">
        <v>324</v>
      </c>
      <c r="P490" s="3"/>
      <c r="Q490" s="3" t="s">
        <v>324</v>
      </c>
      <c r="R490" s="3" t="s">
        <v>317</v>
      </c>
      <c r="S490" s="27" t="s">
        <v>73</v>
      </c>
      <c r="T490" s="3" t="s">
        <v>73</v>
      </c>
      <c r="U490" s="3" t="s">
        <v>73</v>
      </c>
      <c r="V490" s="3" t="s">
        <v>75</v>
      </c>
      <c r="W490" s="3"/>
      <c r="X490" s="3"/>
      <c r="Y490" s="3"/>
      <c r="Z490" s="5" t="s">
        <v>75</v>
      </c>
      <c r="AA490" s="3"/>
      <c r="AB490" t="e">
        <f>VLOOKUP(B490,'channel renaming 15092023'!$A$2:$C$45,2,0)</f>
        <v>#N/A</v>
      </c>
    </row>
    <row r="491" spans="1:28" ht="14.4" hidden="1" customHeight="1" x14ac:dyDescent="0.3">
      <c r="A491" s="3">
        <v>50350</v>
      </c>
      <c r="B491" s="3" t="s">
        <v>1242</v>
      </c>
      <c r="C491" s="3" t="s">
        <v>1243</v>
      </c>
      <c r="D491" s="3" t="s">
        <v>1244</v>
      </c>
      <c r="E491" s="3" t="s">
        <v>1244</v>
      </c>
      <c r="F491" s="3" t="s">
        <v>72</v>
      </c>
      <c r="G491" s="3" t="s">
        <v>278</v>
      </c>
      <c r="H491" s="3"/>
      <c r="I491" s="3"/>
      <c r="J491" s="3"/>
      <c r="K491" s="3"/>
      <c r="L491" s="35" t="s">
        <v>1240</v>
      </c>
      <c r="M491" s="3" t="s">
        <v>1244</v>
      </c>
      <c r="N491" s="3" t="s">
        <v>1244</v>
      </c>
      <c r="O491" s="3" t="s">
        <v>324</v>
      </c>
      <c r="P491" s="3"/>
      <c r="Q491" s="3" t="s">
        <v>324</v>
      </c>
      <c r="R491" s="3" t="s">
        <v>317</v>
      </c>
      <c r="S491" s="27" t="s">
        <v>73</v>
      </c>
      <c r="T491" s="3" t="s">
        <v>73</v>
      </c>
      <c r="U491" s="3" t="s">
        <v>75</v>
      </c>
      <c r="V491" s="3" t="s">
        <v>75</v>
      </c>
      <c r="W491" s="3"/>
      <c r="X491" s="3"/>
      <c r="Y491" s="3"/>
      <c r="Z491" s="5" t="s">
        <v>75</v>
      </c>
      <c r="AA491" s="3"/>
      <c r="AB491" t="e">
        <f>VLOOKUP(B491,'channel renaming 15092023'!$A$2:$C$45,2,0)</f>
        <v>#N/A</v>
      </c>
    </row>
    <row r="492" spans="1:28" ht="14.4" hidden="1" customHeight="1" x14ac:dyDescent="0.3">
      <c r="A492" s="3">
        <v>50351</v>
      </c>
      <c r="B492" s="3" t="s">
        <v>1245</v>
      </c>
      <c r="C492" s="3" t="s">
        <v>1246</v>
      </c>
      <c r="D492" s="3" t="s">
        <v>1247</v>
      </c>
      <c r="E492" s="3" t="s">
        <v>1247</v>
      </c>
      <c r="F492" s="3" t="s">
        <v>72</v>
      </c>
      <c r="G492" s="3" t="s">
        <v>184</v>
      </c>
      <c r="H492" s="3"/>
      <c r="I492" s="3"/>
      <c r="J492" s="3"/>
      <c r="K492" s="3"/>
      <c r="L492" s="35" t="s">
        <v>1240</v>
      </c>
      <c r="M492" s="3" t="s">
        <v>1247</v>
      </c>
      <c r="N492" s="3" t="s">
        <v>1247</v>
      </c>
      <c r="O492" s="3" t="s">
        <v>324</v>
      </c>
      <c r="P492" s="3"/>
      <c r="Q492" s="3" t="s">
        <v>324</v>
      </c>
      <c r="R492" s="3" t="s">
        <v>317</v>
      </c>
      <c r="S492" s="27" t="s">
        <v>73</v>
      </c>
      <c r="T492" s="3" t="s">
        <v>73</v>
      </c>
      <c r="U492" s="3" t="s">
        <v>73</v>
      </c>
      <c r="V492" s="3" t="s">
        <v>75</v>
      </c>
      <c r="W492" s="3"/>
      <c r="X492" s="3"/>
      <c r="Y492" s="3"/>
      <c r="Z492" s="5" t="s">
        <v>75</v>
      </c>
      <c r="AA492" s="3"/>
      <c r="AB492" t="e">
        <f>VLOOKUP(B492,'channel renaming 15092023'!$A$2:$C$45,2,0)</f>
        <v>#N/A</v>
      </c>
    </row>
    <row r="493" spans="1:28" ht="14.4" hidden="1" customHeight="1" x14ac:dyDescent="0.3">
      <c r="A493" s="3">
        <v>50352</v>
      </c>
      <c r="B493" s="3" t="s">
        <v>1248</v>
      </c>
      <c r="C493" s="3" t="s">
        <v>1249</v>
      </c>
      <c r="D493" s="3" t="s">
        <v>1250</v>
      </c>
      <c r="E493" s="3" t="s">
        <v>1250</v>
      </c>
      <c r="F493" s="3" t="s">
        <v>92</v>
      </c>
      <c r="G493" s="3" t="s">
        <v>278</v>
      </c>
      <c r="H493" s="3"/>
      <c r="I493" s="3"/>
      <c r="J493" s="3"/>
      <c r="K493" s="3"/>
      <c r="L493" s="35" t="s">
        <v>1240</v>
      </c>
      <c r="M493" s="3" t="s">
        <v>1251</v>
      </c>
      <c r="N493" s="3" t="s">
        <v>1241</v>
      </c>
      <c r="O493" s="3" t="s">
        <v>324</v>
      </c>
      <c r="P493" s="3"/>
      <c r="Q493" s="3" t="s">
        <v>324</v>
      </c>
      <c r="R493" s="3" t="s">
        <v>317</v>
      </c>
      <c r="S493" s="27" t="s">
        <v>73</v>
      </c>
      <c r="T493" s="3" t="s">
        <v>73</v>
      </c>
      <c r="U493" s="3" t="s">
        <v>75</v>
      </c>
      <c r="V493" s="3" t="s">
        <v>75</v>
      </c>
      <c r="W493" s="3"/>
      <c r="X493" s="3"/>
      <c r="Y493" s="3"/>
      <c r="Z493" s="5" t="s">
        <v>75</v>
      </c>
      <c r="AA493" s="3"/>
      <c r="AB493" t="e">
        <f>VLOOKUP(B493,'channel renaming 15092023'!$A$2:$C$45,2,0)</f>
        <v>#N/A</v>
      </c>
    </row>
    <row r="494" spans="1:28" ht="14.4" hidden="1" customHeight="1" x14ac:dyDescent="0.3">
      <c r="A494" s="3">
        <v>50355</v>
      </c>
      <c r="B494" s="3" t="s">
        <v>1252</v>
      </c>
      <c r="C494" s="3" t="s">
        <v>1253</v>
      </c>
      <c r="D494" s="3" t="s">
        <v>1254</v>
      </c>
      <c r="E494" s="3" t="s">
        <v>1254</v>
      </c>
      <c r="F494" s="3" t="s">
        <v>72</v>
      </c>
      <c r="G494" s="3" t="s">
        <v>278</v>
      </c>
      <c r="H494" s="3"/>
      <c r="I494" s="3"/>
      <c r="J494" s="3"/>
      <c r="K494" s="3"/>
      <c r="L494" s="35" t="s">
        <v>1240</v>
      </c>
      <c r="M494" s="3" t="s">
        <v>1254</v>
      </c>
      <c r="N494" s="3" t="s">
        <v>1255</v>
      </c>
      <c r="O494" s="3" t="s">
        <v>324</v>
      </c>
      <c r="P494" s="3"/>
      <c r="Q494" s="3" t="s">
        <v>324</v>
      </c>
      <c r="R494" s="3" t="s">
        <v>325</v>
      </c>
      <c r="S494" s="27" t="s">
        <v>73</v>
      </c>
      <c r="T494" s="3" t="s">
        <v>73</v>
      </c>
      <c r="U494" s="3" t="s">
        <v>73</v>
      </c>
      <c r="V494" s="3" t="s">
        <v>75</v>
      </c>
      <c r="W494" s="3"/>
      <c r="X494" s="3"/>
      <c r="Y494" s="3"/>
      <c r="Z494" s="5" t="s">
        <v>75</v>
      </c>
      <c r="AA494" s="3"/>
      <c r="AB494" t="e">
        <f>VLOOKUP(B494,'channel renaming 15092023'!$A$2:$C$45,2,0)</f>
        <v>#N/A</v>
      </c>
    </row>
    <row r="495" spans="1:28" ht="14.4" hidden="1" customHeight="1" x14ac:dyDescent="0.3">
      <c r="A495" s="3">
        <v>50357</v>
      </c>
      <c r="B495" s="3" t="s">
        <v>1256</v>
      </c>
      <c r="C495" s="3" t="s">
        <v>1257</v>
      </c>
      <c r="D495" s="3" t="s">
        <v>1258</v>
      </c>
      <c r="E495" s="3" t="s">
        <v>1258</v>
      </c>
      <c r="F495" s="3" t="s">
        <v>72</v>
      </c>
      <c r="G495" s="3" t="s">
        <v>278</v>
      </c>
      <c r="H495" s="3"/>
      <c r="I495" s="3"/>
      <c r="J495" s="3"/>
      <c r="K495" s="3"/>
      <c r="L495" s="35" t="s">
        <v>1240</v>
      </c>
      <c r="M495" s="3" t="s">
        <v>1258</v>
      </c>
      <c r="N495" s="3" t="s">
        <v>1259</v>
      </c>
      <c r="O495" s="3" t="s">
        <v>324</v>
      </c>
      <c r="P495" s="3"/>
      <c r="Q495" s="3" t="s">
        <v>324</v>
      </c>
      <c r="R495" s="3" t="s">
        <v>325</v>
      </c>
      <c r="S495" s="27" t="s">
        <v>73</v>
      </c>
      <c r="T495" s="3" t="s">
        <v>73</v>
      </c>
      <c r="U495" s="3" t="s">
        <v>73</v>
      </c>
      <c r="V495" s="3" t="s">
        <v>75</v>
      </c>
      <c r="W495" s="3"/>
      <c r="X495" s="3"/>
      <c r="Y495" s="3"/>
      <c r="Z495" s="5" t="s">
        <v>75</v>
      </c>
      <c r="AA495" s="3"/>
      <c r="AB495" t="e">
        <f>VLOOKUP(B495,'channel renaming 15092023'!$A$2:$C$45,2,0)</f>
        <v>#N/A</v>
      </c>
    </row>
    <row r="496" spans="1:28" ht="14.4" hidden="1" customHeight="1" x14ac:dyDescent="0.3">
      <c r="A496" s="3">
        <v>50358</v>
      </c>
      <c r="B496" s="3" t="s">
        <v>1260</v>
      </c>
      <c r="C496" s="3" t="s">
        <v>1261</v>
      </c>
      <c r="D496" s="3" t="s">
        <v>1262</v>
      </c>
      <c r="E496" s="3" t="s">
        <v>1262</v>
      </c>
      <c r="F496" s="3" t="s">
        <v>72</v>
      </c>
      <c r="G496" s="3" t="s">
        <v>184</v>
      </c>
      <c r="H496" s="3"/>
      <c r="I496" s="3"/>
      <c r="J496" s="3"/>
      <c r="K496" s="3"/>
      <c r="L496" s="35" t="s">
        <v>1240</v>
      </c>
      <c r="M496" s="3" t="s">
        <v>1262</v>
      </c>
      <c r="N496" s="3" t="s">
        <v>1255</v>
      </c>
      <c r="O496" s="3" t="s">
        <v>324</v>
      </c>
      <c r="P496" s="3"/>
      <c r="Q496" s="3" t="s">
        <v>324</v>
      </c>
      <c r="R496" s="3" t="s">
        <v>325</v>
      </c>
      <c r="S496" s="27" t="s">
        <v>73</v>
      </c>
      <c r="T496" s="3" t="s">
        <v>73</v>
      </c>
      <c r="U496" s="3" t="s">
        <v>73</v>
      </c>
      <c r="V496" s="3" t="s">
        <v>75</v>
      </c>
      <c r="W496" s="3"/>
      <c r="X496" s="3"/>
      <c r="Y496" s="3"/>
      <c r="Z496" s="5" t="s">
        <v>75</v>
      </c>
      <c r="AA496" s="3"/>
      <c r="AB496" t="e">
        <f>VLOOKUP(B496,'channel renaming 15092023'!$A$2:$C$45,2,0)</f>
        <v>#N/A</v>
      </c>
    </row>
    <row r="497" spans="1:28" ht="14.4" hidden="1" customHeight="1" x14ac:dyDescent="0.3">
      <c r="A497" s="3">
        <v>50359</v>
      </c>
      <c r="B497" s="3" t="s">
        <v>1263</v>
      </c>
      <c r="C497" s="3" t="s">
        <v>1264</v>
      </c>
      <c r="D497" s="3" t="s">
        <v>1265</v>
      </c>
      <c r="E497" s="3" t="s">
        <v>1265</v>
      </c>
      <c r="F497" s="3" t="s">
        <v>72</v>
      </c>
      <c r="G497" s="3" t="s">
        <v>184</v>
      </c>
      <c r="H497" s="3"/>
      <c r="I497" s="3"/>
      <c r="J497" s="3"/>
      <c r="K497" s="3"/>
      <c r="L497" s="35" t="s">
        <v>1240</v>
      </c>
      <c r="M497" s="3" t="s">
        <v>1266</v>
      </c>
      <c r="N497" s="3" t="s">
        <v>1259</v>
      </c>
      <c r="O497" s="3" t="s">
        <v>324</v>
      </c>
      <c r="P497" s="3"/>
      <c r="Q497" s="3" t="s">
        <v>324</v>
      </c>
      <c r="R497" s="3" t="s">
        <v>325</v>
      </c>
      <c r="S497" s="27" t="s">
        <v>73</v>
      </c>
      <c r="T497" s="3" t="s">
        <v>73</v>
      </c>
      <c r="U497" s="3" t="s">
        <v>73</v>
      </c>
      <c r="V497" s="3" t="s">
        <v>75</v>
      </c>
      <c r="W497" s="3"/>
      <c r="X497" s="3"/>
      <c r="Y497" s="3"/>
      <c r="Z497" s="5" t="s">
        <v>75</v>
      </c>
      <c r="AA497" s="3"/>
      <c r="AB497" t="e">
        <f>VLOOKUP(B497,'channel renaming 15092023'!$A$2:$C$45,2,0)</f>
        <v>#N/A</v>
      </c>
    </row>
    <row r="498" spans="1:28" ht="14.4" hidden="1" customHeight="1" x14ac:dyDescent="0.3">
      <c r="A498" s="3">
        <v>50360</v>
      </c>
      <c r="B498" s="3" t="s">
        <v>1267</v>
      </c>
      <c r="C498" s="3" t="s">
        <v>1268</v>
      </c>
      <c r="D498" s="3" t="s">
        <v>1269</v>
      </c>
      <c r="E498" s="3" t="s">
        <v>1269</v>
      </c>
      <c r="F498" s="3" t="s">
        <v>72</v>
      </c>
      <c r="G498" s="3" t="s">
        <v>184</v>
      </c>
      <c r="H498" s="3"/>
      <c r="I498" s="3"/>
      <c r="J498" s="3"/>
      <c r="K498" s="3"/>
      <c r="L498" s="35" t="s">
        <v>1240</v>
      </c>
      <c r="M498" s="3" t="s">
        <v>1269</v>
      </c>
      <c r="N498" s="3" t="s">
        <v>1269</v>
      </c>
      <c r="O498" s="3" t="s">
        <v>324</v>
      </c>
      <c r="P498" s="3"/>
      <c r="Q498" s="3" t="s">
        <v>324</v>
      </c>
      <c r="R498" s="3" t="s">
        <v>325</v>
      </c>
      <c r="S498" s="27" t="s">
        <v>73</v>
      </c>
      <c r="T498" s="3" t="s">
        <v>73</v>
      </c>
      <c r="U498" s="3" t="s">
        <v>73</v>
      </c>
      <c r="V498" s="3" t="s">
        <v>75</v>
      </c>
      <c r="W498" s="3"/>
      <c r="X498" s="3"/>
      <c r="Y498" s="3"/>
      <c r="Z498" s="5" t="s">
        <v>75</v>
      </c>
      <c r="AA498" s="3"/>
      <c r="AB498" t="e">
        <f>VLOOKUP(B498,'channel renaming 15092023'!$A$2:$C$45,2,0)</f>
        <v>#N/A</v>
      </c>
    </row>
    <row r="499" spans="1:28" ht="14.4" hidden="1" customHeight="1" x14ac:dyDescent="0.3">
      <c r="A499" s="3">
        <v>50361</v>
      </c>
      <c r="B499" s="3"/>
      <c r="C499" s="3" t="s">
        <v>1270</v>
      </c>
      <c r="D499" s="3" t="s">
        <v>1270</v>
      </c>
      <c r="E499" s="3" t="s">
        <v>1270</v>
      </c>
      <c r="F499" s="35" t="s">
        <v>72</v>
      </c>
      <c r="G499" s="3" t="s">
        <v>184</v>
      </c>
      <c r="H499" s="3"/>
      <c r="I499" s="3"/>
      <c r="J499" s="3"/>
      <c r="K499" s="3"/>
      <c r="L499" s="35" t="s">
        <v>1240</v>
      </c>
      <c r="M499" s="3" t="s">
        <v>1270</v>
      </c>
      <c r="N499" s="3" t="s">
        <v>1270</v>
      </c>
      <c r="O499" s="3" t="s">
        <v>324</v>
      </c>
      <c r="P499" s="3"/>
      <c r="Q499" s="3" t="s">
        <v>324</v>
      </c>
      <c r="R499" s="3" t="s">
        <v>325</v>
      </c>
      <c r="S499" s="27" t="s">
        <v>73</v>
      </c>
      <c r="T499" s="3" t="s">
        <v>75</v>
      </c>
      <c r="U499" s="3" t="s">
        <v>75</v>
      </c>
      <c r="V499" s="3" t="s">
        <v>75</v>
      </c>
      <c r="W499" s="3"/>
      <c r="X499" s="3"/>
      <c r="Y499" s="3"/>
      <c r="Z499" s="5" t="s">
        <v>75</v>
      </c>
      <c r="AA499" s="3"/>
      <c r="AB499" t="e">
        <f>VLOOKUP(B499,'channel renaming 15092023'!$A$2:$C$45,2,0)</f>
        <v>#N/A</v>
      </c>
    </row>
    <row r="500" spans="1:28" ht="14.4" hidden="1" customHeight="1" x14ac:dyDescent="0.3">
      <c r="A500" s="3">
        <v>50362</v>
      </c>
      <c r="B500" s="3" t="s">
        <v>1271</v>
      </c>
      <c r="C500" s="3" t="s">
        <v>1272</v>
      </c>
      <c r="D500" s="3" t="s">
        <v>1273</v>
      </c>
      <c r="E500" s="3" t="s">
        <v>1273</v>
      </c>
      <c r="F500" s="3" t="s">
        <v>72</v>
      </c>
      <c r="G500" s="3" t="s">
        <v>184</v>
      </c>
      <c r="H500" s="3"/>
      <c r="I500" s="3"/>
      <c r="J500" s="3"/>
      <c r="K500" s="3"/>
      <c r="L500" s="35" t="s">
        <v>1240</v>
      </c>
      <c r="M500" s="3" t="s">
        <v>1273</v>
      </c>
      <c r="N500" s="3" t="s">
        <v>1273</v>
      </c>
      <c r="O500" s="3" t="s">
        <v>324</v>
      </c>
      <c r="P500" s="3"/>
      <c r="Q500" s="3" t="s">
        <v>324</v>
      </c>
      <c r="R500" s="3" t="s">
        <v>364</v>
      </c>
      <c r="S500" s="27" t="s">
        <v>73</v>
      </c>
      <c r="T500" s="3" t="s">
        <v>73</v>
      </c>
      <c r="U500" s="3" t="s">
        <v>73</v>
      </c>
      <c r="V500" s="3" t="s">
        <v>75</v>
      </c>
      <c r="W500" s="3"/>
      <c r="X500" s="3"/>
      <c r="Y500" s="3"/>
      <c r="Z500" s="5" t="s">
        <v>75</v>
      </c>
      <c r="AA500" s="3"/>
      <c r="AB500" t="e">
        <f>VLOOKUP(B500,'channel renaming 15092023'!$A$2:$C$45,2,0)</f>
        <v>#N/A</v>
      </c>
    </row>
    <row r="501" spans="1:28" ht="14.4" hidden="1" customHeight="1" x14ac:dyDescent="0.3">
      <c r="A501" s="3">
        <v>50363</v>
      </c>
      <c r="B501" s="3" t="s">
        <v>1274</v>
      </c>
      <c r="C501" s="3" t="s">
        <v>1275</v>
      </c>
      <c r="D501" s="3" t="s">
        <v>1276</v>
      </c>
      <c r="E501" s="3" t="s">
        <v>1276</v>
      </c>
      <c r="F501" s="3" t="s">
        <v>72</v>
      </c>
      <c r="G501" s="3" t="s">
        <v>278</v>
      </c>
      <c r="H501" s="3"/>
      <c r="I501" s="3"/>
      <c r="J501" s="3"/>
      <c r="K501" s="3"/>
      <c r="L501" s="35" t="s">
        <v>1240</v>
      </c>
      <c r="M501" s="3" t="s">
        <v>1276</v>
      </c>
      <c r="N501" s="3" t="s">
        <v>1276</v>
      </c>
      <c r="O501" s="3" t="s">
        <v>324</v>
      </c>
      <c r="P501" s="3"/>
      <c r="Q501" s="3" t="s">
        <v>324</v>
      </c>
      <c r="R501" s="3" t="s">
        <v>317</v>
      </c>
      <c r="S501" s="27" t="s">
        <v>73</v>
      </c>
      <c r="T501" s="3" t="s">
        <v>73</v>
      </c>
      <c r="U501" s="3" t="s">
        <v>75</v>
      </c>
      <c r="V501" s="3" t="s">
        <v>75</v>
      </c>
      <c r="W501" s="3"/>
      <c r="X501" s="3"/>
      <c r="Y501" s="3"/>
      <c r="Z501" s="5" t="s">
        <v>75</v>
      </c>
      <c r="AA501" s="3"/>
      <c r="AB501" t="e">
        <f>VLOOKUP(B501,'channel renaming 15092023'!$A$2:$C$45,2,0)</f>
        <v>#N/A</v>
      </c>
    </row>
    <row r="502" spans="1:28" ht="14.4" customHeight="1" x14ac:dyDescent="0.3">
      <c r="A502" s="3">
        <v>50364</v>
      </c>
      <c r="B502" s="3" t="s">
        <v>1277</v>
      </c>
      <c r="C502" s="3" t="s">
        <v>1278</v>
      </c>
      <c r="D502" s="3" t="s">
        <v>1279</v>
      </c>
      <c r="E502" s="3" t="s">
        <v>1279</v>
      </c>
      <c r="F502" s="3" t="s">
        <v>72</v>
      </c>
      <c r="G502" s="3" t="s">
        <v>184</v>
      </c>
      <c r="H502" s="3"/>
      <c r="I502" s="3"/>
      <c r="J502" s="3"/>
      <c r="K502" s="3"/>
      <c r="L502" s="3" t="s">
        <v>1280</v>
      </c>
      <c r="M502" s="3" t="s">
        <v>1279</v>
      </c>
      <c r="N502" s="3" t="s">
        <v>1279</v>
      </c>
      <c r="O502" s="3" t="s">
        <v>186</v>
      </c>
      <c r="P502" s="3" t="s">
        <v>186</v>
      </c>
      <c r="Q502" s="3" t="s">
        <v>187</v>
      </c>
      <c r="R502" s="3" t="s">
        <v>120</v>
      </c>
      <c r="S502" s="27" t="s">
        <v>73</v>
      </c>
      <c r="T502" s="3" t="s">
        <v>73</v>
      </c>
      <c r="U502" s="3" t="s">
        <v>73</v>
      </c>
      <c r="V502" s="3" t="s">
        <v>75</v>
      </c>
      <c r="W502" s="3"/>
      <c r="X502" s="3"/>
      <c r="Y502" s="3"/>
      <c r="Z502" s="5" t="s">
        <v>73</v>
      </c>
      <c r="AA502" s="3" t="s">
        <v>1278</v>
      </c>
      <c r="AB502" t="e">
        <f>VLOOKUP(B502,'channel renaming 15092023'!$A$2:$C$45,2,0)</f>
        <v>#N/A</v>
      </c>
    </row>
    <row r="503" spans="1:28" ht="14.4" customHeight="1" x14ac:dyDescent="0.3">
      <c r="A503" s="3">
        <v>50365</v>
      </c>
      <c r="B503" s="3" t="s">
        <v>1281</v>
      </c>
      <c r="C503" s="3" t="s">
        <v>1282</v>
      </c>
      <c r="D503" s="3" t="s">
        <v>1283</v>
      </c>
      <c r="E503" s="3" t="s">
        <v>1283</v>
      </c>
      <c r="F503" s="3" t="s">
        <v>92</v>
      </c>
      <c r="G503" s="3" t="s">
        <v>184</v>
      </c>
      <c r="H503" s="3"/>
      <c r="I503" s="3"/>
      <c r="J503" s="3"/>
      <c r="K503" s="3"/>
      <c r="L503" s="3" t="s">
        <v>1280</v>
      </c>
      <c r="M503" s="3" t="s">
        <v>1279</v>
      </c>
      <c r="N503" s="3" t="s">
        <v>1279</v>
      </c>
      <c r="O503" s="3" t="s">
        <v>186</v>
      </c>
      <c r="P503" s="3" t="s">
        <v>186</v>
      </c>
      <c r="Q503" s="3" t="s">
        <v>187</v>
      </c>
      <c r="R503" s="3" t="s">
        <v>120</v>
      </c>
      <c r="S503" s="27" t="s">
        <v>73</v>
      </c>
      <c r="T503" s="3" t="s">
        <v>73</v>
      </c>
      <c r="U503" s="3" t="s">
        <v>73</v>
      </c>
      <c r="V503" s="3" t="s">
        <v>75</v>
      </c>
      <c r="W503" s="3"/>
      <c r="X503" s="3"/>
      <c r="Y503" s="3"/>
      <c r="Z503" s="5" t="s">
        <v>73</v>
      </c>
      <c r="AA503" s="3" t="s">
        <v>1278</v>
      </c>
      <c r="AB503" t="e">
        <f>VLOOKUP(B503,'channel renaming 15092023'!$A$2:$C$45,2,0)</f>
        <v>#N/A</v>
      </c>
    </row>
    <row r="504" spans="1:28" ht="14.4" customHeight="1" x14ac:dyDescent="0.3">
      <c r="A504" s="3">
        <v>50366</v>
      </c>
      <c r="B504" s="3" t="s">
        <v>1284</v>
      </c>
      <c r="C504" s="3" t="s">
        <v>1285</v>
      </c>
      <c r="D504" s="3" t="s">
        <v>1286</v>
      </c>
      <c r="E504" s="3" t="str">
        <f>+D504</f>
        <v xml:space="preserve"> VRT Canvas</v>
      </c>
      <c r="F504" s="3" t="s">
        <v>72</v>
      </c>
      <c r="G504" s="3" t="s">
        <v>184</v>
      </c>
      <c r="H504" s="3"/>
      <c r="I504" s="3"/>
      <c r="J504" s="3"/>
      <c r="K504" s="3"/>
      <c r="L504" s="3" t="s">
        <v>1280</v>
      </c>
      <c r="M504" s="3" t="str">
        <f>+D504</f>
        <v xml:space="preserve"> VRT Canvas</v>
      </c>
      <c r="N504" s="3" t="str">
        <f>+M504</f>
        <v xml:space="preserve"> VRT Canvas</v>
      </c>
      <c r="O504" s="3" t="s">
        <v>186</v>
      </c>
      <c r="P504" s="3" t="s">
        <v>186</v>
      </c>
      <c r="Q504" s="3" t="s">
        <v>187</v>
      </c>
      <c r="R504" s="3" t="s">
        <v>120</v>
      </c>
      <c r="S504" s="27" t="s">
        <v>73</v>
      </c>
      <c r="T504" s="3" t="s">
        <v>73</v>
      </c>
      <c r="U504" s="3" t="s">
        <v>73</v>
      </c>
      <c r="V504" s="3" t="s">
        <v>75</v>
      </c>
      <c r="W504" s="3"/>
      <c r="X504" s="3"/>
      <c r="Y504" s="3"/>
      <c r="Z504" s="5" t="s">
        <v>73</v>
      </c>
      <c r="AA504" s="3" t="s">
        <v>1285</v>
      </c>
      <c r="AB504" t="str">
        <f>VLOOKUP(B504,'channel renaming 15092023'!$A$2:$C$45,2,0)</f>
        <v>VRT CANVAS</v>
      </c>
    </row>
    <row r="505" spans="1:28" ht="14.4" customHeight="1" x14ac:dyDescent="0.3">
      <c r="A505" s="3">
        <v>50367</v>
      </c>
      <c r="B505" s="3" t="s">
        <v>1287</v>
      </c>
      <c r="C505" s="3" t="s">
        <v>1288</v>
      </c>
      <c r="D505" s="3" t="s">
        <v>1289</v>
      </c>
      <c r="E505" s="3" t="str">
        <f>+D505</f>
        <v xml:space="preserve"> VRT Canvas HD</v>
      </c>
      <c r="F505" s="3" t="s">
        <v>92</v>
      </c>
      <c r="G505" s="3" t="s">
        <v>184</v>
      </c>
      <c r="H505" s="3"/>
      <c r="I505" s="3"/>
      <c r="J505" s="3"/>
      <c r="K505" s="3"/>
      <c r="L505" s="3" t="s">
        <v>1280</v>
      </c>
      <c r="M505" s="3" t="str">
        <f>+M504</f>
        <v xml:space="preserve"> VRT Canvas</v>
      </c>
      <c r="N505" s="3" t="str">
        <f>+M505</f>
        <v xml:space="preserve"> VRT Canvas</v>
      </c>
      <c r="O505" s="3" t="s">
        <v>186</v>
      </c>
      <c r="P505" s="3" t="s">
        <v>186</v>
      </c>
      <c r="Q505" s="3" t="s">
        <v>187</v>
      </c>
      <c r="R505" s="3" t="s">
        <v>120</v>
      </c>
      <c r="S505" s="27" t="s">
        <v>73</v>
      </c>
      <c r="T505" s="3" t="s">
        <v>73</v>
      </c>
      <c r="U505" s="3" t="s">
        <v>73</v>
      </c>
      <c r="V505" s="3" t="s">
        <v>75</v>
      </c>
      <c r="W505" s="3"/>
      <c r="X505" s="3"/>
      <c r="Y505" s="3"/>
      <c r="Z505" s="5" t="s">
        <v>73</v>
      </c>
      <c r="AA505" s="3" t="s">
        <v>1285</v>
      </c>
      <c r="AB505" t="str">
        <f>VLOOKUP(B505,'channel renaming 15092023'!$A$2:$C$45,2,0)</f>
        <v>VRT CANVAS HD</v>
      </c>
    </row>
    <row r="506" spans="1:28" ht="14.4" customHeight="1" x14ac:dyDescent="0.3">
      <c r="A506" s="3">
        <v>50368</v>
      </c>
      <c r="B506" s="3" t="s">
        <v>1290</v>
      </c>
      <c r="C506" s="3" t="s">
        <v>1291</v>
      </c>
      <c r="D506" s="3" t="s">
        <v>1291</v>
      </c>
      <c r="E506" s="3" t="s">
        <v>1291</v>
      </c>
      <c r="F506" s="3" t="s">
        <v>72</v>
      </c>
      <c r="G506" s="3" t="s">
        <v>184</v>
      </c>
      <c r="H506" s="3"/>
      <c r="I506" s="3"/>
      <c r="J506" s="3"/>
      <c r="K506" s="3"/>
      <c r="L506" s="3" t="s">
        <v>1280</v>
      </c>
      <c r="M506" s="3" t="s">
        <v>1291</v>
      </c>
      <c r="N506" s="3" t="s">
        <v>1291</v>
      </c>
      <c r="O506" s="3" t="s">
        <v>186</v>
      </c>
      <c r="P506" s="3" t="s">
        <v>186</v>
      </c>
      <c r="Q506" s="3" t="s">
        <v>187</v>
      </c>
      <c r="R506" s="3" t="s">
        <v>325</v>
      </c>
      <c r="S506" s="27" t="s">
        <v>73</v>
      </c>
      <c r="T506" s="3" t="s">
        <v>73</v>
      </c>
      <c r="U506" s="3" t="s">
        <v>75</v>
      </c>
      <c r="V506" s="3" t="s">
        <v>75</v>
      </c>
      <c r="W506" s="3"/>
      <c r="X506" s="3"/>
      <c r="Y506" s="3"/>
      <c r="Z506" s="5" t="s">
        <v>73</v>
      </c>
      <c r="AA506" s="3" t="s">
        <v>1291</v>
      </c>
      <c r="AB506" t="e">
        <f>VLOOKUP(B506,'channel renaming 15092023'!$A$2:$C$45,2,0)</f>
        <v>#N/A</v>
      </c>
    </row>
    <row r="507" spans="1:28" ht="14.4" customHeight="1" x14ac:dyDescent="0.3">
      <c r="A507" s="3">
        <v>50369</v>
      </c>
      <c r="B507" s="3" t="s">
        <v>1292</v>
      </c>
      <c r="C507" s="3" t="s">
        <v>1293</v>
      </c>
      <c r="D507" s="3" t="s">
        <v>1293</v>
      </c>
      <c r="E507" s="3" t="s">
        <v>1293</v>
      </c>
      <c r="F507" s="24" t="s">
        <v>74</v>
      </c>
      <c r="G507" s="3" t="s">
        <v>184</v>
      </c>
      <c r="H507" s="3"/>
      <c r="I507" s="3"/>
      <c r="J507" s="3"/>
      <c r="K507" s="3"/>
      <c r="L507" s="3" t="s">
        <v>1280</v>
      </c>
      <c r="M507" s="3" t="s">
        <v>1293</v>
      </c>
      <c r="N507" s="3" t="s">
        <v>1293</v>
      </c>
      <c r="O507" s="3" t="s">
        <v>186</v>
      </c>
      <c r="P507" s="3" t="s">
        <v>186</v>
      </c>
      <c r="Q507" s="3" t="s">
        <v>187</v>
      </c>
      <c r="R507" s="3" t="s">
        <v>428</v>
      </c>
      <c r="S507" s="27" t="s">
        <v>73</v>
      </c>
      <c r="T507" s="3" t="s">
        <v>75</v>
      </c>
      <c r="U507" s="3" t="s">
        <v>75</v>
      </c>
      <c r="V507" s="3" t="s">
        <v>75</v>
      </c>
      <c r="W507" s="3"/>
      <c r="X507" s="3"/>
      <c r="Y507" s="3"/>
      <c r="Z507" s="5" t="s">
        <v>75</v>
      </c>
      <c r="AA507" s="3"/>
      <c r="AB507" t="e">
        <f>VLOOKUP(B507,'channel renaming 15092023'!$A$2:$C$45,2,0)</f>
        <v>#N/A</v>
      </c>
    </row>
    <row r="508" spans="1:28" ht="14.4" customHeight="1" x14ac:dyDescent="0.3">
      <c r="A508" s="3">
        <v>50370</v>
      </c>
      <c r="B508" s="3" t="s">
        <v>1294</v>
      </c>
      <c r="C508" s="3" t="s">
        <v>1295</v>
      </c>
      <c r="D508" s="3" t="s">
        <v>1296</v>
      </c>
      <c r="E508" s="3" t="s">
        <v>1296</v>
      </c>
      <c r="F508" s="24" t="s">
        <v>74</v>
      </c>
      <c r="G508" s="3" t="s">
        <v>184</v>
      </c>
      <c r="H508" s="3"/>
      <c r="I508" s="3"/>
      <c r="J508" s="3"/>
      <c r="K508" s="3"/>
      <c r="L508" s="3" t="s">
        <v>1280</v>
      </c>
      <c r="M508" s="3" t="s">
        <v>1296</v>
      </c>
      <c r="N508" s="3" t="s">
        <v>1296</v>
      </c>
      <c r="O508" s="3" t="s">
        <v>186</v>
      </c>
      <c r="P508" s="3" t="s">
        <v>186</v>
      </c>
      <c r="Q508" s="3" t="s">
        <v>187</v>
      </c>
      <c r="R508" s="3" t="s">
        <v>428</v>
      </c>
      <c r="S508" s="27" t="s">
        <v>73</v>
      </c>
      <c r="T508" s="3" t="s">
        <v>75</v>
      </c>
      <c r="U508" s="3" t="s">
        <v>75</v>
      </c>
      <c r="V508" s="3" t="s">
        <v>75</v>
      </c>
      <c r="W508" s="3"/>
      <c r="X508" s="3"/>
      <c r="Y508" s="3"/>
      <c r="Z508" s="5" t="s">
        <v>75</v>
      </c>
      <c r="AA508" s="3"/>
      <c r="AB508" t="e">
        <f>VLOOKUP(B508,'channel renaming 15092023'!$A$2:$C$45,2,0)</f>
        <v>#N/A</v>
      </c>
    </row>
    <row r="509" spans="1:28" ht="14.4" customHeight="1" x14ac:dyDescent="0.3">
      <c r="A509" s="3">
        <v>50371</v>
      </c>
      <c r="B509" s="3" t="s">
        <v>1297</v>
      </c>
      <c r="C509" s="3" t="s">
        <v>1298</v>
      </c>
      <c r="D509" s="3" t="s">
        <v>1298</v>
      </c>
      <c r="E509" s="3" t="s">
        <v>1298</v>
      </c>
      <c r="F509" s="24" t="s">
        <v>74</v>
      </c>
      <c r="G509" s="3" t="s">
        <v>184</v>
      </c>
      <c r="H509" s="3"/>
      <c r="I509" s="3"/>
      <c r="J509" s="3"/>
      <c r="K509" s="3"/>
      <c r="L509" s="3" t="s">
        <v>1280</v>
      </c>
      <c r="M509" s="3" t="s">
        <v>1298</v>
      </c>
      <c r="N509" s="3" t="s">
        <v>1298</v>
      </c>
      <c r="O509" s="3" t="s">
        <v>186</v>
      </c>
      <c r="P509" s="3" t="s">
        <v>186</v>
      </c>
      <c r="Q509" s="3" t="s">
        <v>187</v>
      </c>
      <c r="R509" s="3" t="s">
        <v>428</v>
      </c>
      <c r="S509" s="27" t="s">
        <v>73</v>
      </c>
      <c r="T509" s="3" t="s">
        <v>75</v>
      </c>
      <c r="U509" s="3" t="s">
        <v>75</v>
      </c>
      <c r="V509" s="3" t="s">
        <v>75</v>
      </c>
      <c r="W509" s="3"/>
      <c r="X509" s="3"/>
      <c r="Y509" s="3"/>
      <c r="Z509" s="5" t="s">
        <v>75</v>
      </c>
      <c r="AA509" s="3"/>
      <c r="AB509" t="e">
        <f>VLOOKUP(B509,'channel renaming 15092023'!$A$2:$C$45,2,0)</f>
        <v>#N/A</v>
      </c>
    </row>
    <row r="510" spans="1:28" ht="14.4" customHeight="1" x14ac:dyDescent="0.3">
      <c r="A510" s="3">
        <v>50372</v>
      </c>
      <c r="B510" s="3" t="s">
        <v>1299</v>
      </c>
      <c r="C510" s="3" t="s">
        <v>1300</v>
      </c>
      <c r="D510" s="3" t="s">
        <v>1301</v>
      </c>
      <c r="E510" s="3" t="s">
        <v>1301</v>
      </c>
      <c r="F510" s="24" t="s">
        <v>74</v>
      </c>
      <c r="G510" s="3" t="s">
        <v>184</v>
      </c>
      <c r="H510" s="3"/>
      <c r="I510" s="3"/>
      <c r="J510" s="3"/>
      <c r="K510" s="3"/>
      <c r="L510" s="3" t="s">
        <v>1280</v>
      </c>
      <c r="M510" s="3" t="s">
        <v>1301</v>
      </c>
      <c r="N510" s="3" t="s">
        <v>1301</v>
      </c>
      <c r="O510" s="3" t="s">
        <v>186</v>
      </c>
      <c r="P510" s="3" t="s">
        <v>186</v>
      </c>
      <c r="Q510" s="3" t="s">
        <v>187</v>
      </c>
      <c r="R510" s="3" t="s">
        <v>428</v>
      </c>
      <c r="S510" s="27" t="s">
        <v>73</v>
      </c>
      <c r="T510" s="3" t="s">
        <v>75</v>
      </c>
      <c r="U510" s="3" t="s">
        <v>75</v>
      </c>
      <c r="V510" s="3" t="s">
        <v>75</v>
      </c>
      <c r="W510" s="3"/>
      <c r="X510" s="3"/>
      <c r="Y510" s="3"/>
      <c r="Z510" s="5" t="s">
        <v>75</v>
      </c>
      <c r="AA510" s="3"/>
      <c r="AB510" t="e">
        <f>VLOOKUP(B510,'channel renaming 15092023'!$A$2:$C$45,2,0)</f>
        <v>#N/A</v>
      </c>
    </row>
    <row r="511" spans="1:28" ht="14.4" customHeight="1" x14ac:dyDescent="0.3">
      <c r="A511" s="3">
        <v>50373</v>
      </c>
      <c r="B511" s="3" t="s">
        <v>1302</v>
      </c>
      <c r="C511" s="3" t="s">
        <v>1303</v>
      </c>
      <c r="D511" s="3" t="s">
        <v>1304</v>
      </c>
      <c r="E511" s="3" t="s">
        <v>1304</v>
      </c>
      <c r="F511" s="24" t="s">
        <v>74</v>
      </c>
      <c r="G511" s="3" t="s">
        <v>184</v>
      </c>
      <c r="H511" s="3"/>
      <c r="I511" s="3"/>
      <c r="J511" s="3"/>
      <c r="K511" s="3"/>
      <c r="L511" s="3" t="s">
        <v>1280</v>
      </c>
      <c r="M511" s="3" t="s">
        <v>1304</v>
      </c>
      <c r="N511" s="3" t="s">
        <v>1304</v>
      </c>
      <c r="O511" s="3" t="s">
        <v>186</v>
      </c>
      <c r="P511" s="3" t="s">
        <v>186</v>
      </c>
      <c r="Q511" s="3" t="s">
        <v>187</v>
      </c>
      <c r="R511" s="3" t="s">
        <v>428</v>
      </c>
      <c r="S511" s="27" t="s">
        <v>73</v>
      </c>
      <c r="T511" s="3" t="s">
        <v>75</v>
      </c>
      <c r="U511" s="3" t="s">
        <v>75</v>
      </c>
      <c r="V511" s="3" t="s">
        <v>75</v>
      </c>
      <c r="W511" s="3"/>
      <c r="X511" s="3"/>
      <c r="Y511" s="3"/>
      <c r="Z511" s="5" t="s">
        <v>75</v>
      </c>
      <c r="AA511" s="3"/>
      <c r="AB511" t="e">
        <f>VLOOKUP(B511,'channel renaming 15092023'!$A$2:$C$45,2,0)</f>
        <v>#N/A</v>
      </c>
    </row>
    <row r="512" spans="1:28" ht="14.4" customHeight="1" x14ac:dyDescent="0.3">
      <c r="A512" s="3">
        <v>50374</v>
      </c>
      <c r="B512" s="3" t="s">
        <v>1305</v>
      </c>
      <c r="C512" s="3" t="s">
        <v>1306</v>
      </c>
      <c r="D512" s="3" t="s">
        <v>1307</v>
      </c>
      <c r="E512" s="3" t="s">
        <v>1307</v>
      </c>
      <c r="F512" s="24" t="s">
        <v>74</v>
      </c>
      <c r="G512" s="3" t="s">
        <v>184</v>
      </c>
      <c r="H512" s="3"/>
      <c r="I512" s="3"/>
      <c r="J512" s="3"/>
      <c r="K512" s="3"/>
      <c r="L512" s="3" t="s">
        <v>1280</v>
      </c>
      <c r="M512" s="3" t="s">
        <v>1307</v>
      </c>
      <c r="N512" s="3" t="s">
        <v>1307</v>
      </c>
      <c r="O512" s="3" t="s">
        <v>186</v>
      </c>
      <c r="P512" s="3" t="s">
        <v>186</v>
      </c>
      <c r="Q512" s="3" t="s">
        <v>187</v>
      </c>
      <c r="R512" s="3" t="s">
        <v>428</v>
      </c>
      <c r="S512" s="27" t="s">
        <v>73</v>
      </c>
      <c r="T512" s="3" t="s">
        <v>75</v>
      </c>
      <c r="U512" s="3" t="s">
        <v>75</v>
      </c>
      <c r="V512" s="3" t="s">
        <v>75</v>
      </c>
      <c r="W512" s="3"/>
      <c r="X512" s="3"/>
      <c r="Y512" s="3"/>
      <c r="Z512" s="5" t="s">
        <v>75</v>
      </c>
      <c r="AA512" s="3"/>
      <c r="AB512" t="e">
        <f>VLOOKUP(B512,'channel renaming 15092023'!$A$2:$C$45,2,0)</f>
        <v>#N/A</v>
      </c>
    </row>
    <row r="513" spans="1:28" ht="14.4" customHeight="1" x14ac:dyDescent="0.3">
      <c r="A513" s="3">
        <v>50375</v>
      </c>
      <c r="B513" s="3" t="s">
        <v>1308</v>
      </c>
      <c r="C513" s="3" t="s">
        <v>1309</v>
      </c>
      <c r="D513" s="3" t="s">
        <v>1310</v>
      </c>
      <c r="E513" s="3" t="s">
        <v>1310</v>
      </c>
      <c r="F513" s="24" t="s">
        <v>74</v>
      </c>
      <c r="G513" s="3" t="s">
        <v>184</v>
      </c>
      <c r="H513" s="3"/>
      <c r="I513" s="3"/>
      <c r="J513" s="3"/>
      <c r="K513" s="3"/>
      <c r="L513" s="3" t="s">
        <v>1280</v>
      </c>
      <c r="M513" s="3" t="s">
        <v>1310</v>
      </c>
      <c r="N513" s="3" t="s">
        <v>1311</v>
      </c>
      <c r="O513" s="3" t="s">
        <v>186</v>
      </c>
      <c r="P513" s="3" t="s">
        <v>186</v>
      </c>
      <c r="Q513" s="3" t="s">
        <v>187</v>
      </c>
      <c r="R513" s="3" t="s">
        <v>428</v>
      </c>
      <c r="S513" s="27" t="s">
        <v>73</v>
      </c>
      <c r="T513" s="3" t="s">
        <v>75</v>
      </c>
      <c r="U513" s="3" t="s">
        <v>75</v>
      </c>
      <c r="V513" s="3" t="s">
        <v>75</v>
      </c>
      <c r="W513" s="3"/>
      <c r="X513" s="3"/>
      <c r="Y513" s="3"/>
      <c r="Z513" s="5" t="s">
        <v>75</v>
      </c>
      <c r="AA513" s="3"/>
      <c r="AB513" t="e">
        <f>VLOOKUP(B513,'channel renaming 15092023'!$A$2:$C$45,2,0)</f>
        <v>#N/A</v>
      </c>
    </row>
    <row r="514" spans="1:28" ht="14.4" customHeight="1" x14ac:dyDescent="0.3">
      <c r="A514" s="3">
        <v>50376</v>
      </c>
      <c r="B514" s="3" t="s">
        <v>1312</v>
      </c>
      <c r="C514" s="3" t="s">
        <v>1313</v>
      </c>
      <c r="D514" s="3" t="s">
        <v>1314</v>
      </c>
      <c r="E514" s="3" t="s">
        <v>1314</v>
      </c>
      <c r="F514" s="24" t="s">
        <v>74</v>
      </c>
      <c r="G514" s="3" t="s">
        <v>184</v>
      </c>
      <c r="H514" s="3"/>
      <c r="I514" s="3"/>
      <c r="J514" s="3"/>
      <c r="K514" s="3"/>
      <c r="L514" s="3" t="s">
        <v>1280</v>
      </c>
      <c r="M514" s="3" t="s">
        <v>1314</v>
      </c>
      <c r="N514" s="3" t="s">
        <v>1311</v>
      </c>
      <c r="O514" s="3" t="s">
        <v>186</v>
      </c>
      <c r="P514" s="3" t="s">
        <v>186</v>
      </c>
      <c r="Q514" s="3" t="s">
        <v>187</v>
      </c>
      <c r="R514" s="3" t="s">
        <v>428</v>
      </c>
      <c r="S514" s="27" t="s">
        <v>73</v>
      </c>
      <c r="T514" s="3" t="s">
        <v>75</v>
      </c>
      <c r="U514" s="3" t="s">
        <v>75</v>
      </c>
      <c r="V514" s="3" t="s">
        <v>75</v>
      </c>
      <c r="W514" s="3"/>
      <c r="X514" s="3"/>
      <c r="Y514" s="3"/>
      <c r="Z514" s="5" t="s">
        <v>75</v>
      </c>
      <c r="AA514" s="3"/>
      <c r="AB514" t="e">
        <f>VLOOKUP(B514,'channel renaming 15092023'!$A$2:$C$45,2,0)</f>
        <v>#N/A</v>
      </c>
    </row>
    <row r="515" spans="1:28" ht="14.4" customHeight="1" x14ac:dyDescent="0.3">
      <c r="A515" s="3">
        <v>50377</v>
      </c>
      <c r="B515" s="3" t="s">
        <v>1315</v>
      </c>
      <c r="C515" s="3" t="s">
        <v>1316</v>
      </c>
      <c r="D515" s="3" t="s">
        <v>1317</v>
      </c>
      <c r="E515" s="3" t="s">
        <v>1317</v>
      </c>
      <c r="F515" s="24" t="s">
        <v>74</v>
      </c>
      <c r="G515" s="3" t="s">
        <v>184</v>
      </c>
      <c r="H515" s="3"/>
      <c r="I515" s="3"/>
      <c r="J515" s="3"/>
      <c r="K515" s="3"/>
      <c r="L515" s="3" t="s">
        <v>1280</v>
      </c>
      <c r="M515" s="3" t="s">
        <v>1317</v>
      </c>
      <c r="N515" s="3" t="s">
        <v>1311</v>
      </c>
      <c r="O515" s="3" t="s">
        <v>186</v>
      </c>
      <c r="P515" s="3" t="s">
        <v>186</v>
      </c>
      <c r="Q515" s="3" t="s">
        <v>187</v>
      </c>
      <c r="R515" s="3" t="s">
        <v>428</v>
      </c>
      <c r="S515" s="27" t="s">
        <v>73</v>
      </c>
      <c r="T515" s="3" t="s">
        <v>75</v>
      </c>
      <c r="U515" s="3" t="s">
        <v>75</v>
      </c>
      <c r="V515" s="3" t="s">
        <v>75</v>
      </c>
      <c r="W515" s="3"/>
      <c r="X515" s="3"/>
      <c r="Y515" s="3"/>
      <c r="Z515" s="5" t="s">
        <v>75</v>
      </c>
      <c r="AA515" s="3"/>
      <c r="AB515" t="e">
        <f>VLOOKUP(B515,'channel renaming 15092023'!$A$2:$C$45,2,0)</f>
        <v>#N/A</v>
      </c>
    </row>
    <row r="516" spans="1:28" ht="14.4" customHeight="1" x14ac:dyDescent="0.3">
      <c r="A516" s="3">
        <v>50378</v>
      </c>
      <c r="B516" s="3" t="s">
        <v>1318</v>
      </c>
      <c r="C516" s="3" t="s">
        <v>1319</v>
      </c>
      <c r="D516" s="3" t="s">
        <v>1320</v>
      </c>
      <c r="E516" s="3" t="s">
        <v>1320</v>
      </c>
      <c r="F516" s="24" t="s">
        <v>74</v>
      </c>
      <c r="G516" s="3" t="s">
        <v>184</v>
      </c>
      <c r="H516" s="3"/>
      <c r="I516" s="3"/>
      <c r="J516" s="3"/>
      <c r="K516" s="3"/>
      <c r="L516" s="3" t="s">
        <v>1280</v>
      </c>
      <c r="M516" s="3" t="s">
        <v>1320</v>
      </c>
      <c r="N516" s="3" t="s">
        <v>1311</v>
      </c>
      <c r="O516" s="3" t="s">
        <v>186</v>
      </c>
      <c r="P516" s="3" t="s">
        <v>186</v>
      </c>
      <c r="Q516" s="3" t="s">
        <v>187</v>
      </c>
      <c r="R516" s="3" t="s">
        <v>428</v>
      </c>
      <c r="S516" s="27" t="s">
        <v>73</v>
      </c>
      <c r="T516" s="3" t="s">
        <v>75</v>
      </c>
      <c r="U516" s="3" t="s">
        <v>75</v>
      </c>
      <c r="V516" s="3" t="s">
        <v>75</v>
      </c>
      <c r="W516" s="3"/>
      <c r="X516" s="3"/>
      <c r="Y516" s="3"/>
      <c r="Z516" s="5" t="s">
        <v>75</v>
      </c>
      <c r="AA516" s="3"/>
      <c r="AB516" t="e">
        <f>VLOOKUP(B516,'channel renaming 15092023'!$A$2:$C$45,2,0)</f>
        <v>#N/A</v>
      </c>
    </row>
    <row r="517" spans="1:28" ht="14.4" customHeight="1" x14ac:dyDescent="0.3">
      <c r="A517" s="3">
        <v>50379</v>
      </c>
      <c r="B517" s="3" t="s">
        <v>1321</v>
      </c>
      <c r="C517" s="3" t="s">
        <v>1322</v>
      </c>
      <c r="D517" s="3" t="s">
        <v>1323</v>
      </c>
      <c r="E517" s="3" t="s">
        <v>1323</v>
      </c>
      <c r="F517" s="24" t="s">
        <v>74</v>
      </c>
      <c r="G517" s="3" t="s">
        <v>184</v>
      </c>
      <c r="H517" s="3"/>
      <c r="I517" s="3"/>
      <c r="J517" s="3"/>
      <c r="K517" s="3"/>
      <c r="L517" s="3" t="s">
        <v>1280</v>
      </c>
      <c r="M517" s="3" t="s">
        <v>1323</v>
      </c>
      <c r="N517" s="3" t="s">
        <v>1311</v>
      </c>
      <c r="O517" s="3" t="s">
        <v>186</v>
      </c>
      <c r="P517" s="3" t="s">
        <v>186</v>
      </c>
      <c r="Q517" s="3" t="s">
        <v>187</v>
      </c>
      <c r="R517" s="3" t="s">
        <v>428</v>
      </c>
      <c r="S517" s="27" t="s">
        <v>73</v>
      </c>
      <c r="T517" s="3" t="s">
        <v>75</v>
      </c>
      <c r="U517" s="3" t="s">
        <v>75</v>
      </c>
      <c r="V517" s="3" t="s">
        <v>75</v>
      </c>
      <c r="W517" s="3"/>
      <c r="X517" s="3"/>
      <c r="Y517" s="3"/>
      <c r="Z517" s="5" t="s">
        <v>75</v>
      </c>
      <c r="AA517" s="3"/>
      <c r="AB517" t="e">
        <f>VLOOKUP(B517,'channel renaming 15092023'!$A$2:$C$45,2,0)</f>
        <v>#N/A</v>
      </c>
    </row>
    <row r="518" spans="1:28" ht="14.4" customHeight="1" x14ac:dyDescent="0.3">
      <c r="A518" s="3">
        <v>50380</v>
      </c>
      <c r="B518" s="3" t="s">
        <v>1324</v>
      </c>
      <c r="C518" s="3" t="s">
        <v>1325</v>
      </c>
      <c r="D518" s="3" t="s">
        <v>1326</v>
      </c>
      <c r="E518" s="3" t="s">
        <v>1326</v>
      </c>
      <c r="F518" s="24" t="s">
        <v>74</v>
      </c>
      <c r="G518" s="3" t="s">
        <v>184</v>
      </c>
      <c r="H518" s="3"/>
      <c r="I518" s="3"/>
      <c r="J518" s="3"/>
      <c r="K518" s="3"/>
      <c r="L518" s="3" t="s">
        <v>1280</v>
      </c>
      <c r="M518" s="3" t="s">
        <v>1326</v>
      </c>
      <c r="N518" s="3" t="s">
        <v>1326</v>
      </c>
      <c r="O518" s="3" t="s">
        <v>186</v>
      </c>
      <c r="P518" s="3" t="s">
        <v>186</v>
      </c>
      <c r="Q518" s="3" t="s">
        <v>187</v>
      </c>
      <c r="R518" s="3" t="s">
        <v>428</v>
      </c>
      <c r="S518" s="27" t="s">
        <v>73</v>
      </c>
      <c r="T518" s="3" t="s">
        <v>75</v>
      </c>
      <c r="U518" s="3" t="s">
        <v>75</v>
      </c>
      <c r="V518" s="3" t="s">
        <v>75</v>
      </c>
      <c r="W518" s="3"/>
      <c r="X518" s="3"/>
      <c r="Y518" s="3"/>
      <c r="Z518" s="5" t="s">
        <v>75</v>
      </c>
      <c r="AA518" s="3"/>
      <c r="AB518" t="e">
        <f>VLOOKUP(B518,'channel renaming 15092023'!$A$2:$C$45,2,0)</f>
        <v>#N/A</v>
      </c>
    </row>
    <row r="519" spans="1:28" ht="14.4" customHeight="1" x14ac:dyDescent="0.3">
      <c r="A519" s="3">
        <v>50381</v>
      </c>
      <c r="B519" s="3" t="s">
        <v>1327</v>
      </c>
      <c r="C519" s="3" t="s">
        <v>1328</v>
      </c>
      <c r="D519" s="3" t="s">
        <v>1329</v>
      </c>
      <c r="E519" s="3" t="s">
        <v>1329</v>
      </c>
      <c r="F519" s="24" t="s">
        <v>74</v>
      </c>
      <c r="G519" s="3" t="s">
        <v>184</v>
      </c>
      <c r="H519" s="3"/>
      <c r="I519" s="3"/>
      <c r="J519" s="3"/>
      <c r="K519" s="3"/>
      <c r="L519" s="3" t="s">
        <v>1280</v>
      </c>
      <c r="M519" s="3" t="s">
        <v>1329</v>
      </c>
      <c r="N519" s="3" t="s">
        <v>1329</v>
      </c>
      <c r="O519" s="3" t="s">
        <v>186</v>
      </c>
      <c r="P519" s="3" t="s">
        <v>186</v>
      </c>
      <c r="Q519" s="3" t="s">
        <v>187</v>
      </c>
      <c r="R519" s="3" t="s">
        <v>428</v>
      </c>
      <c r="S519" s="27" t="s">
        <v>73</v>
      </c>
      <c r="T519" s="3" t="s">
        <v>75</v>
      </c>
      <c r="U519" s="3" t="s">
        <v>75</v>
      </c>
      <c r="V519" s="3" t="s">
        <v>75</v>
      </c>
      <c r="W519" s="3"/>
      <c r="X519" s="3"/>
      <c r="Y519" s="3"/>
      <c r="Z519" s="5" t="s">
        <v>75</v>
      </c>
      <c r="AA519" s="3"/>
      <c r="AB519" t="e">
        <f>VLOOKUP(B519,'channel renaming 15092023'!$A$2:$C$45,2,0)</f>
        <v>#N/A</v>
      </c>
    </row>
    <row r="520" spans="1:28" ht="14.4" hidden="1" customHeight="1" x14ac:dyDescent="0.3">
      <c r="A520" s="3">
        <v>50382</v>
      </c>
      <c r="B520" s="3" t="s">
        <v>1330</v>
      </c>
      <c r="C520" s="3" t="s">
        <v>1331</v>
      </c>
      <c r="D520" s="3"/>
      <c r="E520" s="3"/>
      <c r="F520" s="3" t="s">
        <v>72</v>
      </c>
      <c r="G520" s="3" t="s">
        <v>1332</v>
      </c>
      <c r="H520" s="3"/>
      <c r="I520" s="3"/>
      <c r="J520" s="3"/>
      <c r="K520" s="3"/>
      <c r="L520" s="3"/>
      <c r="M520" s="3"/>
      <c r="N520" s="3"/>
      <c r="O520" s="3"/>
      <c r="P520" s="3"/>
      <c r="Q520" s="3"/>
      <c r="R520" s="3"/>
      <c r="S520" s="27" t="s">
        <v>73</v>
      </c>
      <c r="T520" s="3"/>
      <c r="U520" s="3"/>
      <c r="V520" s="3"/>
      <c r="W520" s="3"/>
      <c r="X520" s="3"/>
      <c r="Y520" s="3"/>
      <c r="Z520" s="5" t="s">
        <v>75</v>
      </c>
      <c r="AA520" s="3"/>
      <c r="AB520" t="e">
        <f>VLOOKUP(B520,'channel renaming 15092023'!$A$2:$C$45,2,0)</f>
        <v>#N/A</v>
      </c>
    </row>
    <row r="521" spans="1:28" ht="14.4" hidden="1" customHeight="1" x14ac:dyDescent="0.3">
      <c r="A521" s="3">
        <v>50383</v>
      </c>
      <c r="B521" s="3" t="s">
        <v>1333</v>
      </c>
      <c r="C521" s="3" t="s">
        <v>1334</v>
      </c>
      <c r="D521" s="3"/>
      <c r="E521" s="3"/>
      <c r="F521" s="3" t="s">
        <v>72</v>
      </c>
      <c r="G521" s="3" t="s">
        <v>1332</v>
      </c>
      <c r="H521" s="3"/>
      <c r="I521" s="3"/>
      <c r="J521" s="3"/>
      <c r="K521" s="3"/>
      <c r="L521" s="3"/>
      <c r="M521" s="3"/>
      <c r="N521" s="3"/>
      <c r="O521" s="3"/>
      <c r="P521" s="3"/>
      <c r="Q521" s="3"/>
      <c r="R521" s="3"/>
      <c r="S521" s="27" t="s">
        <v>73</v>
      </c>
      <c r="T521" s="3" t="s">
        <v>75</v>
      </c>
      <c r="U521" s="3" t="s">
        <v>75</v>
      </c>
      <c r="V521" s="3" t="s">
        <v>75</v>
      </c>
      <c r="W521" s="3"/>
      <c r="X521" s="3"/>
      <c r="Y521" s="3"/>
      <c r="Z521" s="5" t="s">
        <v>75</v>
      </c>
      <c r="AA521" s="3"/>
      <c r="AB521" t="e">
        <f>VLOOKUP(B521,'channel renaming 15092023'!$A$2:$C$45,2,0)</f>
        <v>#N/A</v>
      </c>
    </row>
    <row r="522" spans="1:28" ht="14.4" hidden="1" customHeight="1" x14ac:dyDescent="0.3">
      <c r="A522" s="3">
        <v>50385</v>
      </c>
      <c r="B522" s="3" t="s">
        <v>1335</v>
      </c>
      <c r="C522" s="3" t="s">
        <v>1336</v>
      </c>
      <c r="D522" s="3"/>
      <c r="E522" s="3"/>
      <c r="F522" s="3" t="s">
        <v>74</v>
      </c>
      <c r="G522" s="3" t="s">
        <v>1332</v>
      </c>
      <c r="H522" s="3"/>
      <c r="I522" s="3"/>
      <c r="J522" s="3"/>
      <c r="K522" s="3"/>
      <c r="L522" s="3"/>
      <c r="M522" s="3"/>
      <c r="N522" s="3"/>
      <c r="O522" s="3"/>
      <c r="P522" s="3"/>
      <c r="Q522" s="3"/>
      <c r="R522" s="3"/>
      <c r="S522" s="27" t="s">
        <v>73</v>
      </c>
      <c r="T522" s="3" t="s">
        <v>75</v>
      </c>
      <c r="U522" s="3" t="s">
        <v>75</v>
      </c>
      <c r="V522" s="3" t="s">
        <v>75</v>
      </c>
      <c r="W522" s="3"/>
      <c r="X522" s="3"/>
      <c r="Y522" s="3"/>
      <c r="Z522" s="5" t="s">
        <v>75</v>
      </c>
      <c r="AA522" s="3"/>
      <c r="AB522" t="e">
        <f>VLOOKUP(B522,'channel renaming 15092023'!$A$2:$C$45,2,0)</f>
        <v>#N/A</v>
      </c>
    </row>
    <row r="523" spans="1:28" ht="14.4" hidden="1" customHeight="1" x14ac:dyDescent="0.3">
      <c r="A523" s="3">
        <v>50400</v>
      </c>
      <c r="B523" s="3"/>
      <c r="C523" s="3" t="s">
        <v>1337</v>
      </c>
      <c r="D523" s="3" t="s">
        <v>1337</v>
      </c>
      <c r="E523" s="3" t="s">
        <v>1337</v>
      </c>
      <c r="F523" s="3" t="s">
        <v>74</v>
      </c>
      <c r="G523" s="3"/>
      <c r="H523" s="3"/>
      <c r="I523" s="3"/>
      <c r="J523" s="3"/>
      <c r="K523" s="3"/>
      <c r="L523" s="3"/>
      <c r="M523" s="3"/>
      <c r="N523" s="3"/>
      <c r="O523" s="3" t="s">
        <v>324</v>
      </c>
      <c r="P523" s="3"/>
      <c r="Q523" s="3" t="s">
        <v>187</v>
      </c>
      <c r="R523" s="3"/>
      <c r="S523" s="27" t="s">
        <v>73</v>
      </c>
      <c r="T523" s="3" t="s">
        <v>75</v>
      </c>
      <c r="U523" s="3" t="s">
        <v>75</v>
      </c>
      <c r="V523" s="3" t="s">
        <v>75</v>
      </c>
      <c r="W523" s="3"/>
      <c r="X523" s="3"/>
      <c r="Y523" s="3"/>
      <c r="Z523" s="5" t="s">
        <v>75</v>
      </c>
      <c r="AA523" s="3"/>
      <c r="AB523" t="e">
        <f>VLOOKUP(B523,'channel renaming 15092023'!$A$2:$C$45,2,0)</f>
        <v>#N/A</v>
      </c>
    </row>
    <row r="524" spans="1:28" ht="14.4" hidden="1" customHeight="1" x14ac:dyDescent="0.3">
      <c r="A524" s="3">
        <v>50401</v>
      </c>
      <c r="B524" s="3"/>
      <c r="C524" s="3" t="s">
        <v>1338</v>
      </c>
      <c r="D524" s="3" t="s">
        <v>1339</v>
      </c>
      <c r="E524" s="3" t="s">
        <v>1339</v>
      </c>
      <c r="F524" s="3" t="s">
        <v>74</v>
      </c>
      <c r="G524" s="3" t="s">
        <v>278</v>
      </c>
      <c r="H524" s="3"/>
      <c r="I524" s="3"/>
      <c r="J524" s="3"/>
      <c r="K524" s="3"/>
      <c r="L524" s="3" t="s">
        <v>302</v>
      </c>
      <c r="M524" s="3"/>
      <c r="N524" s="3"/>
      <c r="O524" s="3" t="s">
        <v>324</v>
      </c>
      <c r="P524" s="3"/>
      <c r="Q524" s="3" t="s">
        <v>324</v>
      </c>
      <c r="R524" s="3" t="s">
        <v>1340</v>
      </c>
      <c r="S524" s="27" t="s">
        <v>73</v>
      </c>
      <c r="T524" s="3" t="s">
        <v>75</v>
      </c>
      <c r="U524" s="3" t="s">
        <v>75</v>
      </c>
      <c r="V524" s="3" t="s">
        <v>75</v>
      </c>
      <c r="W524" s="3"/>
      <c r="X524" s="3"/>
      <c r="Y524" s="3"/>
      <c r="Z524" s="5" t="s">
        <v>75</v>
      </c>
      <c r="AA524" s="3"/>
      <c r="AB524" t="e">
        <f>VLOOKUP(B524,'channel renaming 15092023'!$A$2:$C$45,2,0)</f>
        <v>#N/A</v>
      </c>
    </row>
    <row r="525" spans="1:28" ht="14.4" hidden="1" customHeight="1" x14ac:dyDescent="0.3">
      <c r="A525" s="3">
        <v>50402</v>
      </c>
      <c r="B525" s="3"/>
      <c r="C525" s="3" t="s">
        <v>1341</v>
      </c>
      <c r="D525" s="3" t="s">
        <v>1341</v>
      </c>
      <c r="E525" s="3" t="s">
        <v>1341</v>
      </c>
      <c r="F525" s="3" t="s">
        <v>74</v>
      </c>
      <c r="G525" s="3" t="s">
        <v>431</v>
      </c>
      <c r="H525" s="3"/>
      <c r="I525" s="3"/>
      <c r="J525" s="3"/>
      <c r="K525" s="3"/>
      <c r="L525" s="3" t="s">
        <v>302</v>
      </c>
      <c r="M525" s="3"/>
      <c r="N525" s="3"/>
      <c r="O525" s="3" t="s">
        <v>324</v>
      </c>
      <c r="P525" s="3"/>
      <c r="Q525" s="3" t="s">
        <v>324</v>
      </c>
      <c r="R525" s="3" t="s">
        <v>1340</v>
      </c>
      <c r="S525" s="27" t="s">
        <v>73</v>
      </c>
      <c r="T525" s="3" t="s">
        <v>75</v>
      </c>
      <c r="U525" s="3" t="s">
        <v>75</v>
      </c>
      <c r="V525" s="3" t="s">
        <v>75</v>
      </c>
      <c r="W525" s="3"/>
      <c r="X525" s="3"/>
      <c r="Y525" s="3"/>
      <c r="Z525" s="5" t="s">
        <v>75</v>
      </c>
      <c r="AA525" s="3"/>
      <c r="AB525" t="e">
        <f>VLOOKUP(B525,'channel renaming 15092023'!$A$2:$C$45,2,0)</f>
        <v>#N/A</v>
      </c>
    </row>
    <row r="526" spans="1:28" ht="14.4" hidden="1" customHeight="1" x14ac:dyDescent="0.3">
      <c r="A526" s="3">
        <v>50403</v>
      </c>
      <c r="B526" s="3"/>
      <c r="C526" s="3" t="s">
        <v>1339</v>
      </c>
      <c r="D526" s="3" t="s">
        <v>1339</v>
      </c>
      <c r="E526" s="3" t="s">
        <v>1339</v>
      </c>
      <c r="F526" s="3" t="s">
        <v>74</v>
      </c>
      <c r="G526" s="3" t="s">
        <v>278</v>
      </c>
      <c r="H526" s="3"/>
      <c r="I526" s="3"/>
      <c r="J526" s="3"/>
      <c r="K526" s="3"/>
      <c r="L526" s="3" t="s">
        <v>302</v>
      </c>
      <c r="M526" s="3"/>
      <c r="N526" s="3"/>
      <c r="O526" s="3" t="s">
        <v>324</v>
      </c>
      <c r="P526" s="3"/>
      <c r="Q526" s="3" t="s">
        <v>324</v>
      </c>
      <c r="R526" s="3" t="s">
        <v>1340</v>
      </c>
      <c r="S526" s="27" t="s">
        <v>73</v>
      </c>
      <c r="T526" s="3" t="s">
        <v>75</v>
      </c>
      <c r="U526" s="3" t="s">
        <v>75</v>
      </c>
      <c r="V526" s="3" t="s">
        <v>75</v>
      </c>
      <c r="W526" s="3"/>
      <c r="X526" s="3"/>
      <c r="Y526" s="3"/>
      <c r="Z526" s="5" t="s">
        <v>75</v>
      </c>
      <c r="AA526" s="3"/>
      <c r="AB526" t="e">
        <f>VLOOKUP(B526,'channel renaming 15092023'!$A$2:$C$45,2,0)</f>
        <v>#N/A</v>
      </c>
    </row>
    <row r="527" spans="1:28" ht="14.4" hidden="1" customHeight="1" x14ac:dyDescent="0.3">
      <c r="A527" s="3">
        <v>50404</v>
      </c>
      <c r="B527" s="3"/>
      <c r="C527" s="3" t="s">
        <v>1342</v>
      </c>
      <c r="D527" s="3" t="s">
        <v>1343</v>
      </c>
      <c r="E527" s="3" t="s">
        <v>1343</v>
      </c>
      <c r="F527" s="35" t="s">
        <v>72</v>
      </c>
      <c r="G527" s="3" t="s">
        <v>184</v>
      </c>
      <c r="H527" s="3"/>
      <c r="I527" s="3"/>
      <c r="J527" s="3"/>
      <c r="K527" s="3"/>
      <c r="L527" s="3" t="s">
        <v>1344</v>
      </c>
      <c r="M527" s="3" t="s">
        <v>1343</v>
      </c>
      <c r="N527" s="3" t="s">
        <v>1343</v>
      </c>
      <c r="O527" s="3" t="s">
        <v>324</v>
      </c>
      <c r="P527" s="3"/>
      <c r="Q527" s="3" t="s">
        <v>324</v>
      </c>
      <c r="R527" s="3" t="s">
        <v>556</v>
      </c>
      <c r="S527" s="27" t="s">
        <v>73</v>
      </c>
      <c r="T527" s="3" t="s">
        <v>75</v>
      </c>
      <c r="U527" s="3" t="s">
        <v>75</v>
      </c>
      <c r="V527" s="3" t="s">
        <v>75</v>
      </c>
      <c r="W527" s="3"/>
      <c r="X527" s="3"/>
      <c r="Y527" s="3"/>
      <c r="Z527" s="5" t="s">
        <v>75</v>
      </c>
      <c r="AA527" s="3"/>
      <c r="AB527" t="e">
        <f>VLOOKUP(B527,'channel renaming 15092023'!$A$2:$C$45,2,0)</f>
        <v>#N/A</v>
      </c>
    </row>
    <row r="528" spans="1:28" ht="14.4" hidden="1" customHeight="1" x14ac:dyDescent="0.3">
      <c r="A528" s="3">
        <v>50405</v>
      </c>
      <c r="B528" s="3"/>
      <c r="C528" s="3" t="s">
        <v>1345</v>
      </c>
      <c r="D528" s="3" t="s">
        <v>1346</v>
      </c>
      <c r="E528" s="3" t="s">
        <v>1346</v>
      </c>
      <c r="F528" s="3" t="s">
        <v>74</v>
      </c>
      <c r="G528" s="3" t="s">
        <v>431</v>
      </c>
      <c r="H528" s="3"/>
      <c r="I528" s="3"/>
      <c r="J528" s="3"/>
      <c r="K528" s="3"/>
      <c r="L528" s="3"/>
      <c r="M528" s="3"/>
      <c r="N528" s="3"/>
      <c r="O528" s="3" t="s">
        <v>324</v>
      </c>
      <c r="P528" s="3"/>
      <c r="Q528" s="3" t="s">
        <v>324</v>
      </c>
      <c r="R528" s="3"/>
      <c r="S528" s="27" t="s">
        <v>73</v>
      </c>
      <c r="T528" s="3" t="s">
        <v>75</v>
      </c>
      <c r="U528" s="3" t="s">
        <v>75</v>
      </c>
      <c r="V528" s="3" t="s">
        <v>75</v>
      </c>
      <c r="W528" s="3"/>
      <c r="X528" s="3"/>
      <c r="Y528" s="3"/>
      <c r="Z528" s="5" t="s">
        <v>75</v>
      </c>
      <c r="AA528" s="3"/>
      <c r="AB528" t="e">
        <f>VLOOKUP(B528,'channel renaming 15092023'!$A$2:$C$45,2,0)</f>
        <v>#N/A</v>
      </c>
    </row>
    <row r="529" spans="1:28" ht="14.4" hidden="1" customHeight="1" x14ac:dyDescent="0.3">
      <c r="A529" s="3">
        <v>50406</v>
      </c>
      <c r="B529" s="3"/>
      <c r="C529" s="3" t="s">
        <v>1347</v>
      </c>
      <c r="D529" s="3" t="s">
        <v>1347</v>
      </c>
      <c r="E529" s="3" t="s">
        <v>1347</v>
      </c>
      <c r="F529" s="3" t="s">
        <v>74</v>
      </c>
      <c r="G529" s="3" t="s">
        <v>184</v>
      </c>
      <c r="H529" s="3"/>
      <c r="I529" s="3"/>
      <c r="J529" s="3"/>
      <c r="K529" s="3"/>
      <c r="L529" s="3"/>
      <c r="M529" s="3"/>
      <c r="N529" s="3"/>
      <c r="O529" s="3" t="s">
        <v>324</v>
      </c>
      <c r="P529" s="3"/>
      <c r="Q529" s="3" t="s">
        <v>324</v>
      </c>
      <c r="R529" s="3"/>
      <c r="S529" s="27" t="s">
        <v>73</v>
      </c>
      <c r="T529" s="3" t="s">
        <v>75</v>
      </c>
      <c r="U529" s="3" t="s">
        <v>75</v>
      </c>
      <c r="V529" s="3" t="s">
        <v>75</v>
      </c>
      <c r="W529" s="3"/>
      <c r="X529" s="3"/>
      <c r="Y529" s="3"/>
      <c r="Z529" s="5" t="s">
        <v>75</v>
      </c>
      <c r="AA529" s="3"/>
      <c r="AB529" t="e">
        <f>VLOOKUP(B529,'channel renaming 15092023'!$A$2:$C$45,2,0)</f>
        <v>#N/A</v>
      </c>
    </row>
    <row r="530" spans="1:28" ht="14.4" hidden="1" customHeight="1" x14ac:dyDescent="0.3">
      <c r="A530" s="3">
        <v>50408</v>
      </c>
      <c r="B530" s="3"/>
      <c r="C530" s="3" t="s">
        <v>1348</v>
      </c>
      <c r="D530" s="3" t="s">
        <v>1348</v>
      </c>
      <c r="E530" s="3" t="s">
        <v>1348</v>
      </c>
      <c r="F530" s="3" t="s">
        <v>74</v>
      </c>
      <c r="G530" s="3" t="s">
        <v>184</v>
      </c>
      <c r="H530" s="3"/>
      <c r="I530" s="3"/>
      <c r="J530" s="3"/>
      <c r="K530" s="3"/>
      <c r="L530" s="3"/>
      <c r="M530" s="3"/>
      <c r="N530" s="3"/>
      <c r="O530" s="3" t="s">
        <v>324</v>
      </c>
      <c r="P530" s="3"/>
      <c r="Q530" s="3" t="s">
        <v>324</v>
      </c>
      <c r="R530" s="3"/>
      <c r="S530" s="27" t="s">
        <v>73</v>
      </c>
      <c r="T530" s="3" t="s">
        <v>75</v>
      </c>
      <c r="U530" s="3" t="s">
        <v>75</v>
      </c>
      <c r="V530" s="3" t="s">
        <v>75</v>
      </c>
      <c r="W530" s="3"/>
      <c r="X530" s="3"/>
      <c r="Y530" s="3"/>
      <c r="Z530" s="5" t="s">
        <v>75</v>
      </c>
      <c r="AA530" s="3"/>
      <c r="AB530" t="e">
        <f>VLOOKUP(B530,'channel renaming 15092023'!$A$2:$C$45,2,0)</f>
        <v>#N/A</v>
      </c>
    </row>
    <row r="531" spans="1:28" ht="14.4" hidden="1" customHeight="1" x14ac:dyDescent="0.3">
      <c r="A531" s="3">
        <v>50409</v>
      </c>
      <c r="B531" s="3"/>
      <c r="C531" s="3" t="s">
        <v>1349</v>
      </c>
      <c r="D531" s="3" t="s">
        <v>1349</v>
      </c>
      <c r="E531" s="3" t="s">
        <v>1349</v>
      </c>
      <c r="F531" s="3" t="s">
        <v>74</v>
      </c>
      <c r="G531" s="3" t="s">
        <v>184</v>
      </c>
      <c r="H531" s="3"/>
      <c r="I531" s="3"/>
      <c r="J531" s="3"/>
      <c r="K531" s="3"/>
      <c r="L531" s="3"/>
      <c r="M531" s="3"/>
      <c r="N531" s="3"/>
      <c r="O531" s="3" t="s">
        <v>324</v>
      </c>
      <c r="P531" s="3"/>
      <c r="Q531" s="3" t="s">
        <v>324</v>
      </c>
      <c r="R531" s="3"/>
      <c r="S531" s="27" t="s">
        <v>73</v>
      </c>
      <c r="T531" s="3" t="s">
        <v>75</v>
      </c>
      <c r="U531" s="3" t="s">
        <v>75</v>
      </c>
      <c r="V531" s="3" t="s">
        <v>75</v>
      </c>
      <c r="W531" s="3"/>
      <c r="X531" s="3"/>
      <c r="Y531" s="3"/>
      <c r="Z531" s="5" t="s">
        <v>75</v>
      </c>
      <c r="AA531" s="3"/>
      <c r="AB531" t="e">
        <f>VLOOKUP(B531,'channel renaming 15092023'!$A$2:$C$45,2,0)</f>
        <v>#N/A</v>
      </c>
    </row>
    <row r="532" spans="1:28" ht="14.4" hidden="1" customHeight="1" x14ac:dyDescent="0.3">
      <c r="A532" s="3">
        <v>50410</v>
      </c>
      <c r="B532" s="3"/>
      <c r="C532" s="3" t="s">
        <v>1350</v>
      </c>
      <c r="D532" s="3" t="s">
        <v>1351</v>
      </c>
      <c r="E532" s="3" t="s">
        <v>1351</v>
      </c>
      <c r="F532" s="3" t="s">
        <v>74</v>
      </c>
      <c r="G532" s="3" t="s">
        <v>184</v>
      </c>
      <c r="H532" s="3"/>
      <c r="I532" s="3"/>
      <c r="J532" s="3"/>
      <c r="K532" s="3"/>
      <c r="L532" s="3"/>
      <c r="M532" s="3"/>
      <c r="N532" s="3"/>
      <c r="O532" s="3" t="s">
        <v>324</v>
      </c>
      <c r="P532" s="3"/>
      <c r="Q532" s="3" t="s">
        <v>324</v>
      </c>
      <c r="R532" s="3"/>
      <c r="S532" s="27" t="s">
        <v>73</v>
      </c>
      <c r="T532" s="3" t="s">
        <v>75</v>
      </c>
      <c r="U532" s="3" t="s">
        <v>75</v>
      </c>
      <c r="V532" s="3" t="s">
        <v>75</v>
      </c>
      <c r="W532" s="3"/>
      <c r="X532" s="3"/>
      <c r="Y532" s="3"/>
      <c r="Z532" s="5" t="s">
        <v>75</v>
      </c>
      <c r="AA532" s="3"/>
      <c r="AB532" t="e">
        <f>VLOOKUP(B532,'channel renaming 15092023'!$A$2:$C$45,2,0)</f>
        <v>#N/A</v>
      </c>
    </row>
    <row r="533" spans="1:28" ht="14.4" hidden="1" customHeight="1" x14ac:dyDescent="0.3">
      <c r="A533" s="3">
        <v>50411</v>
      </c>
      <c r="B533" s="3"/>
      <c r="C533" s="3" t="s">
        <v>1352</v>
      </c>
      <c r="D533" s="3" t="s">
        <v>1352</v>
      </c>
      <c r="E533" s="3" t="s">
        <v>1352</v>
      </c>
      <c r="F533" s="3" t="s">
        <v>74</v>
      </c>
      <c r="G533" s="3" t="s">
        <v>278</v>
      </c>
      <c r="H533" s="3"/>
      <c r="I533" s="3"/>
      <c r="J533" s="3"/>
      <c r="K533" s="3"/>
      <c r="L533" s="3"/>
      <c r="M533" s="3"/>
      <c r="N533" s="3"/>
      <c r="O533" s="3" t="s">
        <v>324</v>
      </c>
      <c r="P533" s="3"/>
      <c r="Q533" s="3" t="s">
        <v>324</v>
      </c>
      <c r="R533" s="3"/>
      <c r="S533" s="27" t="s">
        <v>73</v>
      </c>
      <c r="T533" s="3" t="s">
        <v>75</v>
      </c>
      <c r="U533" s="3" t="s">
        <v>75</v>
      </c>
      <c r="V533" s="3" t="s">
        <v>75</v>
      </c>
      <c r="W533" s="3"/>
      <c r="X533" s="3"/>
      <c r="Y533" s="3"/>
      <c r="Z533" s="5" t="s">
        <v>75</v>
      </c>
      <c r="AA533" s="3"/>
      <c r="AB533" t="e">
        <f>VLOOKUP(B533,'channel renaming 15092023'!$A$2:$C$45,2,0)</f>
        <v>#N/A</v>
      </c>
    </row>
    <row r="534" spans="1:28" ht="14.4" hidden="1" customHeight="1" x14ac:dyDescent="0.3">
      <c r="A534" s="3">
        <v>50412</v>
      </c>
      <c r="B534" s="3"/>
      <c r="C534" s="3" t="s">
        <v>1353</v>
      </c>
      <c r="D534" s="3" t="s">
        <v>1353</v>
      </c>
      <c r="E534" s="3" t="s">
        <v>1353</v>
      </c>
      <c r="F534" s="3" t="s">
        <v>74</v>
      </c>
      <c r="G534" s="3" t="s">
        <v>184</v>
      </c>
      <c r="H534" s="3"/>
      <c r="I534" s="3"/>
      <c r="J534" s="3"/>
      <c r="K534" s="3"/>
      <c r="L534" s="35" t="s">
        <v>1240</v>
      </c>
      <c r="M534" s="3"/>
      <c r="N534" s="3"/>
      <c r="O534" s="3" t="s">
        <v>324</v>
      </c>
      <c r="P534" s="3"/>
      <c r="Q534" s="3" t="s">
        <v>324</v>
      </c>
      <c r="R534" s="3"/>
      <c r="S534" s="27" t="s">
        <v>73</v>
      </c>
      <c r="T534" s="3" t="s">
        <v>75</v>
      </c>
      <c r="U534" s="3" t="s">
        <v>75</v>
      </c>
      <c r="V534" s="3" t="s">
        <v>75</v>
      </c>
      <c r="W534" s="3"/>
      <c r="X534" s="3"/>
      <c r="Y534" s="3"/>
      <c r="Z534" s="5" t="s">
        <v>75</v>
      </c>
      <c r="AA534" s="3"/>
      <c r="AB534" t="e">
        <f>VLOOKUP(B534,'channel renaming 15092023'!$A$2:$C$45,2,0)</f>
        <v>#N/A</v>
      </c>
    </row>
    <row r="535" spans="1:28" ht="14.4" hidden="1" customHeight="1" x14ac:dyDescent="0.3">
      <c r="A535" s="3">
        <v>50414</v>
      </c>
      <c r="B535" s="3"/>
      <c r="C535" s="3" t="s">
        <v>1354</v>
      </c>
      <c r="D535" s="3" t="s">
        <v>1354</v>
      </c>
      <c r="E535" s="3" t="s">
        <v>1354</v>
      </c>
      <c r="F535" s="3" t="s">
        <v>74</v>
      </c>
      <c r="G535" s="3" t="s">
        <v>278</v>
      </c>
      <c r="H535" s="3"/>
      <c r="I535" s="3"/>
      <c r="J535" s="3"/>
      <c r="K535" s="3"/>
      <c r="L535" s="3"/>
      <c r="M535" s="3"/>
      <c r="N535" s="3"/>
      <c r="O535" s="3" t="s">
        <v>324</v>
      </c>
      <c r="P535" s="3"/>
      <c r="Q535" s="3" t="s">
        <v>324</v>
      </c>
      <c r="R535" s="3"/>
      <c r="S535" s="27" t="s">
        <v>73</v>
      </c>
      <c r="T535" s="3" t="s">
        <v>75</v>
      </c>
      <c r="U535" s="3" t="s">
        <v>75</v>
      </c>
      <c r="V535" s="3" t="s">
        <v>75</v>
      </c>
      <c r="W535" s="3"/>
      <c r="X535" s="3"/>
      <c r="Y535" s="3"/>
      <c r="Z535" s="5" t="s">
        <v>75</v>
      </c>
      <c r="AA535" s="3"/>
      <c r="AB535" t="e">
        <f>VLOOKUP(B535,'channel renaming 15092023'!$A$2:$C$45,2,0)</f>
        <v>#N/A</v>
      </c>
    </row>
    <row r="536" spans="1:28" ht="14.4" hidden="1" customHeight="1" x14ac:dyDescent="0.3">
      <c r="A536" s="3">
        <v>50415</v>
      </c>
      <c r="B536" s="3"/>
      <c r="C536" s="3" t="s">
        <v>274</v>
      </c>
      <c r="D536" s="3" t="s">
        <v>1355</v>
      </c>
      <c r="E536" s="3" t="s">
        <v>1355</v>
      </c>
      <c r="F536" s="35" t="s">
        <v>92</v>
      </c>
      <c r="G536" s="3" t="s">
        <v>422</v>
      </c>
      <c r="H536" s="3"/>
      <c r="I536" s="3"/>
      <c r="J536" s="3"/>
      <c r="K536" s="3"/>
      <c r="L536" s="3" t="s">
        <v>1356</v>
      </c>
      <c r="M536" s="3" t="s">
        <v>274</v>
      </c>
      <c r="N536" s="3" t="s">
        <v>274</v>
      </c>
      <c r="O536" s="3" t="s">
        <v>418</v>
      </c>
      <c r="P536" s="3"/>
      <c r="Q536" s="3" t="s">
        <v>324</v>
      </c>
      <c r="R536" s="3" t="s">
        <v>120</v>
      </c>
      <c r="S536" s="27" t="s">
        <v>73</v>
      </c>
      <c r="T536" s="3" t="s">
        <v>75</v>
      </c>
      <c r="U536" s="3" t="s">
        <v>75</v>
      </c>
      <c r="V536" s="3" t="s">
        <v>75</v>
      </c>
      <c r="W536" s="3"/>
      <c r="X536" s="3"/>
      <c r="Y536" s="3"/>
      <c r="Z536" s="5" t="s">
        <v>75</v>
      </c>
      <c r="AA536" s="3"/>
      <c r="AB536" t="e">
        <f>VLOOKUP(B536,'channel renaming 15092023'!$A$2:$C$45,2,0)</f>
        <v>#N/A</v>
      </c>
    </row>
    <row r="537" spans="1:28" ht="14.4" hidden="1" customHeight="1" x14ac:dyDescent="0.3">
      <c r="A537" s="3">
        <v>50416</v>
      </c>
      <c r="B537" s="3"/>
      <c r="C537" s="3" t="s">
        <v>283</v>
      </c>
      <c r="D537" s="3" t="s">
        <v>1357</v>
      </c>
      <c r="E537" s="3" t="s">
        <v>1357</v>
      </c>
      <c r="F537" s="35" t="s">
        <v>92</v>
      </c>
      <c r="G537" s="3" t="s">
        <v>422</v>
      </c>
      <c r="H537" s="3"/>
      <c r="I537" s="3"/>
      <c r="J537" s="3"/>
      <c r="K537" s="3"/>
      <c r="L537" s="3" t="s">
        <v>1356</v>
      </c>
      <c r="M537" s="3" t="s">
        <v>283</v>
      </c>
      <c r="N537" s="3" t="s">
        <v>283</v>
      </c>
      <c r="O537" s="3" t="s">
        <v>418</v>
      </c>
      <c r="P537" s="3"/>
      <c r="Q537" s="3" t="s">
        <v>324</v>
      </c>
      <c r="R537" s="3" t="s">
        <v>120</v>
      </c>
      <c r="S537" s="27" t="s">
        <v>73</v>
      </c>
      <c r="T537" s="3" t="s">
        <v>75</v>
      </c>
      <c r="U537" s="3" t="s">
        <v>75</v>
      </c>
      <c r="V537" s="3" t="s">
        <v>75</v>
      </c>
      <c r="W537" s="3"/>
      <c r="X537" s="3"/>
      <c r="Y537" s="3"/>
      <c r="Z537" s="5" t="s">
        <v>75</v>
      </c>
      <c r="AA537" s="3"/>
      <c r="AB537" t="e">
        <f>VLOOKUP(B537,'channel renaming 15092023'!$A$2:$C$45,2,0)</f>
        <v>#N/A</v>
      </c>
    </row>
    <row r="538" spans="1:28" ht="14.4" hidden="1" customHeight="1" x14ac:dyDescent="0.3">
      <c r="A538" s="3">
        <v>50417</v>
      </c>
      <c r="B538" s="3"/>
      <c r="C538" s="3" t="s">
        <v>1358</v>
      </c>
      <c r="D538" s="3" t="s">
        <v>1359</v>
      </c>
      <c r="E538" s="3" t="s">
        <v>1359</v>
      </c>
      <c r="F538" s="3" t="s">
        <v>74</v>
      </c>
      <c r="G538" s="3" t="s">
        <v>278</v>
      </c>
      <c r="H538" s="3"/>
      <c r="I538" s="3"/>
      <c r="J538" s="3"/>
      <c r="K538" s="3"/>
      <c r="L538" s="3"/>
      <c r="M538" s="3"/>
      <c r="N538" s="3"/>
      <c r="O538" s="3" t="s">
        <v>324</v>
      </c>
      <c r="P538" s="3"/>
      <c r="Q538" s="3" t="s">
        <v>324</v>
      </c>
      <c r="R538" s="3"/>
      <c r="S538" s="27" t="s">
        <v>73</v>
      </c>
      <c r="T538" s="3" t="s">
        <v>75</v>
      </c>
      <c r="U538" s="3" t="s">
        <v>75</v>
      </c>
      <c r="V538" s="3" t="s">
        <v>75</v>
      </c>
      <c r="W538" s="3"/>
      <c r="X538" s="3"/>
      <c r="Y538" s="3"/>
      <c r="Z538" s="5" t="s">
        <v>75</v>
      </c>
      <c r="AA538" s="3"/>
      <c r="AB538" t="e">
        <f>VLOOKUP(B538,'channel renaming 15092023'!$A$2:$C$45,2,0)</f>
        <v>#N/A</v>
      </c>
    </row>
    <row r="539" spans="1:28" ht="14.4" hidden="1" customHeight="1" x14ac:dyDescent="0.3">
      <c r="A539" s="3">
        <v>50418</v>
      </c>
      <c r="B539" s="3"/>
      <c r="C539" s="3" t="s">
        <v>1360</v>
      </c>
      <c r="D539" s="3" t="s">
        <v>1361</v>
      </c>
      <c r="E539" s="3" t="s">
        <v>1361</v>
      </c>
      <c r="F539" s="35" t="s">
        <v>72</v>
      </c>
      <c r="G539" s="3" t="s">
        <v>184</v>
      </c>
      <c r="H539" s="3"/>
      <c r="I539" s="3"/>
      <c r="J539" s="3"/>
      <c r="K539" s="3"/>
      <c r="L539" s="3" t="s">
        <v>104</v>
      </c>
      <c r="M539" s="3" t="s">
        <v>1232</v>
      </c>
      <c r="N539" s="3" t="s">
        <v>1232</v>
      </c>
      <c r="O539" s="3" t="s">
        <v>324</v>
      </c>
      <c r="P539" s="3"/>
      <c r="Q539" s="3" t="s">
        <v>324</v>
      </c>
      <c r="R539" s="3" t="s">
        <v>364</v>
      </c>
      <c r="S539" s="27" t="s">
        <v>73</v>
      </c>
      <c r="T539" s="3" t="s">
        <v>75</v>
      </c>
      <c r="U539" s="3" t="s">
        <v>75</v>
      </c>
      <c r="V539" s="3" t="s">
        <v>75</v>
      </c>
      <c r="W539" s="3"/>
      <c r="X539" s="3"/>
      <c r="Y539" s="3"/>
      <c r="Z539" s="5" t="s">
        <v>75</v>
      </c>
      <c r="AA539" s="3"/>
      <c r="AB539" t="e">
        <f>VLOOKUP(B539,'channel renaming 15092023'!$A$2:$C$45,2,0)</f>
        <v>#N/A</v>
      </c>
    </row>
    <row r="540" spans="1:28" ht="14.4" hidden="1" customHeight="1" x14ac:dyDescent="0.3">
      <c r="A540" s="3">
        <v>50419</v>
      </c>
      <c r="B540" s="3"/>
      <c r="C540" s="3" t="s">
        <v>1362</v>
      </c>
      <c r="D540" s="3" t="s">
        <v>1363</v>
      </c>
      <c r="E540" s="3" t="s">
        <v>1363</v>
      </c>
      <c r="F540" s="3" t="s">
        <v>74</v>
      </c>
      <c r="G540" s="3" t="s">
        <v>278</v>
      </c>
      <c r="H540" s="3"/>
      <c r="I540" s="3"/>
      <c r="J540" s="3"/>
      <c r="K540" s="3"/>
      <c r="L540" s="3"/>
      <c r="M540" s="3"/>
      <c r="N540" s="3"/>
      <c r="O540" s="3" t="s">
        <v>324</v>
      </c>
      <c r="P540" s="3"/>
      <c r="Q540" s="3" t="s">
        <v>324</v>
      </c>
      <c r="R540" s="3"/>
      <c r="S540" s="27" t="s">
        <v>73</v>
      </c>
      <c r="T540" s="3" t="s">
        <v>75</v>
      </c>
      <c r="U540" s="3" t="s">
        <v>75</v>
      </c>
      <c r="V540" s="3" t="s">
        <v>75</v>
      </c>
      <c r="W540" s="3"/>
      <c r="X540" s="3"/>
      <c r="Y540" s="3"/>
      <c r="Z540" s="5" t="s">
        <v>75</v>
      </c>
      <c r="AA540" s="3"/>
      <c r="AB540" t="e">
        <f>VLOOKUP(B540,'channel renaming 15092023'!$A$2:$C$45,2,0)</f>
        <v>#N/A</v>
      </c>
    </row>
    <row r="541" spans="1:28" ht="14.4" hidden="1" customHeight="1" x14ac:dyDescent="0.3">
      <c r="A541" s="3">
        <v>50421</v>
      </c>
      <c r="B541" s="3"/>
      <c r="C541" s="3" t="s">
        <v>1364</v>
      </c>
      <c r="D541" s="3" t="s">
        <v>1364</v>
      </c>
      <c r="E541" s="3" t="s">
        <v>1364</v>
      </c>
      <c r="F541" s="3" t="s">
        <v>74</v>
      </c>
      <c r="G541" s="3" t="s">
        <v>184</v>
      </c>
      <c r="H541" s="3"/>
      <c r="I541" s="3"/>
      <c r="J541" s="3"/>
      <c r="K541" s="3"/>
      <c r="L541" s="3"/>
      <c r="M541" s="3"/>
      <c r="N541" s="3"/>
      <c r="O541" s="3" t="s">
        <v>324</v>
      </c>
      <c r="P541" s="3"/>
      <c r="Q541" s="3" t="s">
        <v>324</v>
      </c>
      <c r="R541" s="3"/>
      <c r="S541" s="27" t="s">
        <v>73</v>
      </c>
      <c r="T541" s="3" t="s">
        <v>75</v>
      </c>
      <c r="U541" s="3" t="s">
        <v>75</v>
      </c>
      <c r="V541" s="3" t="s">
        <v>75</v>
      </c>
      <c r="W541" s="3"/>
      <c r="X541" s="3"/>
      <c r="Y541" s="3"/>
      <c r="Z541" s="5" t="s">
        <v>75</v>
      </c>
      <c r="AA541" s="3"/>
      <c r="AB541" t="e">
        <f>VLOOKUP(B541,'channel renaming 15092023'!$A$2:$C$45,2,0)</f>
        <v>#N/A</v>
      </c>
    </row>
    <row r="542" spans="1:28" ht="14.4" hidden="1" customHeight="1" x14ac:dyDescent="0.3">
      <c r="A542" s="3">
        <v>50422</v>
      </c>
      <c r="B542" s="3"/>
      <c r="C542" s="3" t="s">
        <v>1365</v>
      </c>
      <c r="D542" s="3" t="s">
        <v>1365</v>
      </c>
      <c r="E542" s="3" t="s">
        <v>1365</v>
      </c>
      <c r="F542" s="3" t="s">
        <v>74</v>
      </c>
      <c r="G542" s="3" t="s">
        <v>278</v>
      </c>
      <c r="H542" s="3"/>
      <c r="I542" s="3"/>
      <c r="J542" s="3"/>
      <c r="K542" s="3"/>
      <c r="L542" s="3"/>
      <c r="M542" s="3"/>
      <c r="N542" s="3"/>
      <c r="O542" s="3" t="s">
        <v>324</v>
      </c>
      <c r="P542" s="3"/>
      <c r="Q542" s="3" t="s">
        <v>324</v>
      </c>
      <c r="R542" s="3"/>
      <c r="S542" s="27" t="s">
        <v>73</v>
      </c>
      <c r="T542" s="3" t="s">
        <v>75</v>
      </c>
      <c r="U542" s="3" t="s">
        <v>75</v>
      </c>
      <c r="V542" s="3" t="s">
        <v>75</v>
      </c>
      <c r="W542" s="3"/>
      <c r="X542" s="3"/>
      <c r="Y542" s="3"/>
      <c r="Z542" s="5" t="s">
        <v>75</v>
      </c>
      <c r="AA542" s="3"/>
      <c r="AB542" t="e">
        <f>VLOOKUP(B542,'channel renaming 15092023'!$A$2:$C$45,2,0)</f>
        <v>#N/A</v>
      </c>
    </row>
    <row r="543" spans="1:28" ht="14.4" hidden="1" customHeight="1" x14ac:dyDescent="0.3">
      <c r="A543" s="3">
        <v>50426</v>
      </c>
      <c r="B543" s="3"/>
      <c r="C543" s="3" t="s">
        <v>1366</v>
      </c>
      <c r="D543" s="3" t="s">
        <v>1366</v>
      </c>
      <c r="E543" s="3" t="s">
        <v>1366</v>
      </c>
      <c r="F543" s="3" t="s">
        <v>74</v>
      </c>
      <c r="G543" s="3" t="s">
        <v>74</v>
      </c>
      <c r="H543" s="3"/>
      <c r="I543" s="3"/>
      <c r="J543" s="3"/>
      <c r="K543" s="3"/>
      <c r="L543" s="3" t="s">
        <v>1367</v>
      </c>
      <c r="M543" s="24" t="s">
        <v>1366</v>
      </c>
      <c r="N543" s="3" t="s">
        <v>1366</v>
      </c>
      <c r="O543" s="3"/>
      <c r="P543" s="3"/>
      <c r="Q543" s="3" t="s">
        <v>1368</v>
      </c>
      <c r="R543" s="3" t="s">
        <v>1369</v>
      </c>
      <c r="S543" s="3" t="s">
        <v>75</v>
      </c>
      <c r="T543" s="3" t="s">
        <v>75</v>
      </c>
      <c r="U543" s="3" t="s">
        <v>75</v>
      </c>
      <c r="V543" s="3" t="s">
        <v>75</v>
      </c>
      <c r="W543" s="3"/>
      <c r="X543" s="3"/>
      <c r="Y543" s="3" t="s">
        <v>1370</v>
      </c>
      <c r="Z543" s="5" t="s">
        <v>75</v>
      </c>
      <c r="AA543" s="3"/>
      <c r="AB543" t="e">
        <f>VLOOKUP(B543,'channel renaming 15092023'!$A$2:$C$45,2,0)</f>
        <v>#N/A</v>
      </c>
    </row>
    <row r="544" spans="1:28" ht="14.4" hidden="1" customHeight="1" x14ac:dyDescent="0.3">
      <c r="A544" s="3">
        <v>50427</v>
      </c>
      <c r="B544" s="3"/>
      <c r="C544" s="3" t="s">
        <v>1371</v>
      </c>
      <c r="D544" s="3" t="s">
        <v>1371</v>
      </c>
      <c r="E544" s="3" t="s">
        <v>1371</v>
      </c>
      <c r="F544" s="3" t="s">
        <v>74</v>
      </c>
      <c r="G544" s="3" t="s">
        <v>74</v>
      </c>
      <c r="H544" s="3"/>
      <c r="I544" s="3"/>
      <c r="J544" s="3"/>
      <c r="K544" s="3"/>
      <c r="L544" s="3" t="s">
        <v>1372</v>
      </c>
      <c r="M544" s="24" t="s">
        <v>1371</v>
      </c>
      <c r="N544" s="3" t="s">
        <v>1371</v>
      </c>
      <c r="O544" s="3"/>
      <c r="P544" s="3"/>
      <c r="Q544" s="3" t="s">
        <v>1368</v>
      </c>
      <c r="R544" s="3" t="s">
        <v>1373</v>
      </c>
      <c r="S544" s="3" t="s">
        <v>75</v>
      </c>
      <c r="T544" s="3" t="s">
        <v>75</v>
      </c>
      <c r="U544" s="3" t="s">
        <v>75</v>
      </c>
      <c r="V544" s="3" t="s">
        <v>75</v>
      </c>
      <c r="W544" s="3"/>
      <c r="X544" s="3"/>
      <c r="Y544" s="3" t="s">
        <v>1374</v>
      </c>
      <c r="Z544" s="5" t="s">
        <v>75</v>
      </c>
      <c r="AA544" s="3"/>
      <c r="AB544" t="e">
        <f>VLOOKUP(B544,'channel renaming 15092023'!$A$2:$C$45,2,0)</f>
        <v>#N/A</v>
      </c>
    </row>
    <row r="545" spans="1:28" ht="14.4" hidden="1" customHeight="1" x14ac:dyDescent="0.3">
      <c r="A545" s="3">
        <v>50428</v>
      </c>
      <c r="B545" s="3"/>
      <c r="C545" s="3" t="s">
        <v>1375</v>
      </c>
      <c r="D545" s="3" t="s">
        <v>1375</v>
      </c>
      <c r="E545" s="3" t="s">
        <v>1375</v>
      </c>
      <c r="F545" s="3" t="s">
        <v>74</v>
      </c>
      <c r="G545" s="3" t="s">
        <v>74</v>
      </c>
      <c r="H545" s="3"/>
      <c r="I545" s="3"/>
      <c r="J545" s="3"/>
      <c r="K545" s="3"/>
      <c r="L545" s="3" t="s">
        <v>360</v>
      </c>
      <c r="M545" s="24" t="s">
        <v>1375</v>
      </c>
      <c r="N545" s="3" t="s">
        <v>1375</v>
      </c>
      <c r="O545" s="3" t="s">
        <v>324</v>
      </c>
      <c r="P545" s="3"/>
      <c r="Q545" s="3" t="s">
        <v>1368</v>
      </c>
      <c r="R545" s="3" t="s">
        <v>1376</v>
      </c>
      <c r="S545" s="3" t="s">
        <v>75</v>
      </c>
      <c r="T545" s="3" t="s">
        <v>75</v>
      </c>
      <c r="U545" s="3" t="s">
        <v>75</v>
      </c>
      <c r="V545" s="3" t="s">
        <v>75</v>
      </c>
      <c r="W545" s="3"/>
      <c r="X545" s="3"/>
      <c r="Y545" s="3" t="s">
        <v>1377</v>
      </c>
      <c r="Z545" s="5" t="s">
        <v>75</v>
      </c>
      <c r="AA545" s="3"/>
      <c r="AB545" t="e">
        <f>VLOOKUP(B545,'channel renaming 15092023'!$A$2:$C$45,2,0)</f>
        <v>#N/A</v>
      </c>
    </row>
    <row r="546" spans="1:28" ht="14.4" hidden="1" customHeight="1" x14ac:dyDescent="0.3">
      <c r="A546" s="3">
        <v>50430</v>
      </c>
      <c r="B546" s="3"/>
      <c r="C546" s="3" t="s">
        <v>1375</v>
      </c>
      <c r="D546" s="3" t="s">
        <v>1375</v>
      </c>
      <c r="E546" s="3" t="s">
        <v>1375</v>
      </c>
      <c r="F546" s="3" t="s">
        <v>74</v>
      </c>
      <c r="G546" s="3" t="s">
        <v>74</v>
      </c>
      <c r="H546" s="3"/>
      <c r="I546" s="3"/>
      <c r="J546" s="3"/>
      <c r="K546" s="3"/>
      <c r="L546" s="3" t="s">
        <v>360</v>
      </c>
      <c r="M546" s="24" t="s">
        <v>1375</v>
      </c>
      <c r="N546" s="3" t="s">
        <v>1375</v>
      </c>
      <c r="O546" s="3" t="s">
        <v>324</v>
      </c>
      <c r="P546" s="3"/>
      <c r="Q546" s="3" t="s">
        <v>149</v>
      </c>
      <c r="R546" s="3" t="s">
        <v>1378</v>
      </c>
      <c r="S546" s="3" t="s">
        <v>75</v>
      </c>
      <c r="T546" s="3" t="s">
        <v>75</v>
      </c>
      <c r="U546" s="3" t="s">
        <v>75</v>
      </c>
      <c r="V546" s="3" t="s">
        <v>75</v>
      </c>
      <c r="W546" s="3"/>
      <c r="X546" s="3"/>
      <c r="Y546" s="3" t="s">
        <v>1379</v>
      </c>
      <c r="Z546" s="5" t="s">
        <v>75</v>
      </c>
      <c r="AA546" s="3"/>
      <c r="AB546" t="e">
        <f>VLOOKUP(B546,'channel renaming 15092023'!$A$2:$C$45,2,0)</f>
        <v>#N/A</v>
      </c>
    </row>
    <row r="547" spans="1:28" ht="14.4" hidden="1" customHeight="1" x14ac:dyDescent="0.3">
      <c r="A547" s="3">
        <v>50431</v>
      </c>
      <c r="B547" s="3"/>
      <c r="C547" s="3" t="s">
        <v>1380</v>
      </c>
      <c r="D547" s="3" t="s">
        <v>1380</v>
      </c>
      <c r="E547" s="3" t="s">
        <v>1380</v>
      </c>
      <c r="F547" s="3" t="s">
        <v>74</v>
      </c>
      <c r="G547" s="3" t="s">
        <v>74</v>
      </c>
      <c r="H547" s="3"/>
      <c r="I547" s="3"/>
      <c r="J547" s="3"/>
      <c r="K547" s="3"/>
      <c r="L547" s="3" t="s">
        <v>1381</v>
      </c>
      <c r="M547" s="24" t="s">
        <v>1380</v>
      </c>
      <c r="N547" s="3" t="s">
        <v>1380</v>
      </c>
      <c r="O547" s="3"/>
      <c r="P547" s="3"/>
      <c r="Q547" s="3" t="s">
        <v>1368</v>
      </c>
      <c r="R547" s="3" t="s">
        <v>1373</v>
      </c>
      <c r="S547" s="3" t="s">
        <v>75</v>
      </c>
      <c r="T547" s="3" t="s">
        <v>75</v>
      </c>
      <c r="U547" s="3" t="s">
        <v>75</v>
      </c>
      <c r="V547" s="3" t="s">
        <v>75</v>
      </c>
      <c r="W547" s="3"/>
      <c r="X547" s="3"/>
      <c r="Y547" s="3" t="s">
        <v>1382</v>
      </c>
      <c r="Z547" s="5" t="s">
        <v>75</v>
      </c>
      <c r="AA547" s="3"/>
      <c r="AB547" t="e">
        <f>VLOOKUP(B547,'channel renaming 15092023'!$A$2:$C$45,2,0)</f>
        <v>#N/A</v>
      </c>
    </row>
    <row r="548" spans="1:28" ht="14.4" hidden="1" customHeight="1" x14ac:dyDescent="0.3">
      <c r="A548" s="3">
        <v>50432</v>
      </c>
      <c r="B548" s="3"/>
      <c r="C548" s="3" t="s">
        <v>1383</v>
      </c>
      <c r="D548" s="3" t="s">
        <v>1383</v>
      </c>
      <c r="E548" s="3" t="s">
        <v>1383</v>
      </c>
      <c r="F548" s="3" t="s">
        <v>74</v>
      </c>
      <c r="G548" s="3" t="s">
        <v>74</v>
      </c>
      <c r="H548" s="3"/>
      <c r="I548" s="3"/>
      <c r="J548" s="3"/>
      <c r="K548" s="3"/>
      <c r="L548" s="3" t="s">
        <v>1384</v>
      </c>
      <c r="M548" s="24" t="s">
        <v>1383</v>
      </c>
      <c r="N548" s="3" t="s">
        <v>1383</v>
      </c>
      <c r="O548" s="3"/>
      <c r="P548" s="3"/>
      <c r="Q548" s="3" t="s">
        <v>1368</v>
      </c>
      <c r="R548" s="3" t="s">
        <v>1373</v>
      </c>
      <c r="S548" s="3" t="s">
        <v>75</v>
      </c>
      <c r="T548" s="3" t="s">
        <v>75</v>
      </c>
      <c r="U548" s="3" t="s">
        <v>75</v>
      </c>
      <c r="V548" s="3" t="s">
        <v>75</v>
      </c>
      <c r="W548" s="3"/>
      <c r="X548" s="3"/>
      <c r="Y548" s="3" t="s">
        <v>1385</v>
      </c>
      <c r="Z548" s="5" t="s">
        <v>75</v>
      </c>
      <c r="AA548" s="3"/>
      <c r="AB548" t="e">
        <f>VLOOKUP(B548,'channel renaming 15092023'!$A$2:$C$45,2,0)</f>
        <v>#N/A</v>
      </c>
    </row>
    <row r="549" spans="1:28" ht="14.4" hidden="1" customHeight="1" x14ac:dyDescent="0.3">
      <c r="A549" s="3">
        <v>50433</v>
      </c>
      <c r="B549" s="3"/>
      <c r="C549" s="3" t="s">
        <v>1386</v>
      </c>
      <c r="D549" s="3" t="s">
        <v>1386</v>
      </c>
      <c r="E549" s="3" t="s">
        <v>1386</v>
      </c>
      <c r="F549" s="35" t="s">
        <v>72</v>
      </c>
      <c r="G549" s="3" t="s">
        <v>184</v>
      </c>
      <c r="H549" s="3"/>
      <c r="I549" s="3"/>
      <c r="J549" s="3"/>
      <c r="K549" s="3"/>
      <c r="L549" s="3" t="s">
        <v>453</v>
      </c>
      <c r="M549" s="3" t="s">
        <v>1386</v>
      </c>
      <c r="N549" s="3" t="s">
        <v>1386</v>
      </c>
      <c r="O549" s="3" t="s">
        <v>454</v>
      </c>
      <c r="P549" s="3"/>
      <c r="Q549" s="3" t="s">
        <v>187</v>
      </c>
      <c r="R549" s="3" t="s">
        <v>364</v>
      </c>
      <c r="S549" s="27" t="s">
        <v>73</v>
      </c>
      <c r="T549" s="3" t="s">
        <v>75</v>
      </c>
      <c r="U549" s="3" t="s">
        <v>75</v>
      </c>
      <c r="V549" s="3" t="s">
        <v>75</v>
      </c>
      <c r="W549" s="3"/>
      <c r="X549" s="3"/>
      <c r="Y549" s="3"/>
      <c r="Z549" s="5" t="s">
        <v>75</v>
      </c>
      <c r="AA549" s="3"/>
      <c r="AB549" t="e">
        <f>VLOOKUP(B549,'channel renaming 15092023'!$A$2:$C$45,2,0)</f>
        <v>#N/A</v>
      </c>
    </row>
    <row r="550" spans="1:28" ht="14.4" hidden="1" customHeight="1" x14ac:dyDescent="0.3">
      <c r="A550" s="3">
        <v>50434</v>
      </c>
      <c r="B550" s="3"/>
      <c r="C550" s="3" t="s">
        <v>1387</v>
      </c>
      <c r="D550" s="3" t="s">
        <v>1387</v>
      </c>
      <c r="E550" s="3" t="s">
        <v>1387</v>
      </c>
      <c r="F550" s="3" t="s">
        <v>74</v>
      </c>
      <c r="G550" s="3" t="s">
        <v>74</v>
      </c>
      <c r="H550" s="3"/>
      <c r="I550" s="3"/>
      <c r="J550" s="3"/>
      <c r="K550" s="3"/>
      <c r="L550" s="3" t="s">
        <v>1388</v>
      </c>
      <c r="M550" s="24" t="s">
        <v>1387</v>
      </c>
      <c r="N550" s="3" t="s">
        <v>1387</v>
      </c>
      <c r="O550" s="3"/>
      <c r="P550" s="3"/>
      <c r="Q550" s="3" t="s">
        <v>1368</v>
      </c>
      <c r="R550" s="3" t="s">
        <v>1373</v>
      </c>
      <c r="S550" s="3" t="s">
        <v>75</v>
      </c>
      <c r="T550" s="3" t="s">
        <v>75</v>
      </c>
      <c r="U550" s="3" t="s">
        <v>75</v>
      </c>
      <c r="V550" s="3" t="s">
        <v>75</v>
      </c>
      <c r="W550" s="3"/>
      <c r="X550" s="3"/>
      <c r="Y550" s="3" t="s">
        <v>1389</v>
      </c>
      <c r="Z550" s="5" t="s">
        <v>75</v>
      </c>
      <c r="AA550" s="3"/>
      <c r="AB550" t="e">
        <f>VLOOKUP(B550,'channel renaming 15092023'!$A$2:$C$45,2,0)</f>
        <v>#N/A</v>
      </c>
    </row>
    <row r="551" spans="1:28" ht="14.4" hidden="1" customHeight="1" x14ac:dyDescent="0.3">
      <c r="A551" s="3">
        <v>50435</v>
      </c>
      <c r="B551" s="3"/>
      <c r="C551" s="3" t="s">
        <v>1390</v>
      </c>
      <c r="D551" s="3" t="s">
        <v>1390</v>
      </c>
      <c r="E551" s="3" t="s">
        <v>1390</v>
      </c>
      <c r="F551" s="3" t="s">
        <v>74</v>
      </c>
      <c r="G551" s="3" t="s">
        <v>74</v>
      </c>
      <c r="H551" s="3"/>
      <c r="I551" s="3"/>
      <c r="J551" s="3"/>
      <c r="K551" s="3"/>
      <c r="L551" s="3" t="s">
        <v>1391</v>
      </c>
      <c r="M551" s="24" t="s">
        <v>1390</v>
      </c>
      <c r="N551" s="3" t="s">
        <v>1390</v>
      </c>
      <c r="O551" s="3"/>
      <c r="P551" s="3"/>
      <c r="Q551" s="3" t="s">
        <v>1368</v>
      </c>
      <c r="R551" s="3" t="s">
        <v>1369</v>
      </c>
      <c r="S551" s="3" t="s">
        <v>75</v>
      </c>
      <c r="T551" s="3" t="s">
        <v>75</v>
      </c>
      <c r="U551" s="3" t="s">
        <v>75</v>
      </c>
      <c r="V551" s="3" t="s">
        <v>75</v>
      </c>
      <c r="W551" s="3"/>
      <c r="X551" s="3"/>
      <c r="Y551" s="3" t="s">
        <v>1392</v>
      </c>
      <c r="Z551" s="5" t="s">
        <v>75</v>
      </c>
      <c r="AA551" s="3"/>
      <c r="AB551" t="e">
        <f>VLOOKUP(B551,'channel renaming 15092023'!$A$2:$C$45,2,0)</f>
        <v>#N/A</v>
      </c>
    </row>
    <row r="552" spans="1:28" ht="14.4" hidden="1" customHeight="1" x14ac:dyDescent="0.3">
      <c r="A552" s="3">
        <v>50436</v>
      </c>
      <c r="B552" s="3"/>
      <c r="C552" s="3" t="s">
        <v>1393</v>
      </c>
      <c r="D552" s="3" t="s">
        <v>1393</v>
      </c>
      <c r="E552" s="3" t="s">
        <v>1393</v>
      </c>
      <c r="F552" s="3" t="s">
        <v>74</v>
      </c>
      <c r="G552" s="3" t="s">
        <v>74</v>
      </c>
      <c r="H552" s="3"/>
      <c r="I552" s="3"/>
      <c r="J552" s="3"/>
      <c r="K552" s="3"/>
      <c r="L552" s="3" t="s">
        <v>1394</v>
      </c>
      <c r="M552" s="24" t="s">
        <v>1393</v>
      </c>
      <c r="N552" s="3" t="s">
        <v>1393</v>
      </c>
      <c r="O552" s="3"/>
      <c r="P552" s="3"/>
      <c r="Q552" s="3" t="s">
        <v>1368</v>
      </c>
      <c r="R552" s="3" t="s">
        <v>1395</v>
      </c>
      <c r="S552" s="3" t="s">
        <v>75</v>
      </c>
      <c r="T552" s="3" t="s">
        <v>75</v>
      </c>
      <c r="U552" s="3" t="s">
        <v>75</v>
      </c>
      <c r="V552" s="3" t="s">
        <v>75</v>
      </c>
      <c r="W552" s="3"/>
      <c r="X552" s="3"/>
      <c r="Y552" s="3" t="s">
        <v>1396</v>
      </c>
      <c r="Z552" s="5" t="s">
        <v>75</v>
      </c>
      <c r="AA552" s="3"/>
      <c r="AB552" t="e">
        <f>VLOOKUP(B552,'channel renaming 15092023'!$A$2:$C$45,2,0)</f>
        <v>#N/A</v>
      </c>
    </row>
    <row r="553" spans="1:28" ht="14.4" hidden="1" customHeight="1" x14ac:dyDescent="0.3">
      <c r="A553" s="3">
        <v>50437</v>
      </c>
      <c r="B553" s="3"/>
      <c r="C553" s="3" t="s">
        <v>1397</v>
      </c>
      <c r="D553" s="3" t="s">
        <v>1397</v>
      </c>
      <c r="E553" s="3" t="s">
        <v>1397</v>
      </c>
      <c r="F553" s="3" t="s">
        <v>74</v>
      </c>
      <c r="G553" s="3" t="s">
        <v>74</v>
      </c>
      <c r="H553" s="3"/>
      <c r="I553" s="3"/>
      <c r="J553" s="3"/>
      <c r="K553" s="3"/>
      <c r="L553" s="3" t="s">
        <v>1398</v>
      </c>
      <c r="M553" s="24" t="s">
        <v>1397</v>
      </c>
      <c r="N553" s="3" t="s">
        <v>1397</v>
      </c>
      <c r="O553" s="3"/>
      <c r="P553" s="3"/>
      <c r="Q553" s="3" t="s">
        <v>1368</v>
      </c>
      <c r="R553" s="3" t="s">
        <v>1373</v>
      </c>
      <c r="S553" s="3" t="s">
        <v>75</v>
      </c>
      <c r="T553" s="3" t="s">
        <v>75</v>
      </c>
      <c r="U553" s="3" t="s">
        <v>75</v>
      </c>
      <c r="V553" s="3" t="s">
        <v>75</v>
      </c>
      <c r="W553" s="3"/>
      <c r="X553" s="3"/>
      <c r="Y553" s="3" t="s">
        <v>1399</v>
      </c>
      <c r="Z553" s="5" t="s">
        <v>75</v>
      </c>
      <c r="AA553" s="3"/>
      <c r="AB553" t="e">
        <f>VLOOKUP(B553,'channel renaming 15092023'!$A$2:$C$45,2,0)</f>
        <v>#N/A</v>
      </c>
    </row>
    <row r="554" spans="1:28" ht="14.4" hidden="1" customHeight="1" x14ac:dyDescent="0.3">
      <c r="A554" s="3">
        <v>50438</v>
      </c>
      <c r="B554" s="3"/>
      <c r="C554" s="3" t="s">
        <v>1400</v>
      </c>
      <c r="D554" s="3" t="s">
        <v>1400</v>
      </c>
      <c r="E554" s="3" t="s">
        <v>1400</v>
      </c>
      <c r="F554" s="3" t="s">
        <v>74</v>
      </c>
      <c r="G554" s="3" t="s">
        <v>74</v>
      </c>
      <c r="H554" s="3"/>
      <c r="I554" s="3"/>
      <c r="J554" s="3"/>
      <c r="K554" s="3"/>
      <c r="L554" s="3" t="s">
        <v>403</v>
      </c>
      <c r="M554" s="24" t="s">
        <v>1400</v>
      </c>
      <c r="N554" s="3" t="s">
        <v>1400</v>
      </c>
      <c r="O554" s="3"/>
      <c r="P554" s="3"/>
      <c r="Q554" s="3" t="s">
        <v>1368</v>
      </c>
      <c r="R554" s="3" t="s">
        <v>1373</v>
      </c>
      <c r="S554" s="3" t="s">
        <v>75</v>
      </c>
      <c r="T554" s="3" t="s">
        <v>75</v>
      </c>
      <c r="U554" s="3" t="s">
        <v>75</v>
      </c>
      <c r="V554" s="3" t="s">
        <v>75</v>
      </c>
      <c r="W554" s="3"/>
      <c r="X554" s="3"/>
      <c r="Y554" s="3" t="s">
        <v>1401</v>
      </c>
      <c r="Z554" s="5" t="s">
        <v>75</v>
      </c>
      <c r="AA554" s="3"/>
      <c r="AB554" t="e">
        <f>VLOOKUP(B554,'channel renaming 15092023'!$A$2:$C$45,2,0)</f>
        <v>#N/A</v>
      </c>
    </row>
    <row r="555" spans="1:28" ht="14.4" hidden="1" customHeight="1" x14ac:dyDescent="0.3">
      <c r="A555" s="3">
        <v>50439</v>
      </c>
      <c r="B555" s="3"/>
      <c r="C555" s="3" t="s">
        <v>1402</v>
      </c>
      <c r="D555" s="3" t="s">
        <v>1402</v>
      </c>
      <c r="E555" s="3" t="s">
        <v>1402</v>
      </c>
      <c r="F555" s="3" t="s">
        <v>74</v>
      </c>
      <c r="G555" s="3" t="s">
        <v>74</v>
      </c>
      <c r="H555" s="3"/>
      <c r="I555" s="3"/>
      <c r="J555" s="3"/>
      <c r="K555" s="3"/>
      <c r="L555" s="3" t="s">
        <v>1403</v>
      </c>
      <c r="M555" s="24" t="s">
        <v>1402</v>
      </c>
      <c r="N555" s="3" t="s">
        <v>1402</v>
      </c>
      <c r="O555" s="3"/>
      <c r="P555" s="3"/>
      <c r="Q555" s="3" t="s">
        <v>1368</v>
      </c>
      <c r="R555" s="3" t="s">
        <v>1373</v>
      </c>
      <c r="S555" s="3" t="s">
        <v>75</v>
      </c>
      <c r="T555" s="3" t="s">
        <v>75</v>
      </c>
      <c r="U555" s="3" t="s">
        <v>75</v>
      </c>
      <c r="V555" s="3" t="s">
        <v>75</v>
      </c>
      <c r="W555" s="3"/>
      <c r="X555" s="3"/>
      <c r="Y555" s="3" t="s">
        <v>1404</v>
      </c>
      <c r="Z555" s="5" t="s">
        <v>75</v>
      </c>
      <c r="AA555" s="3"/>
      <c r="AB555" t="e">
        <f>VLOOKUP(B555,'channel renaming 15092023'!$A$2:$C$45,2,0)</f>
        <v>#N/A</v>
      </c>
    </row>
    <row r="556" spans="1:28" ht="14.4" hidden="1" customHeight="1" x14ac:dyDescent="0.3">
      <c r="A556" s="3">
        <v>50440</v>
      </c>
      <c r="B556" s="3"/>
      <c r="C556" s="3" t="s">
        <v>1405</v>
      </c>
      <c r="D556" s="3" t="s">
        <v>1405</v>
      </c>
      <c r="E556" s="3" t="s">
        <v>1405</v>
      </c>
      <c r="F556" s="3" t="s">
        <v>74</v>
      </c>
      <c r="G556" s="3" t="s">
        <v>74</v>
      </c>
      <c r="H556" s="3"/>
      <c r="I556" s="3"/>
      <c r="J556" s="3"/>
      <c r="K556" s="3"/>
      <c r="L556" s="3" t="s">
        <v>1406</v>
      </c>
      <c r="M556" s="24" t="s">
        <v>1405</v>
      </c>
      <c r="N556" s="3" t="s">
        <v>1405</v>
      </c>
      <c r="O556" s="3"/>
      <c r="P556" s="3"/>
      <c r="Q556" s="3" t="s">
        <v>1368</v>
      </c>
      <c r="R556" s="3" t="s">
        <v>1373</v>
      </c>
      <c r="S556" s="3" t="s">
        <v>75</v>
      </c>
      <c r="T556" s="3" t="s">
        <v>75</v>
      </c>
      <c r="U556" s="3" t="s">
        <v>75</v>
      </c>
      <c r="V556" s="3" t="s">
        <v>75</v>
      </c>
      <c r="W556" s="3"/>
      <c r="X556" s="3"/>
      <c r="Y556" s="3" t="s">
        <v>1407</v>
      </c>
      <c r="Z556" s="5" t="s">
        <v>75</v>
      </c>
      <c r="AA556" s="3"/>
      <c r="AB556" t="e">
        <f>VLOOKUP(B556,'channel renaming 15092023'!$A$2:$C$45,2,0)</f>
        <v>#N/A</v>
      </c>
    </row>
    <row r="557" spans="1:28" ht="14.4" hidden="1" customHeight="1" x14ac:dyDescent="0.3">
      <c r="A557" s="3">
        <v>50442</v>
      </c>
      <c r="B557" s="3"/>
      <c r="C557" s="3" t="s">
        <v>1408</v>
      </c>
      <c r="D557" s="3" t="s">
        <v>1408</v>
      </c>
      <c r="E557" s="3" t="s">
        <v>1408</v>
      </c>
      <c r="F557" s="3" t="s">
        <v>74</v>
      </c>
      <c r="G557" s="3" t="s">
        <v>74</v>
      </c>
      <c r="H557" s="3"/>
      <c r="I557" s="3"/>
      <c r="J557" s="3"/>
      <c r="K557" s="3"/>
      <c r="L557" s="3" t="s">
        <v>1409</v>
      </c>
      <c r="M557" s="24" t="s">
        <v>1408</v>
      </c>
      <c r="N557" s="3" t="s">
        <v>1408</v>
      </c>
      <c r="O557" s="3"/>
      <c r="P557" s="3"/>
      <c r="Q557" s="3" t="s">
        <v>1368</v>
      </c>
      <c r="R557" s="3" t="s">
        <v>1395</v>
      </c>
      <c r="S557" s="3" t="s">
        <v>75</v>
      </c>
      <c r="T557" s="3" t="s">
        <v>75</v>
      </c>
      <c r="U557" s="3" t="s">
        <v>75</v>
      </c>
      <c r="V557" s="3" t="s">
        <v>75</v>
      </c>
      <c r="W557" s="3"/>
      <c r="X557" s="3"/>
      <c r="Y557" s="3" t="s">
        <v>1410</v>
      </c>
      <c r="Z557" s="5" t="s">
        <v>75</v>
      </c>
      <c r="AA557" s="3"/>
      <c r="AB557" t="e">
        <f>VLOOKUP(B557,'channel renaming 15092023'!$A$2:$C$45,2,0)</f>
        <v>#N/A</v>
      </c>
    </row>
    <row r="558" spans="1:28" ht="14.4" hidden="1" customHeight="1" x14ac:dyDescent="0.3">
      <c r="A558" s="3">
        <v>50443</v>
      </c>
      <c r="B558" s="3"/>
      <c r="C558" s="3" t="s">
        <v>1411</v>
      </c>
      <c r="D558" s="3" t="s">
        <v>1411</v>
      </c>
      <c r="E558" s="3" t="s">
        <v>1411</v>
      </c>
      <c r="F558" s="3" t="s">
        <v>74</v>
      </c>
      <c r="G558" s="3" t="s">
        <v>74</v>
      </c>
      <c r="H558" s="3"/>
      <c r="I558" s="3"/>
      <c r="J558" s="3"/>
      <c r="K558" s="3"/>
      <c r="L558" s="3" t="s">
        <v>1412</v>
      </c>
      <c r="M558" s="24" t="s">
        <v>1411</v>
      </c>
      <c r="N558" s="3" t="s">
        <v>1411</v>
      </c>
      <c r="O558" s="3"/>
      <c r="P558" s="3"/>
      <c r="Q558" s="3" t="s">
        <v>1368</v>
      </c>
      <c r="R558" s="3" t="s">
        <v>1413</v>
      </c>
      <c r="S558" s="3" t="s">
        <v>75</v>
      </c>
      <c r="T558" s="3" t="s">
        <v>75</v>
      </c>
      <c r="U558" s="3" t="s">
        <v>75</v>
      </c>
      <c r="V558" s="3" t="s">
        <v>75</v>
      </c>
      <c r="W558" s="3"/>
      <c r="X558" s="3"/>
      <c r="Y558" s="3" t="s">
        <v>1392</v>
      </c>
      <c r="Z558" s="5" t="s">
        <v>75</v>
      </c>
      <c r="AA558" s="3"/>
      <c r="AB558" t="e">
        <f>VLOOKUP(B558,'channel renaming 15092023'!$A$2:$C$45,2,0)</f>
        <v>#N/A</v>
      </c>
    </row>
    <row r="559" spans="1:28" ht="14.4" hidden="1" customHeight="1" x14ac:dyDescent="0.3">
      <c r="A559" s="3">
        <v>50444</v>
      </c>
      <c r="B559" s="3"/>
      <c r="C559" s="3" t="s">
        <v>1414</v>
      </c>
      <c r="D559" s="3" t="s">
        <v>1414</v>
      </c>
      <c r="E559" s="3" t="s">
        <v>1414</v>
      </c>
      <c r="F559" s="3" t="s">
        <v>74</v>
      </c>
      <c r="G559" s="3" t="s">
        <v>74</v>
      </c>
      <c r="H559" s="3"/>
      <c r="I559" s="3"/>
      <c r="J559" s="3"/>
      <c r="K559" s="3"/>
      <c r="L559" s="3" t="s">
        <v>416</v>
      </c>
      <c r="M559" s="24" t="s">
        <v>1414</v>
      </c>
      <c r="N559" s="3" t="s">
        <v>1414</v>
      </c>
      <c r="O559" s="3"/>
      <c r="P559" s="3"/>
      <c r="Q559" s="3" t="s">
        <v>1368</v>
      </c>
      <c r="R559" s="3" t="s">
        <v>1376</v>
      </c>
      <c r="S559" s="3" t="s">
        <v>75</v>
      </c>
      <c r="T559" s="3" t="s">
        <v>75</v>
      </c>
      <c r="U559" s="3" t="s">
        <v>73</v>
      </c>
      <c r="V559" s="3" t="s">
        <v>75</v>
      </c>
      <c r="W559" s="3"/>
      <c r="X559" s="3"/>
      <c r="Y559" s="3" t="s">
        <v>1415</v>
      </c>
      <c r="Z559" s="5" t="s">
        <v>75</v>
      </c>
      <c r="AA559" s="3"/>
      <c r="AB559" t="e">
        <f>VLOOKUP(B559,'channel renaming 15092023'!$A$2:$C$45,2,0)</f>
        <v>#N/A</v>
      </c>
    </row>
    <row r="560" spans="1:28" ht="14.4" hidden="1" customHeight="1" x14ac:dyDescent="0.3">
      <c r="A560" s="3">
        <v>50445</v>
      </c>
      <c r="B560" s="3"/>
      <c r="C560" s="3" t="s">
        <v>1416</v>
      </c>
      <c r="D560" s="3" t="s">
        <v>1416</v>
      </c>
      <c r="E560" s="3" t="s">
        <v>1416</v>
      </c>
      <c r="F560" s="3" t="s">
        <v>74</v>
      </c>
      <c r="G560" s="3" t="s">
        <v>74</v>
      </c>
      <c r="H560" s="3"/>
      <c r="I560" s="3"/>
      <c r="J560" s="3"/>
      <c r="K560" s="3"/>
      <c r="L560" s="3" t="s">
        <v>1417</v>
      </c>
      <c r="M560" s="24" t="s">
        <v>1416</v>
      </c>
      <c r="N560" s="3" t="s">
        <v>1416</v>
      </c>
      <c r="O560" s="3"/>
      <c r="P560" s="3"/>
      <c r="Q560" s="3" t="s">
        <v>1368</v>
      </c>
      <c r="R560" s="3" t="s">
        <v>1395</v>
      </c>
      <c r="S560" s="3" t="s">
        <v>75</v>
      </c>
      <c r="T560" s="3" t="s">
        <v>75</v>
      </c>
      <c r="U560" s="3" t="s">
        <v>75</v>
      </c>
      <c r="V560" s="3" t="s">
        <v>75</v>
      </c>
      <c r="W560" s="3"/>
      <c r="X560" s="3"/>
      <c r="Y560" s="3" t="s">
        <v>1418</v>
      </c>
      <c r="Z560" s="5" t="s">
        <v>75</v>
      </c>
      <c r="AA560" s="3"/>
      <c r="AB560" t="e">
        <f>VLOOKUP(B560,'channel renaming 15092023'!$A$2:$C$45,2,0)</f>
        <v>#N/A</v>
      </c>
    </row>
    <row r="561" spans="1:28" ht="14.4" hidden="1" customHeight="1" x14ac:dyDescent="0.3">
      <c r="A561" s="3">
        <v>50446</v>
      </c>
      <c r="B561" s="3"/>
      <c r="C561" s="3" t="s">
        <v>1419</v>
      </c>
      <c r="D561" s="3" t="s">
        <v>1419</v>
      </c>
      <c r="E561" s="3" t="s">
        <v>1419</v>
      </c>
      <c r="F561" s="3" t="s">
        <v>74</v>
      </c>
      <c r="G561" s="3" t="s">
        <v>74</v>
      </c>
      <c r="H561" s="3"/>
      <c r="I561" s="3"/>
      <c r="J561" s="3"/>
      <c r="K561" s="3"/>
      <c r="L561" s="3" t="s">
        <v>1420</v>
      </c>
      <c r="M561" s="24" t="s">
        <v>1419</v>
      </c>
      <c r="N561" s="3" t="s">
        <v>1419</v>
      </c>
      <c r="O561" s="3"/>
      <c r="P561" s="3"/>
      <c r="Q561" s="3" t="s">
        <v>1368</v>
      </c>
      <c r="R561" s="3" t="s">
        <v>1373</v>
      </c>
      <c r="S561" s="3" t="s">
        <v>75</v>
      </c>
      <c r="T561" s="3" t="s">
        <v>75</v>
      </c>
      <c r="U561" s="3" t="s">
        <v>75</v>
      </c>
      <c r="V561" s="3" t="s">
        <v>75</v>
      </c>
      <c r="W561" s="3"/>
      <c r="X561" s="3"/>
      <c r="Y561" s="3" t="s">
        <v>1421</v>
      </c>
      <c r="Z561" s="5" t="s">
        <v>75</v>
      </c>
      <c r="AA561" s="3"/>
      <c r="AB561" t="e">
        <f>VLOOKUP(B561,'channel renaming 15092023'!$A$2:$C$45,2,0)</f>
        <v>#N/A</v>
      </c>
    </row>
    <row r="562" spans="1:28" ht="14.4" hidden="1" customHeight="1" x14ac:dyDescent="0.3">
      <c r="A562" s="3">
        <v>50447</v>
      </c>
      <c r="B562" s="3"/>
      <c r="C562" s="3" t="s">
        <v>1422</v>
      </c>
      <c r="D562" s="3" t="s">
        <v>1422</v>
      </c>
      <c r="E562" s="3" t="s">
        <v>1422</v>
      </c>
      <c r="F562" s="3" t="s">
        <v>74</v>
      </c>
      <c r="G562" s="3" t="s">
        <v>74</v>
      </c>
      <c r="H562" s="3"/>
      <c r="I562" s="3"/>
      <c r="J562" s="3"/>
      <c r="K562" s="3"/>
      <c r="L562" s="3" t="s">
        <v>1423</v>
      </c>
      <c r="M562" s="24" t="s">
        <v>1422</v>
      </c>
      <c r="N562" s="3" t="s">
        <v>1422</v>
      </c>
      <c r="O562" s="3"/>
      <c r="P562" s="3"/>
      <c r="Q562" s="3" t="s">
        <v>1368</v>
      </c>
      <c r="R562" s="3" t="s">
        <v>1373</v>
      </c>
      <c r="S562" s="3" t="s">
        <v>75</v>
      </c>
      <c r="T562" s="3" t="s">
        <v>75</v>
      </c>
      <c r="U562" s="3" t="s">
        <v>75</v>
      </c>
      <c r="V562" s="3" t="s">
        <v>75</v>
      </c>
      <c r="W562" s="3"/>
      <c r="X562" s="3"/>
      <c r="Y562" s="3" t="s">
        <v>1424</v>
      </c>
      <c r="Z562" s="5" t="s">
        <v>75</v>
      </c>
      <c r="AA562" s="3"/>
      <c r="AB562" t="e">
        <f>VLOOKUP(B562,'channel renaming 15092023'!$A$2:$C$45,2,0)</f>
        <v>#N/A</v>
      </c>
    </row>
    <row r="563" spans="1:28" ht="14.4" hidden="1" customHeight="1" x14ac:dyDescent="0.3">
      <c r="A563" s="3">
        <v>50450</v>
      </c>
      <c r="B563" s="3"/>
      <c r="C563" s="3" t="s">
        <v>1425</v>
      </c>
      <c r="D563" s="3" t="s">
        <v>1425</v>
      </c>
      <c r="E563" s="3" t="s">
        <v>1425</v>
      </c>
      <c r="F563" s="3" t="s">
        <v>74</v>
      </c>
      <c r="G563" s="3" t="s">
        <v>74</v>
      </c>
      <c r="H563" s="3"/>
      <c r="I563" s="3"/>
      <c r="J563" s="3"/>
      <c r="K563" s="3"/>
      <c r="L563" s="3" t="s">
        <v>1426</v>
      </c>
      <c r="M563" s="24" t="s">
        <v>1425</v>
      </c>
      <c r="N563" s="3" t="s">
        <v>1425</v>
      </c>
      <c r="O563" s="3"/>
      <c r="P563" s="3"/>
      <c r="Q563" s="3" t="s">
        <v>1368</v>
      </c>
      <c r="R563" s="3" t="s">
        <v>1369</v>
      </c>
      <c r="S563" s="3" t="s">
        <v>75</v>
      </c>
      <c r="T563" s="3" t="s">
        <v>75</v>
      </c>
      <c r="U563" s="3" t="s">
        <v>75</v>
      </c>
      <c r="V563" s="3" t="s">
        <v>75</v>
      </c>
      <c r="W563" s="3"/>
      <c r="X563" s="3"/>
      <c r="Y563" s="3" t="s">
        <v>1392</v>
      </c>
      <c r="Z563" s="5" t="s">
        <v>75</v>
      </c>
      <c r="AA563" s="3"/>
      <c r="AB563" t="e">
        <f>VLOOKUP(B563,'channel renaming 15092023'!$A$2:$C$45,2,0)</f>
        <v>#N/A</v>
      </c>
    </row>
    <row r="564" spans="1:28" ht="14.4" hidden="1" customHeight="1" x14ac:dyDescent="0.3">
      <c r="A564" s="3">
        <v>50451</v>
      </c>
      <c r="B564" s="3"/>
      <c r="C564" s="3" t="s">
        <v>1427</v>
      </c>
      <c r="D564" s="3" t="s">
        <v>1427</v>
      </c>
      <c r="E564" s="3" t="s">
        <v>1427</v>
      </c>
      <c r="F564" s="3" t="s">
        <v>74</v>
      </c>
      <c r="G564" s="3" t="s">
        <v>74</v>
      </c>
      <c r="H564" s="3"/>
      <c r="I564" s="3"/>
      <c r="J564" s="3"/>
      <c r="K564" s="3"/>
      <c r="L564" s="3" t="s">
        <v>1428</v>
      </c>
      <c r="M564" s="24" t="s">
        <v>1427</v>
      </c>
      <c r="N564" s="3" t="s">
        <v>1427</v>
      </c>
      <c r="O564" s="3"/>
      <c r="P564" s="3"/>
      <c r="Q564" s="3" t="s">
        <v>1368</v>
      </c>
      <c r="R564" s="3" t="s">
        <v>1373</v>
      </c>
      <c r="S564" s="3" t="s">
        <v>75</v>
      </c>
      <c r="T564" s="3" t="s">
        <v>75</v>
      </c>
      <c r="U564" s="3" t="s">
        <v>75</v>
      </c>
      <c r="V564" s="3" t="s">
        <v>75</v>
      </c>
      <c r="W564" s="3"/>
      <c r="X564" s="3"/>
      <c r="Y564" s="3" t="s">
        <v>1429</v>
      </c>
      <c r="Z564" s="5" t="s">
        <v>75</v>
      </c>
      <c r="AA564" s="3"/>
      <c r="AB564" t="e">
        <f>VLOOKUP(B564,'channel renaming 15092023'!$A$2:$C$45,2,0)</f>
        <v>#N/A</v>
      </c>
    </row>
    <row r="565" spans="1:28" ht="14.4" hidden="1" customHeight="1" x14ac:dyDescent="0.3">
      <c r="A565" s="3">
        <v>50452</v>
      </c>
      <c r="B565" s="3"/>
      <c r="C565" s="3" t="s">
        <v>1430</v>
      </c>
      <c r="D565" s="3" t="s">
        <v>1430</v>
      </c>
      <c r="E565" s="3" t="s">
        <v>1430</v>
      </c>
      <c r="F565" s="3" t="s">
        <v>74</v>
      </c>
      <c r="G565" s="3" t="s">
        <v>74</v>
      </c>
      <c r="H565" s="3"/>
      <c r="I565" s="3"/>
      <c r="J565" s="3"/>
      <c r="K565" s="3"/>
      <c r="L565" s="3" t="s">
        <v>1431</v>
      </c>
      <c r="M565" s="24" t="s">
        <v>1430</v>
      </c>
      <c r="N565" s="3" t="s">
        <v>1430</v>
      </c>
      <c r="O565" s="3"/>
      <c r="P565" s="3"/>
      <c r="Q565" s="3" t="s">
        <v>1368</v>
      </c>
      <c r="R565" s="3" t="s">
        <v>1373</v>
      </c>
      <c r="S565" s="3" t="s">
        <v>75</v>
      </c>
      <c r="T565" s="3" t="s">
        <v>75</v>
      </c>
      <c r="U565" s="3" t="s">
        <v>75</v>
      </c>
      <c r="V565" s="3" t="s">
        <v>75</v>
      </c>
      <c r="W565" s="3"/>
      <c r="X565" s="3"/>
      <c r="Y565" s="3" t="s">
        <v>1432</v>
      </c>
      <c r="Z565" s="5" t="s">
        <v>75</v>
      </c>
      <c r="AA565" s="3"/>
      <c r="AB565" t="e">
        <f>VLOOKUP(B565,'channel renaming 15092023'!$A$2:$C$45,2,0)</f>
        <v>#N/A</v>
      </c>
    </row>
    <row r="566" spans="1:28" ht="14.4" hidden="1" customHeight="1" x14ac:dyDescent="0.3">
      <c r="A566" s="3">
        <v>50453</v>
      </c>
      <c r="B566" s="3"/>
      <c r="C566" s="3" t="s">
        <v>1433</v>
      </c>
      <c r="D566" s="3" t="s">
        <v>1433</v>
      </c>
      <c r="E566" s="3" t="s">
        <v>1433</v>
      </c>
      <c r="F566" s="3" t="s">
        <v>74</v>
      </c>
      <c r="G566" s="3" t="s">
        <v>74</v>
      </c>
      <c r="H566" s="3"/>
      <c r="I566" s="3"/>
      <c r="J566" s="3"/>
      <c r="K566" s="3"/>
      <c r="L566" s="3" t="s">
        <v>1434</v>
      </c>
      <c r="M566" s="24" t="s">
        <v>1433</v>
      </c>
      <c r="N566" s="3" t="s">
        <v>1433</v>
      </c>
      <c r="O566" s="3"/>
      <c r="P566" s="3"/>
      <c r="Q566" s="3" t="s">
        <v>1368</v>
      </c>
      <c r="R566" s="3" t="s">
        <v>1373</v>
      </c>
      <c r="S566" s="3" t="s">
        <v>75</v>
      </c>
      <c r="T566" s="3" t="s">
        <v>75</v>
      </c>
      <c r="U566" s="3" t="s">
        <v>75</v>
      </c>
      <c r="V566" s="3" t="s">
        <v>75</v>
      </c>
      <c r="W566" s="3"/>
      <c r="X566" s="3"/>
      <c r="Y566" s="3" t="s">
        <v>1435</v>
      </c>
      <c r="Z566" s="5" t="s">
        <v>75</v>
      </c>
      <c r="AA566" s="3"/>
      <c r="AB566" t="e">
        <f>VLOOKUP(B566,'channel renaming 15092023'!$A$2:$C$45,2,0)</f>
        <v>#N/A</v>
      </c>
    </row>
    <row r="567" spans="1:28" ht="14.4" hidden="1" customHeight="1" x14ac:dyDescent="0.3">
      <c r="A567" s="3">
        <v>50454</v>
      </c>
      <c r="B567" s="3"/>
      <c r="C567" s="3" t="s">
        <v>1436</v>
      </c>
      <c r="D567" s="3" t="s">
        <v>1436</v>
      </c>
      <c r="E567" s="3" t="s">
        <v>1436</v>
      </c>
      <c r="F567" s="3" t="s">
        <v>74</v>
      </c>
      <c r="G567" s="3" t="s">
        <v>74</v>
      </c>
      <c r="H567" s="3"/>
      <c r="I567" s="3"/>
      <c r="J567" s="3"/>
      <c r="K567" s="3"/>
      <c r="L567" s="3" t="s">
        <v>1437</v>
      </c>
      <c r="M567" s="24" t="s">
        <v>1436</v>
      </c>
      <c r="N567" s="3" t="s">
        <v>1436</v>
      </c>
      <c r="O567" s="3"/>
      <c r="P567" s="3"/>
      <c r="Q567" s="3" t="s">
        <v>1368</v>
      </c>
      <c r="R567" s="3" t="s">
        <v>1373</v>
      </c>
      <c r="S567" s="3" t="s">
        <v>75</v>
      </c>
      <c r="T567" s="3" t="s">
        <v>75</v>
      </c>
      <c r="U567" s="3" t="s">
        <v>75</v>
      </c>
      <c r="V567" s="3" t="s">
        <v>75</v>
      </c>
      <c r="W567" s="3"/>
      <c r="X567" s="3"/>
      <c r="Y567" s="3" t="s">
        <v>1438</v>
      </c>
      <c r="Z567" s="5" t="s">
        <v>75</v>
      </c>
      <c r="AA567" s="3"/>
      <c r="AB567" t="e">
        <f>VLOOKUP(B567,'channel renaming 15092023'!$A$2:$C$45,2,0)</f>
        <v>#N/A</v>
      </c>
    </row>
    <row r="568" spans="1:28" ht="14.4" hidden="1" customHeight="1" x14ac:dyDescent="0.3">
      <c r="A568" s="3">
        <v>50455</v>
      </c>
      <c r="B568" s="3"/>
      <c r="C568" s="3" t="s">
        <v>1439</v>
      </c>
      <c r="D568" s="3" t="s">
        <v>1439</v>
      </c>
      <c r="E568" s="3" t="s">
        <v>1439</v>
      </c>
      <c r="F568" s="3" t="s">
        <v>74</v>
      </c>
      <c r="G568" s="3" t="s">
        <v>74</v>
      </c>
      <c r="H568" s="3"/>
      <c r="I568" s="3"/>
      <c r="J568" s="3"/>
      <c r="K568" s="3"/>
      <c r="L568" s="3" t="s">
        <v>1440</v>
      </c>
      <c r="M568" s="24" t="s">
        <v>1439</v>
      </c>
      <c r="N568" s="3" t="s">
        <v>1439</v>
      </c>
      <c r="O568" s="3"/>
      <c r="P568" s="3"/>
      <c r="Q568" s="3" t="s">
        <v>1368</v>
      </c>
      <c r="R568" s="3" t="s">
        <v>1373</v>
      </c>
      <c r="S568" s="3" t="s">
        <v>75</v>
      </c>
      <c r="T568" s="3" t="s">
        <v>75</v>
      </c>
      <c r="U568" s="3" t="s">
        <v>75</v>
      </c>
      <c r="V568" s="3" t="s">
        <v>75</v>
      </c>
      <c r="W568" s="3"/>
      <c r="X568" s="3"/>
      <c r="Y568" s="3" t="s">
        <v>1392</v>
      </c>
      <c r="Z568" s="5" t="s">
        <v>75</v>
      </c>
      <c r="AA568" s="3"/>
      <c r="AB568" t="e">
        <f>VLOOKUP(B568,'channel renaming 15092023'!$A$2:$C$45,2,0)</f>
        <v>#N/A</v>
      </c>
    </row>
    <row r="569" spans="1:28" ht="14.4" hidden="1" customHeight="1" x14ac:dyDescent="0.3">
      <c r="A569" s="3">
        <v>50456</v>
      </c>
      <c r="B569" s="3"/>
      <c r="C569" s="3" t="s">
        <v>1441</v>
      </c>
      <c r="D569" s="3" t="s">
        <v>1441</v>
      </c>
      <c r="E569" s="3" t="s">
        <v>1441</v>
      </c>
      <c r="F569" s="3" t="s">
        <v>74</v>
      </c>
      <c r="G569" s="3" t="s">
        <v>74</v>
      </c>
      <c r="H569" s="3"/>
      <c r="I569" s="3"/>
      <c r="J569" s="3"/>
      <c r="K569" s="3"/>
      <c r="L569" s="3" t="s">
        <v>1442</v>
      </c>
      <c r="M569" s="24" t="s">
        <v>1441</v>
      </c>
      <c r="N569" s="3" t="s">
        <v>1441</v>
      </c>
      <c r="O569" s="3"/>
      <c r="P569" s="3"/>
      <c r="Q569" s="3" t="s">
        <v>1368</v>
      </c>
      <c r="R569" s="3" t="s">
        <v>1395</v>
      </c>
      <c r="S569" s="3" t="s">
        <v>75</v>
      </c>
      <c r="T569" s="3" t="s">
        <v>75</v>
      </c>
      <c r="U569" s="3" t="s">
        <v>75</v>
      </c>
      <c r="V569" s="3" t="s">
        <v>75</v>
      </c>
      <c r="W569" s="3"/>
      <c r="X569" s="3"/>
      <c r="Y569" s="3" t="s">
        <v>1443</v>
      </c>
      <c r="Z569" s="5" t="s">
        <v>75</v>
      </c>
      <c r="AA569" s="3"/>
      <c r="AB569" t="e">
        <f>VLOOKUP(B569,'channel renaming 15092023'!$A$2:$C$45,2,0)</f>
        <v>#N/A</v>
      </c>
    </row>
    <row r="570" spans="1:28" ht="14.4" hidden="1" customHeight="1" x14ac:dyDescent="0.3">
      <c r="A570" s="3">
        <v>50457</v>
      </c>
      <c r="B570" s="3"/>
      <c r="C570" s="3" t="s">
        <v>1444</v>
      </c>
      <c r="D570" s="3" t="s">
        <v>1444</v>
      </c>
      <c r="E570" s="3" t="s">
        <v>1444</v>
      </c>
      <c r="F570" s="3" t="s">
        <v>74</v>
      </c>
      <c r="G570" s="3" t="s">
        <v>74</v>
      </c>
      <c r="H570" s="3"/>
      <c r="I570" s="3"/>
      <c r="J570" s="3"/>
      <c r="K570" s="3"/>
      <c r="L570" s="3" t="s">
        <v>1445</v>
      </c>
      <c r="M570" s="24" t="s">
        <v>1444</v>
      </c>
      <c r="N570" s="3" t="s">
        <v>1444</v>
      </c>
      <c r="O570" s="3"/>
      <c r="P570" s="3"/>
      <c r="Q570" s="3" t="s">
        <v>1368</v>
      </c>
      <c r="R570" s="3" t="s">
        <v>1373</v>
      </c>
      <c r="S570" s="3" t="s">
        <v>75</v>
      </c>
      <c r="T570" s="3" t="s">
        <v>75</v>
      </c>
      <c r="U570" s="3" t="s">
        <v>75</v>
      </c>
      <c r="V570" s="3" t="s">
        <v>75</v>
      </c>
      <c r="W570" s="3"/>
      <c r="X570" s="3"/>
      <c r="Y570" s="3" t="s">
        <v>1446</v>
      </c>
      <c r="Z570" s="5" t="s">
        <v>75</v>
      </c>
      <c r="AA570" s="3"/>
      <c r="AB570" t="e">
        <f>VLOOKUP(B570,'channel renaming 15092023'!$A$2:$C$45,2,0)</f>
        <v>#N/A</v>
      </c>
    </row>
    <row r="571" spans="1:28" ht="14.4" hidden="1" customHeight="1" x14ac:dyDescent="0.3">
      <c r="A571" s="3">
        <v>50458</v>
      </c>
      <c r="B571" s="3"/>
      <c r="C571" s="3" t="s">
        <v>1447</v>
      </c>
      <c r="D571" s="3" t="s">
        <v>1447</v>
      </c>
      <c r="E571" s="3" t="s">
        <v>1447</v>
      </c>
      <c r="F571" s="3" t="s">
        <v>74</v>
      </c>
      <c r="G571" s="3" t="s">
        <v>74</v>
      </c>
      <c r="H571" s="3"/>
      <c r="I571" s="3"/>
      <c r="J571" s="3"/>
      <c r="K571" s="3"/>
      <c r="L571" s="3" t="s">
        <v>1448</v>
      </c>
      <c r="M571" s="24" t="s">
        <v>1447</v>
      </c>
      <c r="N571" s="3" t="s">
        <v>1447</v>
      </c>
      <c r="O571" s="3"/>
      <c r="P571" s="3"/>
      <c r="Q571" s="3" t="s">
        <v>1368</v>
      </c>
      <c r="R571" s="3" t="s">
        <v>1369</v>
      </c>
      <c r="S571" s="3" t="s">
        <v>75</v>
      </c>
      <c r="T571" s="3" t="s">
        <v>75</v>
      </c>
      <c r="U571" s="3" t="s">
        <v>75</v>
      </c>
      <c r="V571" s="3" t="s">
        <v>75</v>
      </c>
      <c r="W571" s="3"/>
      <c r="X571" s="3"/>
      <c r="Y571" s="3" t="s">
        <v>1392</v>
      </c>
      <c r="Z571" s="5" t="s">
        <v>75</v>
      </c>
      <c r="AA571" s="3"/>
      <c r="AB571" t="e">
        <f>VLOOKUP(B571,'channel renaming 15092023'!$A$2:$C$45,2,0)</f>
        <v>#N/A</v>
      </c>
    </row>
    <row r="572" spans="1:28" ht="14.4" hidden="1" customHeight="1" x14ac:dyDescent="0.3">
      <c r="A572" s="3">
        <v>50459</v>
      </c>
      <c r="B572" s="3"/>
      <c r="C572" s="3" t="s">
        <v>1449</v>
      </c>
      <c r="D572" s="3" t="s">
        <v>1449</v>
      </c>
      <c r="E572" s="3" t="s">
        <v>1449</v>
      </c>
      <c r="F572" s="3" t="s">
        <v>74</v>
      </c>
      <c r="G572" s="3" t="s">
        <v>74</v>
      </c>
      <c r="H572" s="3"/>
      <c r="I572" s="3"/>
      <c r="J572" s="3"/>
      <c r="K572" s="3"/>
      <c r="L572" s="3" t="s">
        <v>1450</v>
      </c>
      <c r="M572" s="24" t="s">
        <v>1449</v>
      </c>
      <c r="N572" s="3" t="s">
        <v>1449</v>
      </c>
      <c r="O572" s="3"/>
      <c r="P572" s="3"/>
      <c r="Q572" s="3" t="s">
        <v>149</v>
      </c>
      <c r="R572" s="3" t="s">
        <v>1378</v>
      </c>
      <c r="S572" s="3" t="s">
        <v>75</v>
      </c>
      <c r="T572" s="3" t="s">
        <v>75</v>
      </c>
      <c r="U572" s="3" t="s">
        <v>75</v>
      </c>
      <c r="V572" s="3" t="s">
        <v>75</v>
      </c>
      <c r="W572" s="3"/>
      <c r="X572" s="3"/>
      <c r="Y572" s="3" t="s">
        <v>1451</v>
      </c>
      <c r="Z572" s="5" t="s">
        <v>75</v>
      </c>
      <c r="AA572" s="3"/>
      <c r="AB572" t="e">
        <f>VLOOKUP(B572,'channel renaming 15092023'!$A$2:$C$45,2,0)</f>
        <v>#N/A</v>
      </c>
    </row>
    <row r="573" spans="1:28" ht="14.4" hidden="1" customHeight="1" x14ac:dyDescent="0.3">
      <c r="A573" s="3">
        <v>50460</v>
      </c>
      <c r="B573" s="3"/>
      <c r="C573" s="3" t="s">
        <v>1452</v>
      </c>
      <c r="D573" s="3" t="s">
        <v>1452</v>
      </c>
      <c r="E573" s="3" t="s">
        <v>1452</v>
      </c>
      <c r="F573" s="3" t="s">
        <v>74</v>
      </c>
      <c r="G573" s="3" t="s">
        <v>74</v>
      </c>
      <c r="H573" s="3"/>
      <c r="I573" s="3"/>
      <c r="J573" s="3"/>
      <c r="K573" s="3"/>
      <c r="L573" s="3" t="s">
        <v>1453</v>
      </c>
      <c r="M573" s="24" t="s">
        <v>1452</v>
      </c>
      <c r="N573" s="3" t="s">
        <v>1452</v>
      </c>
      <c r="O573" s="3"/>
      <c r="P573" s="3"/>
      <c r="Q573" s="3" t="s">
        <v>1368</v>
      </c>
      <c r="R573" s="3" t="s">
        <v>1454</v>
      </c>
      <c r="S573" s="3" t="s">
        <v>75</v>
      </c>
      <c r="T573" s="3" t="s">
        <v>75</v>
      </c>
      <c r="U573" s="3" t="s">
        <v>75</v>
      </c>
      <c r="V573" s="3" t="s">
        <v>75</v>
      </c>
      <c r="W573" s="3"/>
      <c r="X573" s="3"/>
      <c r="Y573" s="3" t="s">
        <v>1392</v>
      </c>
      <c r="Z573" s="5" t="s">
        <v>75</v>
      </c>
      <c r="AA573" s="3"/>
      <c r="AB573" t="e">
        <f>VLOOKUP(B573,'channel renaming 15092023'!$A$2:$C$45,2,0)</f>
        <v>#N/A</v>
      </c>
    </row>
    <row r="574" spans="1:28" ht="14.4" hidden="1" customHeight="1" x14ac:dyDescent="0.3">
      <c r="A574" s="3">
        <v>50461</v>
      </c>
      <c r="B574" s="3"/>
      <c r="C574" s="3" t="s">
        <v>1455</v>
      </c>
      <c r="D574" s="3" t="s">
        <v>1455</v>
      </c>
      <c r="E574" s="3" t="s">
        <v>1455</v>
      </c>
      <c r="F574" s="3" t="s">
        <v>74</v>
      </c>
      <c r="G574" s="3" t="s">
        <v>74</v>
      </c>
      <c r="H574" s="3"/>
      <c r="I574" s="3"/>
      <c r="J574" s="3"/>
      <c r="K574" s="3"/>
      <c r="L574" s="3" t="s">
        <v>1456</v>
      </c>
      <c r="M574" s="24" t="s">
        <v>1455</v>
      </c>
      <c r="N574" s="3" t="s">
        <v>1455</v>
      </c>
      <c r="O574" s="3"/>
      <c r="P574" s="3"/>
      <c r="Q574" s="3" t="s">
        <v>1368</v>
      </c>
      <c r="R574" s="3" t="s">
        <v>1373</v>
      </c>
      <c r="S574" s="3" t="s">
        <v>75</v>
      </c>
      <c r="T574" s="3" t="s">
        <v>75</v>
      </c>
      <c r="U574" s="3" t="s">
        <v>75</v>
      </c>
      <c r="V574" s="3" t="s">
        <v>75</v>
      </c>
      <c r="W574" s="3"/>
      <c r="X574" s="3"/>
      <c r="Y574" s="3" t="s">
        <v>1392</v>
      </c>
      <c r="Z574" s="5" t="s">
        <v>75</v>
      </c>
      <c r="AA574" s="3"/>
      <c r="AB574" t="e">
        <f>VLOOKUP(B574,'channel renaming 15092023'!$A$2:$C$45,2,0)</f>
        <v>#N/A</v>
      </c>
    </row>
    <row r="575" spans="1:28" ht="14.4" hidden="1" customHeight="1" x14ac:dyDescent="0.3">
      <c r="A575" s="3">
        <v>50462</v>
      </c>
      <c r="B575" s="3"/>
      <c r="C575" s="3" t="s">
        <v>1457</v>
      </c>
      <c r="D575" s="3" t="s">
        <v>1457</v>
      </c>
      <c r="E575" s="3" t="s">
        <v>1457</v>
      </c>
      <c r="F575" s="3" t="s">
        <v>74</v>
      </c>
      <c r="G575" s="3" t="s">
        <v>74</v>
      </c>
      <c r="H575" s="3"/>
      <c r="I575" s="3"/>
      <c r="J575" s="3"/>
      <c r="K575" s="3"/>
      <c r="L575" s="3" t="s">
        <v>1458</v>
      </c>
      <c r="M575" s="24" t="s">
        <v>1457</v>
      </c>
      <c r="N575" s="3" t="s">
        <v>1457</v>
      </c>
      <c r="O575" s="3"/>
      <c r="P575" s="3"/>
      <c r="Q575" s="3" t="s">
        <v>1368</v>
      </c>
      <c r="R575" s="3" t="s">
        <v>1373</v>
      </c>
      <c r="S575" s="3" t="s">
        <v>75</v>
      </c>
      <c r="T575" s="3" t="s">
        <v>75</v>
      </c>
      <c r="U575" s="3" t="s">
        <v>75</v>
      </c>
      <c r="V575" s="3" t="s">
        <v>75</v>
      </c>
      <c r="W575" s="3"/>
      <c r="X575" s="3"/>
      <c r="Y575" s="3" t="s">
        <v>1459</v>
      </c>
      <c r="Z575" s="5" t="s">
        <v>75</v>
      </c>
      <c r="AA575" s="3"/>
      <c r="AB575" t="e">
        <f>VLOOKUP(B575,'channel renaming 15092023'!$A$2:$C$45,2,0)</f>
        <v>#N/A</v>
      </c>
    </row>
    <row r="576" spans="1:28" ht="14.4" hidden="1" customHeight="1" x14ac:dyDescent="0.3">
      <c r="A576" s="3">
        <v>50463</v>
      </c>
      <c r="B576" s="3"/>
      <c r="C576" s="3" t="s">
        <v>1460</v>
      </c>
      <c r="D576" s="3" t="s">
        <v>1460</v>
      </c>
      <c r="E576" s="3" t="s">
        <v>1460</v>
      </c>
      <c r="F576" s="3" t="s">
        <v>74</v>
      </c>
      <c r="G576" s="3" t="s">
        <v>74</v>
      </c>
      <c r="H576" s="3"/>
      <c r="I576" s="3"/>
      <c r="J576" s="3"/>
      <c r="K576" s="3"/>
      <c r="L576" s="3" t="s">
        <v>1461</v>
      </c>
      <c r="M576" s="24" t="s">
        <v>1460</v>
      </c>
      <c r="N576" s="3" t="s">
        <v>1460</v>
      </c>
      <c r="O576" s="3"/>
      <c r="P576" s="3"/>
      <c r="Q576" s="3" t="s">
        <v>1368</v>
      </c>
      <c r="R576" s="3" t="s">
        <v>1373</v>
      </c>
      <c r="S576" s="3" t="s">
        <v>75</v>
      </c>
      <c r="T576" s="3" t="s">
        <v>75</v>
      </c>
      <c r="U576" s="3" t="s">
        <v>75</v>
      </c>
      <c r="V576" s="3" t="s">
        <v>75</v>
      </c>
      <c r="W576" s="3"/>
      <c r="X576" s="3"/>
      <c r="Y576" s="3" t="s">
        <v>1462</v>
      </c>
      <c r="Z576" s="5" t="s">
        <v>75</v>
      </c>
      <c r="AA576" s="3"/>
      <c r="AB576" t="e">
        <f>VLOOKUP(B576,'channel renaming 15092023'!$A$2:$C$45,2,0)</f>
        <v>#N/A</v>
      </c>
    </row>
    <row r="577" spans="1:28" ht="14.4" hidden="1" customHeight="1" x14ac:dyDescent="0.3">
      <c r="A577" s="3">
        <v>50466</v>
      </c>
      <c r="B577" s="3"/>
      <c r="C577" s="3" t="s">
        <v>1463</v>
      </c>
      <c r="D577" s="3" t="s">
        <v>1463</v>
      </c>
      <c r="E577" s="3" t="s">
        <v>1463</v>
      </c>
      <c r="F577" s="3" t="s">
        <v>74</v>
      </c>
      <c r="G577" s="3" t="s">
        <v>74</v>
      </c>
      <c r="H577" s="3"/>
      <c r="I577" s="3"/>
      <c r="J577" s="3"/>
      <c r="K577" s="3"/>
      <c r="L577" s="3" t="s">
        <v>1464</v>
      </c>
      <c r="M577" s="24" t="s">
        <v>1463</v>
      </c>
      <c r="N577" s="3" t="s">
        <v>1463</v>
      </c>
      <c r="O577" s="3"/>
      <c r="P577" s="3"/>
      <c r="Q577" s="3" t="s">
        <v>1368</v>
      </c>
      <c r="R577" s="3" t="s">
        <v>1373</v>
      </c>
      <c r="S577" s="3" t="s">
        <v>75</v>
      </c>
      <c r="T577" s="3" t="s">
        <v>75</v>
      </c>
      <c r="U577" s="3" t="s">
        <v>75</v>
      </c>
      <c r="V577" s="3" t="s">
        <v>75</v>
      </c>
      <c r="W577" s="3"/>
      <c r="X577" s="3"/>
      <c r="Y577" s="3" t="s">
        <v>1465</v>
      </c>
      <c r="Z577" s="5" t="s">
        <v>75</v>
      </c>
      <c r="AA577" s="3"/>
      <c r="AB577" t="e">
        <f>VLOOKUP(B577,'channel renaming 15092023'!$A$2:$C$45,2,0)</f>
        <v>#N/A</v>
      </c>
    </row>
    <row r="578" spans="1:28" ht="14.4" hidden="1" customHeight="1" x14ac:dyDescent="0.3">
      <c r="A578" s="3">
        <v>50467</v>
      </c>
      <c r="B578" s="3"/>
      <c r="C578" s="3" t="s">
        <v>1466</v>
      </c>
      <c r="D578" s="3" t="s">
        <v>1466</v>
      </c>
      <c r="E578" s="3" t="s">
        <v>1466</v>
      </c>
      <c r="F578" s="3" t="s">
        <v>74</v>
      </c>
      <c r="G578" s="3" t="s">
        <v>74</v>
      </c>
      <c r="H578" s="3"/>
      <c r="I578" s="3"/>
      <c r="J578" s="3"/>
      <c r="K578" s="3"/>
      <c r="L578" s="3" t="s">
        <v>1467</v>
      </c>
      <c r="M578" s="24" t="s">
        <v>1466</v>
      </c>
      <c r="N578" s="3" t="s">
        <v>1466</v>
      </c>
      <c r="O578" s="3"/>
      <c r="P578" s="3"/>
      <c r="Q578" s="3" t="s">
        <v>1368</v>
      </c>
      <c r="R578" s="3" t="s">
        <v>1373</v>
      </c>
      <c r="S578" s="3" t="s">
        <v>75</v>
      </c>
      <c r="T578" s="3" t="s">
        <v>75</v>
      </c>
      <c r="U578" s="3" t="s">
        <v>75</v>
      </c>
      <c r="V578" s="3" t="s">
        <v>75</v>
      </c>
      <c r="W578" s="3"/>
      <c r="X578" s="3"/>
      <c r="Y578" s="3" t="s">
        <v>1468</v>
      </c>
      <c r="Z578" s="5" t="s">
        <v>75</v>
      </c>
      <c r="AA578" s="3"/>
      <c r="AB578" t="e">
        <f>VLOOKUP(B578,'channel renaming 15092023'!$A$2:$C$45,2,0)</f>
        <v>#N/A</v>
      </c>
    </row>
    <row r="579" spans="1:28" ht="14.4" hidden="1" customHeight="1" x14ac:dyDescent="0.3">
      <c r="A579" s="3">
        <v>50468</v>
      </c>
      <c r="B579" s="3"/>
      <c r="C579" s="3" t="s">
        <v>1469</v>
      </c>
      <c r="D579" s="3" t="s">
        <v>1469</v>
      </c>
      <c r="E579" s="3" t="s">
        <v>1469</v>
      </c>
      <c r="F579" s="3" t="s">
        <v>74</v>
      </c>
      <c r="G579" s="3" t="s">
        <v>74</v>
      </c>
      <c r="H579" s="3"/>
      <c r="I579" s="3"/>
      <c r="J579" s="3"/>
      <c r="K579" s="3"/>
      <c r="L579" s="3" t="s">
        <v>1470</v>
      </c>
      <c r="M579" s="24" t="s">
        <v>1469</v>
      </c>
      <c r="N579" s="3" t="s">
        <v>1469</v>
      </c>
      <c r="O579" s="3"/>
      <c r="P579" s="3"/>
      <c r="Q579" s="3" t="s">
        <v>1368</v>
      </c>
      <c r="R579" s="3" t="s">
        <v>1373</v>
      </c>
      <c r="S579" s="3" t="s">
        <v>75</v>
      </c>
      <c r="T579" s="3" t="s">
        <v>75</v>
      </c>
      <c r="U579" s="3" t="s">
        <v>75</v>
      </c>
      <c r="V579" s="3" t="s">
        <v>75</v>
      </c>
      <c r="W579" s="3"/>
      <c r="X579" s="3"/>
      <c r="Y579" s="3" t="s">
        <v>1471</v>
      </c>
      <c r="Z579" s="5" t="s">
        <v>75</v>
      </c>
      <c r="AA579" s="3"/>
      <c r="AB579" t="e">
        <f>VLOOKUP(B579,'channel renaming 15092023'!$A$2:$C$45,2,0)</f>
        <v>#N/A</v>
      </c>
    </row>
    <row r="580" spans="1:28" ht="14.4" hidden="1" customHeight="1" x14ac:dyDescent="0.3">
      <c r="A580" s="3">
        <v>50469</v>
      </c>
      <c r="B580" s="3"/>
      <c r="C580" s="3" t="s">
        <v>1472</v>
      </c>
      <c r="D580" s="3" t="s">
        <v>1472</v>
      </c>
      <c r="E580" s="3" t="s">
        <v>1472</v>
      </c>
      <c r="F580" s="3" t="s">
        <v>74</v>
      </c>
      <c r="G580" s="3" t="s">
        <v>74</v>
      </c>
      <c r="H580" s="3"/>
      <c r="I580" s="3"/>
      <c r="J580" s="3"/>
      <c r="K580" s="3"/>
      <c r="L580" s="3" t="s">
        <v>1473</v>
      </c>
      <c r="M580" s="24" t="s">
        <v>1472</v>
      </c>
      <c r="N580" s="3" t="s">
        <v>1472</v>
      </c>
      <c r="O580" s="3"/>
      <c r="P580" s="3"/>
      <c r="Q580" s="3" t="s">
        <v>1368</v>
      </c>
      <c r="R580" s="3" t="s">
        <v>1395</v>
      </c>
      <c r="S580" s="3" t="s">
        <v>75</v>
      </c>
      <c r="T580" s="3" t="s">
        <v>75</v>
      </c>
      <c r="U580" s="3" t="s">
        <v>75</v>
      </c>
      <c r="V580" s="3" t="s">
        <v>75</v>
      </c>
      <c r="W580" s="3"/>
      <c r="X580" s="3"/>
      <c r="Y580" s="3" t="s">
        <v>1474</v>
      </c>
      <c r="Z580" s="5" t="s">
        <v>75</v>
      </c>
      <c r="AA580" s="3"/>
      <c r="AB580" t="e">
        <f>VLOOKUP(B580,'channel renaming 15092023'!$A$2:$C$45,2,0)</f>
        <v>#N/A</v>
      </c>
    </row>
    <row r="581" spans="1:28" ht="14.4" hidden="1" customHeight="1" x14ac:dyDescent="0.3">
      <c r="A581" s="3">
        <v>50470</v>
      </c>
      <c r="B581" s="3"/>
      <c r="C581" s="3" t="s">
        <v>1475</v>
      </c>
      <c r="D581" s="3" t="s">
        <v>1475</v>
      </c>
      <c r="E581" s="3" t="s">
        <v>1475</v>
      </c>
      <c r="F581" s="3" t="s">
        <v>74</v>
      </c>
      <c r="G581" s="3" t="s">
        <v>74</v>
      </c>
      <c r="H581" s="3"/>
      <c r="I581" s="3"/>
      <c r="J581" s="3"/>
      <c r="K581" s="3"/>
      <c r="L581" s="3" t="s">
        <v>1476</v>
      </c>
      <c r="M581" s="24" t="s">
        <v>1475</v>
      </c>
      <c r="N581" s="3" t="s">
        <v>1475</v>
      </c>
      <c r="O581" s="3"/>
      <c r="P581" s="3"/>
      <c r="Q581" s="3" t="s">
        <v>149</v>
      </c>
      <c r="R581" s="3" t="s">
        <v>1378</v>
      </c>
      <c r="S581" s="3" t="s">
        <v>75</v>
      </c>
      <c r="T581" s="3" t="s">
        <v>75</v>
      </c>
      <c r="U581" s="3" t="s">
        <v>75</v>
      </c>
      <c r="V581" s="3" t="s">
        <v>75</v>
      </c>
      <c r="W581" s="3"/>
      <c r="X581" s="3"/>
      <c r="Y581" s="3" t="s">
        <v>1477</v>
      </c>
      <c r="Z581" s="5" t="s">
        <v>75</v>
      </c>
      <c r="AA581" s="3"/>
      <c r="AB581" t="e">
        <f>VLOOKUP(B581,'channel renaming 15092023'!$A$2:$C$45,2,0)</f>
        <v>#N/A</v>
      </c>
    </row>
    <row r="582" spans="1:28" ht="14.4" hidden="1" customHeight="1" x14ac:dyDescent="0.3">
      <c r="A582" s="3">
        <v>50471</v>
      </c>
      <c r="B582" s="3"/>
      <c r="C582" s="3" t="s">
        <v>1478</v>
      </c>
      <c r="D582" s="3" t="s">
        <v>1478</v>
      </c>
      <c r="E582" s="3" t="s">
        <v>1478</v>
      </c>
      <c r="F582" s="3" t="s">
        <v>74</v>
      </c>
      <c r="G582" s="3" t="s">
        <v>74</v>
      </c>
      <c r="H582" s="3"/>
      <c r="I582" s="3"/>
      <c r="J582" s="3"/>
      <c r="K582" s="3"/>
      <c r="L582" s="3" t="s">
        <v>1479</v>
      </c>
      <c r="M582" s="24" t="s">
        <v>1478</v>
      </c>
      <c r="N582" s="3" t="s">
        <v>1478</v>
      </c>
      <c r="O582" s="3"/>
      <c r="P582" s="3"/>
      <c r="Q582" s="3" t="s">
        <v>1368</v>
      </c>
      <c r="R582" s="3" t="s">
        <v>1480</v>
      </c>
      <c r="S582" s="3" t="s">
        <v>75</v>
      </c>
      <c r="T582" s="3" t="s">
        <v>75</v>
      </c>
      <c r="U582" s="3" t="s">
        <v>75</v>
      </c>
      <c r="V582" s="3" t="s">
        <v>75</v>
      </c>
      <c r="W582" s="3"/>
      <c r="X582" s="3"/>
      <c r="Y582" s="3" t="s">
        <v>1481</v>
      </c>
      <c r="Z582" s="5" t="s">
        <v>75</v>
      </c>
      <c r="AA582" s="3"/>
      <c r="AB582" t="e">
        <f>VLOOKUP(B582,'channel renaming 15092023'!$A$2:$C$45,2,0)</f>
        <v>#N/A</v>
      </c>
    </row>
    <row r="583" spans="1:28" ht="14.4" hidden="1" customHeight="1" x14ac:dyDescent="0.3">
      <c r="A583" s="3">
        <v>50472</v>
      </c>
      <c r="B583" s="3"/>
      <c r="C583" s="3" t="s">
        <v>1482</v>
      </c>
      <c r="D583" s="3" t="s">
        <v>1482</v>
      </c>
      <c r="E583" s="3" t="s">
        <v>1482</v>
      </c>
      <c r="F583" s="3" t="s">
        <v>74</v>
      </c>
      <c r="G583" s="3" t="s">
        <v>74</v>
      </c>
      <c r="H583" s="3"/>
      <c r="I583" s="3"/>
      <c r="J583" s="3"/>
      <c r="K583" s="3"/>
      <c r="L583" s="3" t="s">
        <v>1483</v>
      </c>
      <c r="M583" s="24" t="s">
        <v>1482</v>
      </c>
      <c r="N583" s="3" t="s">
        <v>1482</v>
      </c>
      <c r="O583" s="3"/>
      <c r="P583" s="3"/>
      <c r="Q583" s="3" t="s">
        <v>1368</v>
      </c>
      <c r="R583" s="3" t="s">
        <v>1373</v>
      </c>
      <c r="S583" s="3" t="s">
        <v>75</v>
      </c>
      <c r="T583" s="3" t="s">
        <v>75</v>
      </c>
      <c r="U583" s="3" t="s">
        <v>75</v>
      </c>
      <c r="V583" s="3" t="s">
        <v>75</v>
      </c>
      <c r="W583" s="3"/>
      <c r="X583" s="3"/>
      <c r="Y583" s="3" t="s">
        <v>1484</v>
      </c>
      <c r="Z583" s="5" t="s">
        <v>75</v>
      </c>
      <c r="AA583" s="3"/>
      <c r="AB583" t="e">
        <f>VLOOKUP(B583,'channel renaming 15092023'!$A$2:$C$45,2,0)</f>
        <v>#N/A</v>
      </c>
    </row>
    <row r="584" spans="1:28" ht="14.4" hidden="1" customHeight="1" x14ac:dyDescent="0.3">
      <c r="A584" s="3">
        <v>50473</v>
      </c>
      <c r="B584" s="3"/>
      <c r="C584" s="3" t="s">
        <v>1485</v>
      </c>
      <c r="D584" s="3" t="s">
        <v>1485</v>
      </c>
      <c r="E584" s="3" t="s">
        <v>1485</v>
      </c>
      <c r="F584" s="3" t="s">
        <v>74</v>
      </c>
      <c r="G584" s="3" t="s">
        <v>74</v>
      </c>
      <c r="H584" s="3"/>
      <c r="I584" s="3"/>
      <c r="J584" s="3"/>
      <c r="K584" s="3"/>
      <c r="L584" s="3" t="s">
        <v>1486</v>
      </c>
      <c r="M584" s="24" t="s">
        <v>1485</v>
      </c>
      <c r="N584" s="3" t="s">
        <v>1485</v>
      </c>
      <c r="O584" s="3"/>
      <c r="P584" s="3"/>
      <c r="Q584" s="3" t="s">
        <v>1368</v>
      </c>
      <c r="R584" s="3" t="s">
        <v>1373</v>
      </c>
      <c r="S584" s="3" t="s">
        <v>75</v>
      </c>
      <c r="T584" s="3" t="s">
        <v>75</v>
      </c>
      <c r="U584" s="3" t="s">
        <v>75</v>
      </c>
      <c r="V584" s="3" t="s">
        <v>75</v>
      </c>
      <c r="W584" s="3"/>
      <c r="X584" s="3"/>
      <c r="Y584" s="3" t="s">
        <v>1392</v>
      </c>
      <c r="Z584" s="5" t="s">
        <v>75</v>
      </c>
      <c r="AA584" s="3"/>
      <c r="AB584" t="e">
        <f>VLOOKUP(B584,'channel renaming 15092023'!$A$2:$C$45,2,0)</f>
        <v>#N/A</v>
      </c>
    </row>
    <row r="585" spans="1:28" ht="14.4" hidden="1" customHeight="1" x14ac:dyDescent="0.3">
      <c r="A585" s="3">
        <v>50474</v>
      </c>
      <c r="B585" s="3"/>
      <c r="C585" s="3" t="s">
        <v>1487</v>
      </c>
      <c r="D585" s="3" t="s">
        <v>1487</v>
      </c>
      <c r="E585" s="3" t="s">
        <v>1487</v>
      </c>
      <c r="F585" s="3" t="s">
        <v>74</v>
      </c>
      <c r="G585" s="3" t="s">
        <v>74</v>
      </c>
      <c r="H585" s="3"/>
      <c r="I585" s="3"/>
      <c r="J585" s="3"/>
      <c r="K585" s="3"/>
      <c r="L585" s="3" t="s">
        <v>1488</v>
      </c>
      <c r="M585" s="24" t="s">
        <v>1487</v>
      </c>
      <c r="N585" s="3" t="s">
        <v>1487</v>
      </c>
      <c r="O585" s="3"/>
      <c r="P585" s="3"/>
      <c r="Q585" s="3" t="s">
        <v>1368</v>
      </c>
      <c r="R585" s="3" t="s">
        <v>1373</v>
      </c>
      <c r="S585" s="3" t="s">
        <v>75</v>
      </c>
      <c r="T585" s="3" t="s">
        <v>75</v>
      </c>
      <c r="U585" s="3" t="s">
        <v>75</v>
      </c>
      <c r="V585" s="3" t="s">
        <v>75</v>
      </c>
      <c r="W585" s="3"/>
      <c r="X585" s="3"/>
      <c r="Y585" s="3" t="s">
        <v>1392</v>
      </c>
      <c r="Z585" s="5" t="s">
        <v>75</v>
      </c>
      <c r="AA585" s="3"/>
      <c r="AB585" t="e">
        <f>VLOOKUP(B585,'channel renaming 15092023'!$A$2:$C$45,2,0)</f>
        <v>#N/A</v>
      </c>
    </row>
    <row r="586" spans="1:28" ht="14.4" hidden="1" customHeight="1" x14ac:dyDescent="0.3">
      <c r="A586" s="3">
        <v>50475</v>
      </c>
      <c r="B586" s="3"/>
      <c r="C586" s="3" t="s">
        <v>1489</v>
      </c>
      <c r="D586" s="3" t="s">
        <v>1489</v>
      </c>
      <c r="E586" s="3" t="s">
        <v>1489</v>
      </c>
      <c r="F586" s="3" t="s">
        <v>74</v>
      </c>
      <c r="G586" s="3" t="s">
        <v>74</v>
      </c>
      <c r="H586" s="3"/>
      <c r="I586" s="3"/>
      <c r="J586" s="3"/>
      <c r="K586" s="3"/>
      <c r="L586" s="3" t="s">
        <v>1490</v>
      </c>
      <c r="M586" s="24" t="s">
        <v>1489</v>
      </c>
      <c r="N586" s="3" t="s">
        <v>1489</v>
      </c>
      <c r="O586" s="3"/>
      <c r="P586" s="3"/>
      <c r="Q586" s="3" t="s">
        <v>1368</v>
      </c>
      <c r="R586" s="3" t="s">
        <v>1373</v>
      </c>
      <c r="S586" s="3" t="s">
        <v>75</v>
      </c>
      <c r="T586" s="3" t="s">
        <v>75</v>
      </c>
      <c r="U586" s="3" t="s">
        <v>75</v>
      </c>
      <c r="V586" s="3" t="s">
        <v>75</v>
      </c>
      <c r="W586" s="3"/>
      <c r="X586" s="3"/>
      <c r="Y586" s="3" t="s">
        <v>1491</v>
      </c>
      <c r="Z586" s="5" t="s">
        <v>75</v>
      </c>
      <c r="AA586" s="3"/>
      <c r="AB586" t="e">
        <f>VLOOKUP(B586,'channel renaming 15092023'!$A$2:$C$45,2,0)</f>
        <v>#N/A</v>
      </c>
    </row>
    <row r="587" spans="1:28" ht="14.4" hidden="1" customHeight="1" x14ac:dyDescent="0.3">
      <c r="A587" s="3">
        <v>50476</v>
      </c>
      <c r="B587" s="3"/>
      <c r="C587" s="3" t="s">
        <v>1492</v>
      </c>
      <c r="D587" s="3" t="s">
        <v>1492</v>
      </c>
      <c r="E587" s="3" t="s">
        <v>1492</v>
      </c>
      <c r="F587" s="3" t="s">
        <v>74</v>
      </c>
      <c r="G587" s="3" t="s">
        <v>74</v>
      </c>
      <c r="H587" s="3"/>
      <c r="I587" s="3"/>
      <c r="J587" s="3"/>
      <c r="K587" s="3"/>
      <c r="L587" s="3" t="s">
        <v>1493</v>
      </c>
      <c r="M587" s="24" t="s">
        <v>1492</v>
      </c>
      <c r="N587" s="3" t="s">
        <v>1492</v>
      </c>
      <c r="O587" s="3"/>
      <c r="P587" s="3"/>
      <c r="Q587" s="3" t="s">
        <v>1368</v>
      </c>
      <c r="R587" s="3" t="s">
        <v>1373</v>
      </c>
      <c r="S587" s="3" t="s">
        <v>75</v>
      </c>
      <c r="T587" s="3" t="s">
        <v>75</v>
      </c>
      <c r="U587" s="3" t="s">
        <v>75</v>
      </c>
      <c r="V587" s="3" t="s">
        <v>75</v>
      </c>
      <c r="W587" s="3"/>
      <c r="X587" s="3"/>
      <c r="Y587" s="3" t="s">
        <v>1494</v>
      </c>
      <c r="Z587" s="5" t="s">
        <v>75</v>
      </c>
      <c r="AA587" s="3"/>
      <c r="AB587" t="e">
        <f>VLOOKUP(B587,'channel renaming 15092023'!$A$2:$C$45,2,0)</f>
        <v>#N/A</v>
      </c>
    </row>
    <row r="588" spans="1:28" ht="14.4" hidden="1" customHeight="1" x14ac:dyDescent="0.3">
      <c r="A588" s="3">
        <v>50477</v>
      </c>
      <c r="B588" s="3"/>
      <c r="C588" s="3" t="s">
        <v>1495</v>
      </c>
      <c r="D588" s="3" t="s">
        <v>1495</v>
      </c>
      <c r="E588" s="3" t="s">
        <v>1495</v>
      </c>
      <c r="F588" s="3" t="s">
        <v>74</v>
      </c>
      <c r="G588" s="3" t="s">
        <v>74</v>
      </c>
      <c r="H588" s="3"/>
      <c r="I588" s="3"/>
      <c r="J588" s="3"/>
      <c r="K588" s="3"/>
      <c r="L588" s="3" t="s">
        <v>1496</v>
      </c>
      <c r="M588" s="24" t="s">
        <v>1495</v>
      </c>
      <c r="N588" s="3" t="s">
        <v>1495</v>
      </c>
      <c r="O588" s="3"/>
      <c r="P588" s="3"/>
      <c r="Q588" s="3" t="s">
        <v>1368</v>
      </c>
      <c r="R588" s="3" t="s">
        <v>1373</v>
      </c>
      <c r="S588" s="3" t="s">
        <v>75</v>
      </c>
      <c r="T588" s="3" t="s">
        <v>75</v>
      </c>
      <c r="U588" s="3" t="s">
        <v>75</v>
      </c>
      <c r="V588" s="3" t="s">
        <v>75</v>
      </c>
      <c r="W588" s="3"/>
      <c r="X588" s="3"/>
      <c r="Y588" s="3" t="s">
        <v>1392</v>
      </c>
      <c r="Z588" s="5" t="s">
        <v>75</v>
      </c>
      <c r="AA588" s="3"/>
      <c r="AB588" t="e">
        <f>VLOOKUP(B588,'channel renaming 15092023'!$A$2:$C$45,2,0)</f>
        <v>#N/A</v>
      </c>
    </row>
    <row r="589" spans="1:28" ht="14.4" hidden="1" customHeight="1" x14ac:dyDescent="0.3">
      <c r="A589" s="3">
        <v>50478</v>
      </c>
      <c r="B589" s="3"/>
      <c r="C589" s="3" t="s">
        <v>1497</v>
      </c>
      <c r="D589" s="3" t="s">
        <v>1497</v>
      </c>
      <c r="E589" s="3" t="s">
        <v>1497</v>
      </c>
      <c r="F589" s="3" t="s">
        <v>74</v>
      </c>
      <c r="G589" s="3" t="s">
        <v>74</v>
      </c>
      <c r="H589" s="3"/>
      <c r="I589" s="3"/>
      <c r="J589" s="3"/>
      <c r="K589" s="3"/>
      <c r="L589" s="3" t="s">
        <v>302</v>
      </c>
      <c r="M589" s="24" t="s">
        <v>1497</v>
      </c>
      <c r="N589" s="3" t="s">
        <v>1497</v>
      </c>
      <c r="O589" s="3"/>
      <c r="P589" s="3"/>
      <c r="Q589" s="3" t="s">
        <v>1368</v>
      </c>
      <c r="R589" s="3" t="s">
        <v>1480</v>
      </c>
      <c r="S589" s="3" t="s">
        <v>75</v>
      </c>
      <c r="T589" s="3" t="s">
        <v>75</v>
      </c>
      <c r="U589" s="3" t="s">
        <v>75</v>
      </c>
      <c r="V589" s="3" t="s">
        <v>75</v>
      </c>
      <c r="W589" s="3"/>
      <c r="X589" s="3"/>
      <c r="Y589" s="3" t="s">
        <v>1498</v>
      </c>
      <c r="Z589" s="5" t="s">
        <v>75</v>
      </c>
      <c r="AA589" s="3"/>
      <c r="AB589" t="e">
        <f>VLOOKUP(B589,'channel renaming 15092023'!$A$2:$C$45,2,0)</f>
        <v>#N/A</v>
      </c>
    </row>
    <row r="590" spans="1:28" ht="14.4" hidden="1" customHeight="1" x14ac:dyDescent="0.3">
      <c r="A590" s="3">
        <v>50479</v>
      </c>
      <c r="B590" s="3"/>
      <c r="C590" s="3" t="s">
        <v>1497</v>
      </c>
      <c r="D590" s="3" t="s">
        <v>1497</v>
      </c>
      <c r="E590" s="3" t="s">
        <v>1497</v>
      </c>
      <c r="F590" s="3" t="s">
        <v>74</v>
      </c>
      <c r="G590" s="3" t="s">
        <v>74</v>
      </c>
      <c r="H590" s="3"/>
      <c r="I590" s="3"/>
      <c r="J590" s="3"/>
      <c r="K590" s="3"/>
      <c r="L590" s="3" t="s">
        <v>302</v>
      </c>
      <c r="M590" s="24" t="s">
        <v>1497</v>
      </c>
      <c r="N590" s="3" t="s">
        <v>1497</v>
      </c>
      <c r="O590" s="3"/>
      <c r="P590" s="3"/>
      <c r="Q590" s="3" t="s">
        <v>1368</v>
      </c>
      <c r="R590" s="3" t="s">
        <v>1480</v>
      </c>
      <c r="S590" s="3" t="s">
        <v>75</v>
      </c>
      <c r="T590" s="3" t="s">
        <v>75</v>
      </c>
      <c r="U590" s="3" t="s">
        <v>75</v>
      </c>
      <c r="V590" s="3" t="s">
        <v>75</v>
      </c>
      <c r="W590" s="3"/>
      <c r="X590" s="3"/>
      <c r="Y590" s="3" t="s">
        <v>1499</v>
      </c>
      <c r="Z590" s="5" t="s">
        <v>75</v>
      </c>
      <c r="AA590" s="3"/>
      <c r="AB590" t="e">
        <f>VLOOKUP(B590,'channel renaming 15092023'!$A$2:$C$45,2,0)</f>
        <v>#N/A</v>
      </c>
    </row>
    <row r="591" spans="1:28" ht="14.4" hidden="1" customHeight="1" x14ac:dyDescent="0.3">
      <c r="A591" s="3">
        <v>50480</v>
      </c>
      <c r="B591" s="3"/>
      <c r="C591" s="3" t="s">
        <v>1500</v>
      </c>
      <c r="D591" s="3" t="s">
        <v>1500</v>
      </c>
      <c r="E591" s="3" t="s">
        <v>1500</v>
      </c>
      <c r="F591" s="3" t="s">
        <v>74</v>
      </c>
      <c r="G591" s="3" t="s">
        <v>74</v>
      </c>
      <c r="H591" s="3"/>
      <c r="I591" s="3"/>
      <c r="J591" s="3"/>
      <c r="K591" s="3"/>
      <c r="L591" s="3" t="s">
        <v>1501</v>
      </c>
      <c r="M591" s="24" t="s">
        <v>1500</v>
      </c>
      <c r="N591" s="3" t="s">
        <v>1500</v>
      </c>
      <c r="O591" s="3"/>
      <c r="P591" s="3"/>
      <c r="Q591" s="3" t="s">
        <v>1368</v>
      </c>
      <c r="R591" s="3" t="s">
        <v>1373</v>
      </c>
      <c r="S591" s="3" t="s">
        <v>75</v>
      </c>
      <c r="T591" s="3" t="s">
        <v>75</v>
      </c>
      <c r="U591" s="3" t="s">
        <v>75</v>
      </c>
      <c r="V591" s="3" t="s">
        <v>75</v>
      </c>
      <c r="W591" s="3"/>
      <c r="X591" s="3"/>
      <c r="Y591" s="3" t="s">
        <v>1502</v>
      </c>
      <c r="Z591" s="5" t="s">
        <v>75</v>
      </c>
      <c r="AA591" s="3"/>
      <c r="AB591" t="e">
        <f>VLOOKUP(B591,'channel renaming 15092023'!$A$2:$C$45,2,0)</f>
        <v>#N/A</v>
      </c>
    </row>
    <row r="592" spans="1:28" ht="14.4" hidden="1" customHeight="1" x14ac:dyDescent="0.3">
      <c r="A592" s="3">
        <v>50481</v>
      </c>
      <c r="B592" s="3"/>
      <c r="C592" s="3" t="s">
        <v>1503</v>
      </c>
      <c r="D592" s="3" t="s">
        <v>1503</v>
      </c>
      <c r="E592" s="3" t="s">
        <v>1503</v>
      </c>
      <c r="F592" s="3" t="s">
        <v>74</v>
      </c>
      <c r="G592" s="3" t="s">
        <v>74</v>
      </c>
      <c r="H592" s="3"/>
      <c r="I592" s="3"/>
      <c r="J592" s="3"/>
      <c r="K592" s="3"/>
      <c r="L592" s="3" t="s">
        <v>258</v>
      </c>
      <c r="M592" s="24" t="s">
        <v>1503</v>
      </c>
      <c r="N592" s="3" t="s">
        <v>1503</v>
      </c>
      <c r="O592" s="3"/>
      <c r="P592" s="3"/>
      <c r="Q592" s="3" t="s">
        <v>149</v>
      </c>
      <c r="R592" s="3" t="s">
        <v>1378</v>
      </c>
      <c r="S592" s="3" t="s">
        <v>75</v>
      </c>
      <c r="T592" s="3" t="s">
        <v>75</v>
      </c>
      <c r="U592" s="3" t="s">
        <v>75</v>
      </c>
      <c r="V592" s="3" t="s">
        <v>75</v>
      </c>
      <c r="W592" s="3"/>
      <c r="X592" s="3"/>
      <c r="Y592" s="3" t="s">
        <v>1504</v>
      </c>
      <c r="Z592" s="5" t="s">
        <v>75</v>
      </c>
      <c r="AA592" s="3"/>
      <c r="AB592" t="e">
        <f>VLOOKUP(B592,'channel renaming 15092023'!$A$2:$C$45,2,0)</f>
        <v>#N/A</v>
      </c>
    </row>
    <row r="593" spans="1:28" ht="14.4" hidden="1" customHeight="1" x14ac:dyDescent="0.3">
      <c r="A593" s="3">
        <v>50482</v>
      </c>
      <c r="B593" s="3"/>
      <c r="C593" s="3" t="s">
        <v>1505</v>
      </c>
      <c r="D593" s="3" t="s">
        <v>1505</v>
      </c>
      <c r="E593" s="3" t="s">
        <v>1505</v>
      </c>
      <c r="F593" s="3" t="s">
        <v>74</v>
      </c>
      <c r="G593" s="3" t="s">
        <v>74</v>
      </c>
      <c r="H593" s="3"/>
      <c r="I593" s="3"/>
      <c r="J593" s="3"/>
      <c r="K593" s="3"/>
      <c r="L593" s="3" t="s">
        <v>1506</v>
      </c>
      <c r="M593" s="24" t="s">
        <v>1505</v>
      </c>
      <c r="N593" s="3" t="s">
        <v>1505</v>
      </c>
      <c r="O593" s="3"/>
      <c r="P593" s="3"/>
      <c r="Q593" s="3" t="s">
        <v>1368</v>
      </c>
      <c r="R593" s="3" t="s">
        <v>1369</v>
      </c>
      <c r="S593" s="3" t="s">
        <v>75</v>
      </c>
      <c r="T593" s="3" t="s">
        <v>75</v>
      </c>
      <c r="U593" s="3" t="s">
        <v>75</v>
      </c>
      <c r="V593" s="3" t="s">
        <v>75</v>
      </c>
      <c r="W593" s="3"/>
      <c r="X593" s="3"/>
      <c r="Y593" s="3" t="s">
        <v>1392</v>
      </c>
      <c r="Z593" s="5" t="s">
        <v>75</v>
      </c>
      <c r="AA593" s="3"/>
      <c r="AB593" t="e">
        <f>VLOOKUP(B593,'channel renaming 15092023'!$A$2:$C$45,2,0)</f>
        <v>#N/A</v>
      </c>
    </row>
    <row r="594" spans="1:28" ht="14.4" hidden="1" customHeight="1" x14ac:dyDescent="0.3">
      <c r="A594" s="3">
        <v>50483</v>
      </c>
      <c r="B594" s="3"/>
      <c r="C594" s="3" t="s">
        <v>1507</v>
      </c>
      <c r="D594" s="3" t="s">
        <v>1507</v>
      </c>
      <c r="E594" s="3" t="s">
        <v>1507</v>
      </c>
      <c r="F594" s="3" t="s">
        <v>74</v>
      </c>
      <c r="G594" s="3" t="s">
        <v>74</v>
      </c>
      <c r="H594" s="3"/>
      <c r="I594" s="3"/>
      <c r="J594" s="3"/>
      <c r="K594" s="3"/>
      <c r="L594" s="3" t="s">
        <v>1508</v>
      </c>
      <c r="M594" s="24" t="s">
        <v>1507</v>
      </c>
      <c r="N594" s="3" t="s">
        <v>1507</v>
      </c>
      <c r="O594" s="3"/>
      <c r="P594" s="3"/>
      <c r="Q594" s="3" t="s">
        <v>1368</v>
      </c>
      <c r="R594" s="3" t="s">
        <v>1454</v>
      </c>
      <c r="S594" s="3" t="s">
        <v>75</v>
      </c>
      <c r="T594" s="3" t="s">
        <v>75</v>
      </c>
      <c r="U594" s="3" t="s">
        <v>75</v>
      </c>
      <c r="V594" s="3" t="s">
        <v>75</v>
      </c>
      <c r="W594" s="3"/>
      <c r="X594" s="3"/>
      <c r="Y594" s="3" t="s">
        <v>1392</v>
      </c>
      <c r="Z594" s="5" t="s">
        <v>75</v>
      </c>
      <c r="AA594" s="3"/>
      <c r="AB594" t="e">
        <f>VLOOKUP(B594,'channel renaming 15092023'!$A$2:$C$45,2,0)</f>
        <v>#N/A</v>
      </c>
    </row>
    <row r="595" spans="1:28" ht="14.4" hidden="1" customHeight="1" x14ac:dyDescent="0.3">
      <c r="A595" s="3">
        <v>50484</v>
      </c>
      <c r="B595" s="3"/>
      <c r="C595" s="3" t="s">
        <v>1509</v>
      </c>
      <c r="D595" s="3" t="s">
        <v>1509</v>
      </c>
      <c r="E595" s="3" t="s">
        <v>1509</v>
      </c>
      <c r="F595" s="3" t="s">
        <v>74</v>
      </c>
      <c r="G595" s="3" t="s">
        <v>74</v>
      </c>
      <c r="H595" s="3"/>
      <c r="I595" s="3"/>
      <c r="J595" s="3"/>
      <c r="K595" s="3"/>
      <c r="L595" s="3" t="s">
        <v>1510</v>
      </c>
      <c r="M595" s="24" t="s">
        <v>1509</v>
      </c>
      <c r="N595" s="3" t="s">
        <v>1509</v>
      </c>
      <c r="O595" s="3"/>
      <c r="P595" s="3"/>
      <c r="Q595" s="3" t="s">
        <v>149</v>
      </c>
      <c r="R595" s="3" t="s">
        <v>1378</v>
      </c>
      <c r="S595" s="3" t="s">
        <v>75</v>
      </c>
      <c r="T595" s="3" t="s">
        <v>75</v>
      </c>
      <c r="U595" s="3" t="s">
        <v>75</v>
      </c>
      <c r="V595" s="3" t="s">
        <v>75</v>
      </c>
      <c r="W595" s="3"/>
      <c r="X595" s="3"/>
      <c r="Y595" s="3" t="s">
        <v>1511</v>
      </c>
      <c r="Z595" s="5" t="s">
        <v>75</v>
      </c>
      <c r="AA595" s="3"/>
      <c r="AB595" t="e">
        <f>VLOOKUP(B595,'channel renaming 15092023'!$A$2:$C$45,2,0)</f>
        <v>#N/A</v>
      </c>
    </row>
    <row r="596" spans="1:28" ht="14.4" hidden="1" customHeight="1" x14ac:dyDescent="0.3">
      <c r="A596" s="3">
        <v>50485</v>
      </c>
      <c r="B596" s="3"/>
      <c r="C596" s="3" t="s">
        <v>1512</v>
      </c>
      <c r="D596" s="3" t="s">
        <v>1512</v>
      </c>
      <c r="E596" s="3" t="s">
        <v>1512</v>
      </c>
      <c r="F596" s="3" t="s">
        <v>74</v>
      </c>
      <c r="G596" s="3" t="s">
        <v>74</v>
      </c>
      <c r="H596" s="3"/>
      <c r="I596" s="3"/>
      <c r="J596" s="3"/>
      <c r="K596" s="3"/>
      <c r="L596" s="3" t="s">
        <v>1513</v>
      </c>
      <c r="M596" s="24" t="s">
        <v>1512</v>
      </c>
      <c r="N596" s="3" t="s">
        <v>1512</v>
      </c>
      <c r="O596" s="3"/>
      <c r="P596" s="3"/>
      <c r="Q596" s="3" t="s">
        <v>1368</v>
      </c>
      <c r="R596" s="3" t="s">
        <v>1373</v>
      </c>
      <c r="S596" s="3" t="s">
        <v>75</v>
      </c>
      <c r="T596" s="3" t="s">
        <v>75</v>
      </c>
      <c r="U596" s="3" t="s">
        <v>75</v>
      </c>
      <c r="V596" s="3" t="s">
        <v>75</v>
      </c>
      <c r="W596" s="3"/>
      <c r="X596" s="3"/>
      <c r="Y596" s="3" t="s">
        <v>1514</v>
      </c>
      <c r="Z596" s="5" t="s">
        <v>75</v>
      </c>
      <c r="AA596" s="3"/>
      <c r="AB596" t="e">
        <f>VLOOKUP(B596,'channel renaming 15092023'!$A$2:$C$45,2,0)</f>
        <v>#N/A</v>
      </c>
    </row>
    <row r="597" spans="1:28" ht="14.4" hidden="1" customHeight="1" x14ac:dyDescent="0.3">
      <c r="A597" s="3">
        <v>50486</v>
      </c>
      <c r="B597" s="3"/>
      <c r="C597" s="3" t="s">
        <v>1515</v>
      </c>
      <c r="D597" s="3" t="s">
        <v>1515</v>
      </c>
      <c r="E597" s="3" t="s">
        <v>1515</v>
      </c>
      <c r="F597" s="3" t="s">
        <v>74</v>
      </c>
      <c r="G597" s="3" t="s">
        <v>74</v>
      </c>
      <c r="H597" s="3"/>
      <c r="I597" s="3"/>
      <c r="J597" s="3"/>
      <c r="K597" s="3"/>
      <c r="L597" s="3" t="s">
        <v>1516</v>
      </c>
      <c r="M597" s="24" t="s">
        <v>1515</v>
      </c>
      <c r="N597" s="3" t="s">
        <v>1515</v>
      </c>
      <c r="O597" s="3"/>
      <c r="P597" s="3"/>
      <c r="Q597" s="3" t="s">
        <v>1368</v>
      </c>
      <c r="R597" s="3" t="s">
        <v>1373</v>
      </c>
      <c r="S597" s="3" t="s">
        <v>75</v>
      </c>
      <c r="T597" s="3" t="s">
        <v>75</v>
      </c>
      <c r="U597" s="3" t="s">
        <v>75</v>
      </c>
      <c r="V597" s="3" t="s">
        <v>75</v>
      </c>
      <c r="W597" s="3"/>
      <c r="X597" s="3"/>
      <c r="Y597" s="3" t="s">
        <v>1517</v>
      </c>
      <c r="Z597" s="5" t="s">
        <v>75</v>
      </c>
      <c r="AA597" s="3"/>
      <c r="AB597" t="e">
        <f>VLOOKUP(B597,'channel renaming 15092023'!$A$2:$C$45,2,0)</f>
        <v>#N/A</v>
      </c>
    </row>
    <row r="598" spans="1:28" ht="14.4" hidden="1" customHeight="1" x14ac:dyDescent="0.3">
      <c r="A598" s="3">
        <v>50487</v>
      </c>
      <c r="B598" s="3"/>
      <c r="C598" s="3" t="s">
        <v>1518</v>
      </c>
      <c r="D598" s="3" t="s">
        <v>1518</v>
      </c>
      <c r="E598" s="3" t="s">
        <v>1518</v>
      </c>
      <c r="F598" s="3" t="s">
        <v>74</v>
      </c>
      <c r="G598" s="3" t="s">
        <v>74</v>
      </c>
      <c r="H598" s="3"/>
      <c r="I598" s="3"/>
      <c r="J598" s="3"/>
      <c r="K598" s="3"/>
      <c r="L598" s="3" t="s">
        <v>1519</v>
      </c>
      <c r="M598" s="24" t="s">
        <v>1518</v>
      </c>
      <c r="N598" s="3" t="s">
        <v>1518</v>
      </c>
      <c r="O598" s="3"/>
      <c r="P598" s="3"/>
      <c r="Q598" s="3" t="s">
        <v>1368</v>
      </c>
      <c r="R598" s="3" t="s">
        <v>1369</v>
      </c>
      <c r="S598" s="3" t="s">
        <v>75</v>
      </c>
      <c r="T598" s="3" t="s">
        <v>75</v>
      </c>
      <c r="U598" s="3" t="s">
        <v>75</v>
      </c>
      <c r="V598" s="3" t="s">
        <v>75</v>
      </c>
      <c r="W598" s="3"/>
      <c r="X598" s="3"/>
      <c r="Y598" s="3" t="s">
        <v>1392</v>
      </c>
      <c r="Z598" s="5" t="s">
        <v>75</v>
      </c>
      <c r="AA598" s="3"/>
      <c r="AB598" t="e">
        <f>VLOOKUP(B598,'channel renaming 15092023'!$A$2:$C$45,2,0)</f>
        <v>#N/A</v>
      </c>
    </row>
    <row r="599" spans="1:28" ht="14.4" hidden="1" customHeight="1" x14ac:dyDescent="0.3">
      <c r="A599" s="3">
        <v>50488</v>
      </c>
      <c r="B599" s="3"/>
      <c r="C599" s="3" t="s">
        <v>1520</v>
      </c>
      <c r="D599" s="3" t="s">
        <v>1520</v>
      </c>
      <c r="E599" s="3" t="s">
        <v>1520</v>
      </c>
      <c r="F599" s="3" t="s">
        <v>74</v>
      </c>
      <c r="G599" s="3" t="s">
        <v>74</v>
      </c>
      <c r="H599" s="3"/>
      <c r="I599" s="3"/>
      <c r="J599" s="3"/>
      <c r="K599" s="3"/>
      <c r="L599" s="3" t="s">
        <v>1521</v>
      </c>
      <c r="M599" s="24" t="s">
        <v>1520</v>
      </c>
      <c r="N599" s="3" t="s">
        <v>1520</v>
      </c>
      <c r="O599" s="3"/>
      <c r="P599" s="3"/>
      <c r="Q599" s="3" t="s">
        <v>1368</v>
      </c>
      <c r="R599" s="3" t="s">
        <v>1395</v>
      </c>
      <c r="S599" s="3" t="s">
        <v>75</v>
      </c>
      <c r="T599" s="3" t="s">
        <v>75</v>
      </c>
      <c r="U599" s="3" t="s">
        <v>75</v>
      </c>
      <c r="V599" s="3" t="s">
        <v>75</v>
      </c>
      <c r="W599" s="3"/>
      <c r="X599" s="3"/>
      <c r="Y599" s="3" t="s">
        <v>1522</v>
      </c>
      <c r="Z599" s="5" t="s">
        <v>75</v>
      </c>
      <c r="AA599" s="3"/>
      <c r="AB599" t="e">
        <f>VLOOKUP(B599,'channel renaming 15092023'!$A$2:$C$45,2,0)</f>
        <v>#N/A</v>
      </c>
    </row>
    <row r="600" spans="1:28" ht="14.4" hidden="1" customHeight="1" x14ac:dyDescent="0.3">
      <c r="A600" s="3">
        <v>50489</v>
      </c>
      <c r="B600" s="3"/>
      <c r="C600" s="3" t="s">
        <v>1523</v>
      </c>
      <c r="D600" s="3" t="s">
        <v>1523</v>
      </c>
      <c r="E600" s="3" t="s">
        <v>1523</v>
      </c>
      <c r="F600" s="3" t="s">
        <v>74</v>
      </c>
      <c r="G600" s="3" t="s">
        <v>74</v>
      </c>
      <c r="H600" s="3"/>
      <c r="I600" s="3"/>
      <c r="J600" s="3"/>
      <c r="K600" s="3"/>
      <c r="L600" s="3" t="s">
        <v>1524</v>
      </c>
      <c r="M600" s="24" t="s">
        <v>1523</v>
      </c>
      <c r="N600" s="3" t="s">
        <v>1523</v>
      </c>
      <c r="O600" s="3"/>
      <c r="P600" s="3"/>
      <c r="Q600" s="3" t="s">
        <v>1368</v>
      </c>
      <c r="R600" s="3" t="s">
        <v>1373</v>
      </c>
      <c r="S600" s="3" t="s">
        <v>75</v>
      </c>
      <c r="T600" s="3" t="s">
        <v>75</v>
      </c>
      <c r="U600" s="3" t="s">
        <v>75</v>
      </c>
      <c r="V600" s="3" t="s">
        <v>75</v>
      </c>
      <c r="W600" s="3"/>
      <c r="X600" s="3"/>
      <c r="Y600" s="3" t="s">
        <v>1525</v>
      </c>
      <c r="Z600" s="5" t="s">
        <v>75</v>
      </c>
      <c r="AA600" s="3"/>
      <c r="AB600" t="e">
        <f>VLOOKUP(B600,'channel renaming 15092023'!$A$2:$C$45,2,0)</f>
        <v>#N/A</v>
      </c>
    </row>
    <row r="601" spans="1:28" ht="14.4" hidden="1" customHeight="1" x14ac:dyDescent="0.3">
      <c r="A601" s="3">
        <v>50490</v>
      </c>
      <c r="B601" s="3"/>
      <c r="C601" s="3" t="s">
        <v>1526</v>
      </c>
      <c r="D601" s="3" t="s">
        <v>1526</v>
      </c>
      <c r="E601" s="3" t="s">
        <v>1526</v>
      </c>
      <c r="F601" s="3" t="s">
        <v>74</v>
      </c>
      <c r="G601" s="3" t="s">
        <v>74</v>
      </c>
      <c r="H601" s="3"/>
      <c r="I601" s="3"/>
      <c r="J601" s="3"/>
      <c r="K601" s="3"/>
      <c r="L601" s="3" t="s">
        <v>1527</v>
      </c>
      <c r="M601" s="24" t="s">
        <v>1526</v>
      </c>
      <c r="N601" s="3" t="s">
        <v>1526</v>
      </c>
      <c r="O601" s="3"/>
      <c r="P601" s="3"/>
      <c r="Q601" s="3" t="s">
        <v>1368</v>
      </c>
      <c r="R601" s="3" t="s">
        <v>1369</v>
      </c>
      <c r="S601" s="3" t="s">
        <v>75</v>
      </c>
      <c r="T601" s="3" t="s">
        <v>75</v>
      </c>
      <c r="U601" s="3" t="s">
        <v>75</v>
      </c>
      <c r="V601" s="3" t="s">
        <v>75</v>
      </c>
      <c r="W601" s="3"/>
      <c r="X601" s="3"/>
      <c r="Y601" s="3" t="s">
        <v>1392</v>
      </c>
      <c r="Z601" s="5" t="s">
        <v>75</v>
      </c>
      <c r="AA601" s="3"/>
      <c r="AB601" t="e">
        <f>VLOOKUP(B601,'channel renaming 15092023'!$A$2:$C$45,2,0)</f>
        <v>#N/A</v>
      </c>
    </row>
    <row r="602" spans="1:28" ht="14.4" hidden="1" customHeight="1" x14ac:dyDescent="0.3">
      <c r="A602" s="3">
        <v>50491</v>
      </c>
      <c r="B602" s="3"/>
      <c r="C602" s="3" t="s">
        <v>1528</v>
      </c>
      <c r="D602" s="3" t="s">
        <v>1528</v>
      </c>
      <c r="E602" s="3" t="s">
        <v>1528</v>
      </c>
      <c r="F602" s="35" t="s">
        <v>72</v>
      </c>
      <c r="G602" s="3" t="s">
        <v>74</v>
      </c>
      <c r="H602" s="3"/>
      <c r="I602" s="3"/>
      <c r="J602" s="3"/>
      <c r="K602" s="3"/>
      <c r="L602" s="3" t="s">
        <v>320</v>
      </c>
      <c r="M602" s="3" t="s">
        <v>1528</v>
      </c>
      <c r="N602" s="3" t="s">
        <v>1528</v>
      </c>
      <c r="O602" s="3"/>
      <c r="P602" s="3"/>
      <c r="Q602" s="3" t="s">
        <v>1368</v>
      </c>
      <c r="R602" s="3" t="s">
        <v>389</v>
      </c>
      <c r="S602" s="27" t="s">
        <v>73</v>
      </c>
      <c r="T602" s="3" t="s">
        <v>75</v>
      </c>
      <c r="U602" s="3" t="s">
        <v>75</v>
      </c>
      <c r="V602" s="3" t="s">
        <v>75</v>
      </c>
      <c r="W602" s="3"/>
      <c r="X602" s="3"/>
      <c r="Y602" s="3"/>
      <c r="Z602" s="5" t="s">
        <v>75</v>
      </c>
      <c r="AA602" s="3"/>
      <c r="AB602" t="e">
        <f>VLOOKUP(B602,'channel renaming 15092023'!$A$2:$C$45,2,0)</f>
        <v>#N/A</v>
      </c>
    </row>
    <row r="603" spans="1:28" ht="14.4" hidden="1" customHeight="1" x14ac:dyDescent="0.3">
      <c r="A603" s="3">
        <v>50492</v>
      </c>
      <c r="B603" s="3"/>
      <c r="C603" s="3" t="s">
        <v>1529</v>
      </c>
      <c r="D603" s="3" t="s">
        <v>1529</v>
      </c>
      <c r="E603" s="3" t="s">
        <v>1529</v>
      </c>
      <c r="F603" s="3" t="s">
        <v>74</v>
      </c>
      <c r="G603" s="3" t="s">
        <v>74</v>
      </c>
      <c r="H603" s="3"/>
      <c r="I603" s="3"/>
      <c r="J603" s="3"/>
      <c r="K603" s="3"/>
      <c r="L603" s="3" t="s">
        <v>1530</v>
      </c>
      <c r="M603" s="24" t="s">
        <v>1529</v>
      </c>
      <c r="N603" s="3" t="s">
        <v>1529</v>
      </c>
      <c r="O603" s="3"/>
      <c r="P603" s="3"/>
      <c r="Q603" s="3" t="s">
        <v>1368</v>
      </c>
      <c r="R603" s="3" t="s">
        <v>1413</v>
      </c>
      <c r="S603" s="3" t="s">
        <v>75</v>
      </c>
      <c r="T603" s="3" t="s">
        <v>75</v>
      </c>
      <c r="U603" s="3" t="s">
        <v>75</v>
      </c>
      <c r="V603" s="3" t="s">
        <v>75</v>
      </c>
      <c r="W603" s="3"/>
      <c r="X603" s="3"/>
      <c r="Y603" s="3" t="s">
        <v>1392</v>
      </c>
      <c r="Z603" s="5" t="s">
        <v>75</v>
      </c>
      <c r="AA603" s="3"/>
      <c r="AB603" t="e">
        <f>VLOOKUP(B603,'channel renaming 15092023'!$A$2:$C$45,2,0)</f>
        <v>#N/A</v>
      </c>
    </row>
    <row r="604" spans="1:28" ht="14.4" hidden="1" customHeight="1" x14ac:dyDescent="0.3">
      <c r="A604" s="3">
        <v>50493</v>
      </c>
      <c r="B604" s="3"/>
      <c r="C604" s="3" t="s">
        <v>1531</v>
      </c>
      <c r="D604" s="3" t="s">
        <v>1531</v>
      </c>
      <c r="E604" s="3" t="s">
        <v>1531</v>
      </c>
      <c r="F604" s="3" t="s">
        <v>74</v>
      </c>
      <c r="G604" s="3" t="s">
        <v>74</v>
      </c>
      <c r="H604" s="3"/>
      <c r="I604" s="3"/>
      <c r="J604" s="3"/>
      <c r="K604" s="3"/>
      <c r="L604" s="3" t="s">
        <v>1532</v>
      </c>
      <c r="M604" s="24" t="s">
        <v>1531</v>
      </c>
      <c r="N604" s="3" t="s">
        <v>1531</v>
      </c>
      <c r="O604" s="3"/>
      <c r="P604" s="3"/>
      <c r="Q604" s="3" t="s">
        <v>1368</v>
      </c>
      <c r="R604" s="3" t="s">
        <v>1373</v>
      </c>
      <c r="S604" s="3" t="s">
        <v>75</v>
      </c>
      <c r="T604" s="3" t="s">
        <v>75</v>
      </c>
      <c r="U604" s="3" t="s">
        <v>75</v>
      </c>
      <c r="V604" s="3" t="s">
        <v>75</v>
      </c>
      <c r="W604" s="3"/>
      <c r="X604" s="3"/>
      <c r="Y604" s="3" t="s">
        <v>1533</v>
      </c>
      <c r="Z604" s="5" t="s">
        <v>75</v>
      </c>
      <c r="AA604" s="3"/>
      <c r="AB604" t="e">
        <f>VLOOKUP(B604,'channel renaming 15092023'!$A$2:$C$45,2,0)</f>
        <v>#N/A</v>
      </c>
    </row>
    <row r="605" spans="1:28" ht="14.4" hidden="1" customHeight="1" x14ac:dyDescent="0.3">
      <c r="A605" s="3">
        <v>50494</v>
      </c>
      <c r="B605" s="3"/>
      <c r="C605" s="3" t="s">
        <v>1534</v>
      </c>
      <c r="D605" s="3" t="s">
        <v>1534</v>
      </c>
      <c r="E605" s="3" t="s">
        <v>1534</v>
      </c>
      <c r="F605" s="3" t="s">
        <v>74</v>
      </c>
      <c r="G605" s="3" t="s">
        <v>74</v>
      </c>
      <c r="H605" s="3"/>
      <c r="I605" s="3"/>
      <c r="J605" s="3"/>
      <c r="K605" s="3"/>
      <c r="L605" s="3" t="s">
        <v>1535</v>
      </c>
      <c r="M605" s="24" t="s">
        <v>1534</v>
      </c>
      <c r="N605" s="3" t="s">
        <v>1534</v>
      </c>
      <c r="O605" s="3"/>
      <c r="P605" s="3"/>
      <c r="Q605" s="3" t="s">
        <v>1368</v>
      </c>
      <c r="R605" s="3" t="s">
        <v>1373</v>
      </c>
      <c r="S605" s="3" t="s">
        <v>75</v>
      </c>
      <c r="T605" s="3" t="s">
        <v>75</v>
      </c>
      <c r="U605" s="3" t="s">
        <v>75</v>
      </c>
      <c r="V605" s="3" t="s">
        <v>75</v>
      </c>
      <c r="W605" s="3"/>
      <c r="X605" s="3"/>
      <c r="Y605" s="3" t="s">
        <v>1536</v>
      </c>
      <c r="Z605" s="5" t="s">
        <v>75</v>
      </c>
      <c r="AA605" s="3"/>
      <c r="AB605" t="e">
        <f>VLOOKUP(B605,'channel renaming 15092023'!$A$2:$C$45,2,0)</f>
        <v>#N/A</v>
      </c>
    </row>
    <row r="606" spans="1:28" ht="14.4" hidden="1" customHeight="1" x14ac:dyDescent="0.3">
      <c r="A606" s="3">
        <v>50495</v>
      </c>
      <c r="B606" s="3"/>
      <c r="C606" s="3" t="s">
        <v>1537</v>
      </c>
      <c r="D606" s="3" t="s">
        <v>1537</v>
      </c>
      <c r="E606" s="3" t="s">
        <v>1537</v>
      </c>
      <c r="F606" s="3" t="s">
        <v>74</v>
      </c>
      <c r="G606" s="3" t="s">
        <v>74</v>
      </c>
      <c r="H606" s="3"/>
      <c r="I606" s="3"/>
      <c r="J606" s="3"/>
      <c r="K606" s="3"/>
      <c r="L606" s="3" t="s">
        <v>1538</v>
      </c>
      <c r="M606" s="24" t="s">
        <v>1537</v>
      </c>
      <c r="N606" s="3" t="s">
        <v>1537</v>
      </c>
      <c r="O606" s="3"/>
      <c r="P606" s="3"/>
      <c r="Q606" s="3" t="s">
        <v>1368</v>
      </c>
      <c r="R606" s="3" t="s">
        <v>1373</v>
      </c>
      <c r="S606" s="3" t="s">
        <v>75</v>
      </c>
      <c r="T606" s="3" t="s">
        <v>75</v>
      </c>
      <c r="U606" s="3" t="s">
        <v>75</v>
      </c>
      <c r="V606" s="3" t="s">
        <v>75</v>
      </c>
      <c r="W606" s="3"/>
      <c r="X606" s="3"/>
      <c r="Y606" s="3" t="s">
        <v>1392</v>
      </c>
      <c r="Z606" s="5" t="s">
        <v>75</v>
      </c>
      <c r="AA606" s="3"/>
      <c r="AB606" t="e">
        <f>VLOOKUP(B606,'channel renaming 15092023'!$A$2:$C$45,2,0)</f>
        <v>#N/A</v>
      </c>
    </row>
    <row r="607" spans="1:28" ht="14.4" hidden="1" customHeight="1" x14ac:dyDescent="0.3">
      <c r="A607" s="3">
        <v>50496</v>
      </c>
      <c r="B607" s="3"/>
      <c r="C607" s="3" t="s">
        <v>1539</v>
      </c>
      <c r="D607" s="3" t="s">
        <v>1539</v>
      </c>
      <c r="E607" s="3" t="s">
        <v>1539</v>
      </c>
      <c r="F607" s="3" t="s">
        <v>74</v>
      </c>
      <c r="G607" s="3" t="s">
        <v>74</v>
      </c>
      <c r="H607" s="3"/>
      <c r="I607" s="3"/>
      <c r="J607" s="3"/>
      <c r="K607" s="3"/>
      <c r="L607" s="3" t="s">
        <v>1540</v>
      </c>
      <c r="M607" s="24" t="s">
        <v>1539</v>
      </c>
      <c r="N607" s="3" t="s">
        <v>1539</v>
      </c>
      <c r="O607" s="3"/>
      <c r="P607" s="3"/>
      <c r="Q607" s="3" t="s">
        <v>1368</v>
      </c>
      <c r="R607" s="3" t="s">
        <v>1413</v>
      </c>
      <c r="S607" s="3" t="s">
        <v>75</v>
      </c>
      <c r="T607" s="3" t="s">
        <v>75</v>
      </c>
      <c r="U607" s="3" t="s">
        <v>75</v>
      </c>
      <c r="V607" s="3" t="s">
        <v>75</v>
      </c>
      <c r="W607" s="3"/>
      <c r="X607" s="3"/>
      <c r="Y607" s="3" t="s">
        <v>1392</v>
      </c>
      <c r="Z607" s="5" t="s">
        <v>75</v>
      </c>
      <c r="AA607" s="3"/>
      <c r="AB607" t="e">
        <f>VLOOKUP(B607,'channel renaming 15092023'!$A$2:$C$45,2,0)</f>
        <v>#N/A</v>
      </c>
    </row>
    <row r="608" spans="1:28" ht="14.4" hidden="1" customHeight="1" x14ac:dyDescent="0.3">
      <c r="A608" s="3">
        <v>50497</v>
      </c>
      <c r="B608" s="3"/>
      <c r="C608" s="3" t="s">
        <v>1541</v>
      </c>
      <c r="D608" s="3" t="s">
        <v>1541</v>
      </c>
      <c r="E608" s="3" t="s">
        <v>1541</v>
      </c>
      <c r="F608" s="3" t="s">
        <v>74</v>
      </c>
      <c r="G608" s="3" t="s">
        <v>74</v>
      </c>
      <c r="H608" s="3"/>
      <c r="I608" s="3"/>
      <c r="J608" s="3"/>
      <c r="K608" s="3"/>
      <c r="L608" s="3" t="s">
        <v>1542</v>
      </c>
      <c r="M608" s="24" t="s">
        <v>1541</v>
      </c>
      <c r="N608" s="3" t="s">
        <v>1541</v>
      </c>
      <c r="O608" s="3"/>
      <c r="P608" s="3"/>
      <c r="Q608" s="3" t="s">
        <v>1368</v>
      </c>
      <c r="R608" s="3" t="s">
        <v>1373</v>
      </c>
      <c r="S608" s="3" t="s">
        <v>75</v>
      </c>
      <c r="T608" s="3" t="s">
        <v>75</v>
      </c>
      <c r="U608" s="3" t="s">
        <v>75</v>
      </c>
      <c r="V608" s="3" t="s">
        <v>75</v>
      </c>
      <c r="W608" s="3"/>
      <c r="X608" s="3"/>
      <c r="Y608" s="3" t="s">
        <v>1543</v>
      </c>
      <c r="Z608" s="5" t="s">
        <v>75</v>
      </c>
      <c r="AA608" s="3"/>
      <c r="AB608" t="e">
        <f>VLOOKUP(B608,'channel renaming 15092023'!$A$2:$C$45,2,0)</f>
        <v>#N/A</v>
      </c>
    </row>
    <row r="609" spans="1:28" ht="14.4" hidden="1" customHeight="1" x14ac:dyDescent="0.3">
      <c r="A609" s="3">
        <v>50498</v>
      </c>
      <c r="B609" s="3"/>
      <c r="C609" s="3" t="s">
        <v>1544</v>
      </c>
      <c r="D609" s="3" t="s">
        <v>1544</v>
      </c>
      <c r="E609" s="3" t="s">
        <v>1544</v>
      </c>
      <c r="F609" s="3" t="s">
        <v>74</v>
      </c>
      <c r="G609" s="3" t="s">
        <v>74</v>
      </c>
      <c r="H609" s="3"/>
      <c r="I609" s="3"/>
      <c r="J609" s="3"/>
      <c r="K609" s="3"/>
      <c r="L609" s="3" t="s">
        <v>1545</v>
      </c>
      <c r="M609" s="24" t="s">
        <v>1544</v>
      </c>
      <c r="N609" s="3" t="s">
        <v>1544</v>
      </c>
      <c r="O609" s="3"/>
      <c r="P609" s="3"/>
      <c r="Q609" s="3" t="s">
        <v>1368</v>
      </c>
      <c r="R609" s="3" t="s">
        <v>1395</v>
      </c>
      <c r="S609" s="3" t="s">
        <v>75</v>
      </c>
      <c r="T609" s="3" t="s">
        <v>75</v>
      </c>
      <c r="U609" s="3" t="s">
        <v>75</v>
      </c>
      <c r="V609" s="3" t="s">
        <v>75</v>
      </c>
      <c r="W609" s="3"/>
      <c r="X609" s="3"/>
      <c r="Y609" s="3" t="s">
        <v>1392</v>
      </c>
      <c r="Z609" s="5" t="s">
        <v>75</v>
      </c>
      <c r="AA609" s="3"/>
      <c r="AB609" t="e">
        <f>VLOOKUP(B609,'channel renaming 15092023'!$A$2:$C$45,2,0)</f>
        <v>#N/A</v>
      </c>
    </row>
    <row r="610" spans="1:28" ht="14.4" hidden="1" customHeight="1" x14ac:dyDescent="0.3">
      <c r="A610" s="3">
        <v>50499</v>
      </c>
      <c r="B610" s="3"/>
      <c r="C610" s="3" t="s">
        <v>1546</v>
      </c>
      <c r="D610" s="3" t="s">
        <v>1546</v>
      </c>
      <c r="E610" s="3" t="s">
        <v>1546</v>
      </c>
      <c r="F610" s="3" t="s">
        <v>74</v>
      </c>
      <c r="G610" s="3" t="s">
        <v>74</v>
      </c>
      <c r="H610" s="3"/>
      <c r="I610" s="3"/>
      <c r="J610" s="3"/>
      <c r="K610" s="3"/>
      <c r="L610" s="3" t="s">
        <v>1547</v>
      </c>
      <c r="M610" s="24" t="s">
        <v>1546</v>
      </c>
      <c r="N610" s="3" t="s">
        <v>1546</v>
      </c>
      <c r="O610" s="3"/>
      <c r="P610" s="3"/>
      <c r="Q610" s="3" t="s">
        <v>1368</v>
      </c>
      <c r="R610" s="3" t="s">
        <v>1373</v>
      </c>
      <c r="S610" s="3" t="s">
        <v>75</v>
      </c>
      <c r="T610" s="3" t="s">
        <v>75</v>
      </c>
      <c r="U610" s="3" t="s">
        <v>75</v>
      </c>
      <c r="V610" s="3" t="s">
        <v>75</v>
      </c>
      <c r="W610" s="3"/>
      <c r="X610" s="3"/>
      <c r="Y610" s="3" t="s">
        <v>1548</v>
      </c>
      <c r="Z610" s="5" t="s">
        <v>75</v>
      </c>
      <c r="AA610" s="3"/>
      <c r="AB610" t="e">
        <f>VLOOKUP(B610,'channel renaming 15092023'!$A$2:$C$45,2,0)</f>
        <v>#N/A</v>
      </c>
    </row>
    <row r="611" spans="1:28" ht="14.4" hidden="1" customHeight="1" x14ac:dyDescent="0.3">
      <c r="A611" s="3">
        <v>50500</v>
      </c>
      <c r="B611" s="3"/>
      <c r="C611" s="3" t="s">
        <v>1549</v>
      </c>
      <c r="D611" s="3" t="s">
        <v>1549</v>
      </c>
      <c r="E611" s="3" t="s">
        <v>1549</v>
      </c>
      <c r="F611" s="3" t="s">
        <v>74</v>
      </c>
      <c r="G611" s="3" t="s">
        <v>74</v>
      </c>
      <c r="H611" s="3"/>
      <c r="I611" s="3"/>
      <c r="J611" s="3"/>
      <c r="K611" s="3"/>
      <c r="L611" s="3" t="s">
        <v>1550</v>
      </c>
      <c r="M611" s="24" t="s">
        <v>1549</v>
      </c>
      <c r="N611" s="3" t="s">
        <v>1549</v>
      </c>
      <c r="O611" s="3"/>
      <c r="P611" s="3"/>
      <c r="Q611" s="3" t="s">
        <v>1368</v>
      </c>
      <c r="R611" s="3" t="s">
        <v>1373</v>
      </c>
      <c r="S611" s="3" t="s">
        <v>75</v>
      </c>
      <c r="T611" s="3" t="s">
        <v>75</v>
      </c>
      <c r="U611" s="3" t="s">
        <v>75</v>
      </c>
      <c r="V611" s="3" t="s">
        <v>75</v>
      </c>
      <c r="W611" s="3"/>
      <c r="X611" s="3"/>
      <c r="Y611" s="3" t="s">
        <v>1392</v>
      </c>
      <c r="Z611" s="5" t="s">
        <v>75</v>
      </c>
      <c r="AA611" s="3"/>
      <c r="AB611" t="e">
        <f>VLOOKUP(B611,'channel renaming 15092023'!$A$2:$C$45,2,0)</f>
        <v>#N/A</v>
      </c>
    </row>
    <row r="612" spans="1:28" ht="14.4" hidden="1" customHeight="1" x14ac:dyDescent="0.3">
      <c r="A612" s="3">
        <v>50502</v>
      </c>
      <c r="B612" s="3"/>
      <c r="C612" s="3" t="s">
        <v>1551</v>
      </c>
      <c r="D612" s="3" t="s">
        <v>1551</v>
      </c>
      <c r="E612" s="3" t="s">
        <v>1551</v>
      </c>
      <c r="F612" s="3" t="s">
        <v>74</v>
      </c>
      <c r="G612" s="3" t="s">
        <v>74</v>
      </c>
      <c r="H612" s="3"/>
      <c r="I612" s="3"/>
      <c r="J612" s="3"/>
      <c r="K612" s="3"/>
      <c r="L612" s="3" t="s">
        <v>1552</v>
      </c>
      <c r="M612" s="24" t="s">
        <v>1551</v>
      </c>
      <c r="N612" s="3" t="s">
        <v>1551</v>
      </c>
      <c r="O612" s="3"/>
      <c r="P612" s="3"/>
      <c r="Q612" s="3" t="s">
        <v>1368</v>
      </c>
      <c r="R612" s="3" t="s">
        <v>1395</v>
      </c>
      <c r="S612" s="3" t="s">
        <v>75</v>
      </c>
      <c r="T612" s="3" t="s">
        <v>75</v>
      </c>
      <c r="U612" s="3" t="s">
        <v>75</v>
      </c>
      <c r="V612" s="3" t="s">
        <v>75</v>
      </c>
      <c r="W612" s="3"/>
      <c r="X612" s="3"/>
      <c r="Y612" s="3" t="s">
        <v>1553</v>
      </c>
      <c r="Z612" s="5" t="s">
        <v>75</v>
      </c>
      <c r="AA612" s="3"/>
      <c r="AB612" t="e">
        <f>VLOOKUP(B612,'channel renaming 15092023'!$A$2:$C$45,2,0)</f>
        <v>#N/A</v>
      </c>
    </row>
    <row r="613" spans="1:28" ht="14.4" hidden="1" customHeight="1" x14ac:dyDescent="0.3">
      <c r="A613" s="3">
        <v>50503</v>
      </c>
      <c r="B613" s="3"/>
      <c r="C613" s="3" t="s">
        <v>1554</v>
      </c>
      <c r="D613" s="3" t="s">
        <v>1554</v>
      </c>
      <c r="E613" s="3" t="s">
        <v>1554</v>
      </c>
      <c r="F613" s="3" t="s">
        <v>74</v>
      </c>
      <c r="G613" s="3" t="s">
        <v>74</v>
      </c>
      <c r="H613" s="3"/>
      <c r="I613" s="3"/>
      <c r="J613" s="3"/>
      <c r="K613" s="3"/>
      <c r="L613" s="3" t="s">
        <v>137</v>
      </c>
      <c r="M613" s="24" t="s">
        <v>1554</v>
      </c>
      <c r="N613" s="3" t="s">
        <v>1554</v>
      </c>
      <c r="O613" s="3"/>
      <c r="P613" s="3"/>
      <c r="Q613" s="3" t="s">
        <v>1368</v>
      </c>
      <c r="R613" s="3" t="s">
        <v>1480</v>
      </c>
      <c r="S613" s="3" t="s">
        <v>75</v>
      </c>
      <c r="T613" s="3" t="s">
        <v>75</v>
      </c>
      <c r="U613" s="3" t="s">
        <v>75</v>
      </c>
      <c r="V613" s="3" t="s">
        <v>75</v>
      </c>
      <c r="W613" s="3"/>
      <c r="X613" s="3"/>
      <c r="Y613" s="3" t="s">
        <v>1555</v>
      </c>
      <c r="Z613" s="5" t="s">
        <v>75</v>
      </c>
      <c r="AA613" s="3"/>
      <c r="AB613" t="e">
        <f>VLOOKUP(B613,'channel renaming 15092023'!$A$2:$C$45,2,0)</f>
        <v>#N/A</v>
      </c>
    </row>
    <row r="614" spans="1:28" ht="14.4" hidden="1" customHeight="1" x14ac:dyDescent="0.3">
      <c r="A614" s="3">
        <v>50504</v>
      </c>
      <c r="B614" s="3"/>
      <c r="C614" s="3" t="s">
        <v>1556</v>
      </c>
      <c r="D614" s="3" t="s">
        <v>1556</v>
      </c>
      <c r="E614" s="3" t="s">
        <v>1556</v>
      </c>
      <c r="F614" s="3" t="s">
        <v>74</v>
      </c>
      <c r="G614" s="3" t="s">
        <v>74</v>
      </c>
      <c r="H614" s="3"/>
      <c r="I614" s="3"/>
      <c r="J614" s="3"/>
      <c r="K614" s="3"/>
      <c r="L614" s="3" t="s">
        <v>1557</v>
      </c>
      <c r="M614" s="24" t="s">
        <v>1556</v>
      </c>
      <c r="N614" s="3" t="s">
        <v>1556</v>
      </c>
      <c r="O614" s="3"/>
      <c r="P614" s="3"/>
      <c r="Q614" s="3" t="s">
        <v>1368</v>
      </c>
      <c r="R614" s="3" t="s">
        <v>1395</v>
      </c>
      <c r="S614" s="3" t="s">
        <v>75</v>
      </c>
      <c r="T614" s="3" t="s">
        <v>75</v>
      </c>
      <c r="U614" s="3" t="s">
        <v>75</v>
      </c>
      <c r="V614" s="3" t="s">
        <v>75</v>
      </c>
      <c r="W614" s="3"/>
      <c r="X614" s="3"/>
      <c r="Y614" s="3" t="s">
        <v>1558</v>
      </c>
      <c r="Z614" s="5" t="s">
        <v>75</v>
      </c>
      <c r="AA614" s="3"/>
      <c r="AB614" t="e">
        <f>VLOOKUP(B614,'channel renaming 15092023'!$A$2:$C$45,2,0)</f>
        <v>#N/A</v>
      </c>
    </row>
    <row r="615" spans="1:28" ht="14.4" hidden="1" customHeight="1" x14ac:dyDescent="0.3">
      <c r="A615" s="3">
        <v>50505</v>
      </c>
      <c r="B615" s="3"/>
      <c r="C615" s="3" t="s">
        <v>1559</v>
      </c>
      <c r="D615" s="3" t="s">
        <v>1559</v>
      </c>
      <c r="E615" s="3" t="s">
        <v>1559</v>
      </c>
      <c r="F615" s="3" t="s">
        <v>74</v>
      </c>
      <c r="G615" s="3" t="s">
        <v>74</v>
      </c>
      <c r="H615" s="3"/>
      <c r="I615" s="3"/>
      <c r="J615" s="3"/>
      <c r="K615" s="3"/>
      <c r="L615" s="3" t="s">
        <v>1560</v>
      </c>
      <c r="M615" s="24" t="s">
        <v>1559</v>
      </c>
      <c r="N615" s="3" t="s">
        <v>1559</v>
      </c>
      <c r="O615" s="3"/>
      <c r="P615" s="3"/>
      <c r="Q615" s="3" t="s">
        <v>1368</v>
      </c>
      <c r="R615" s="3" t="s">
        <v>1454</v>
      </c>
      <c r="S615" s="3" t="s">
        <v>75</v>
      </c>
      <c r="T615" s="3" t="s">
        <v>75</v>
      </c>
      <c r="U615" s="3" t="s">
        <v>75</v>
      </c>
      <c r="V615" s="3" t="s">
        <v>75</v>
      </c>
      <c r="W615" s="3"/>
      <c r="X615" s="3"/>
      <c r="Y615" s="3" t="s">
        <v>1561</v>
      </c>
      <c r="Z615" s="5" t="s">
        <v>75</v>
      </c>
      <c r="AA615" s="3"/>
      <c r="AB615" t="e">
        <f>VLOOKUP(B615,'channel renaming 15092023'!$A$2:$C$45,2,0)</f>
        <v>#N/A</v>
      </c>
    </row>
    <row r="616" spans="1:28" ht="14.4" hidden="1" customHeight="1" x14ac:dyDescent="0.3">
      <c r="A616" s="3">
        <v>50506</v>
      </c>
      <c r="B616" s="3"/>
      <c r="C616" s="3" t="s">
        <v>1562</v>
      </c>
      <c r="D616" s="3" t="s">
        <v>1562</v>
      </c>
      <c r="E616" s="3" t="s">
        <v>1562</v>
      </c>
      <c r="F616" s="3" t="s">
        <v>74</v>
      </c>
      <c r="G616" s="3" t="s">
        <v>74</v>
      </c>
      <c r="H616" s="3"/>
      <c r="I616" s="3"/>
      <c r="J616" s="3"/>
      <c r="K616" s="3"/>
      <c r="L616" s="3" t="s">
        <v>1563</v>
      </c>
      <c r="M616" s="24" t="s">
        <v>1562</v>
      </c>
      <c r="N616" s="3" t="s">
        <v>1562</v>
      </c>
      <c r="O616" s="3"/>
      <c r="P616" s="3"/>
      <c r="Q616" s="3" t="s">
        <v>1368</v>
      </c>
      <c r="R616" s="3" t="s">
        <v>1373</v>
      </c>
      <c r="S616" s="3" t="s">
        <v>75</v>
      </c>
      <c r="T616" s="3" t="s">
        <v>75</v>
      </c>
      <c r="U616" s="3" t="s">
        <v>75</v>
      </c>
      <c r="V616" s="3" t="s">
        <v>75</v>
      </c>
      <c r="W616" s="3"/>
      <c r="X616" s="3"/>
      <c r="Y616" s="3" t="s">
        <v>1564</v>
      </c>
      <c r="Z616" s="5" t="s">
        <v>75</v>
      </c>
      <c r="AA616" s="3"/>
      <c r="AB616" t="e">
        <f>VLOOKUP(B616,'channel renaming 15092023'!$A$2:$C$45,2,0)</f>
        <v>#N/A</v>
      </c>
    </row>
    <row r="617" spans="1:28" ht="14.4" hidden="1" customHeight="1" x14ac:dyDescent="0.3">
      <c r="A617" s="3">
        <v>50507</v>
      </c>
      <c r="B617" s="3"/>
      <c r="C617" s="3" t="s">
        <v>1565</v>
      </c>
      <c r="D617" s="3" t="s">
        <v>1565</v>
      </c>
      <c r="E617" s="3" t="s">
        <v>1565</v>
      </c>
      <c r="F617" s="3" t="s">
        <v>74</v>
      </c>
      <c r="G617" s="3" t="s">
        <v>74</v>
      </c>
      <c r="H617" s="3"/>
      <c r="I617" s="3"/>
      <c r="J617" s="3"/>
      <c r="K617" s="3"/>
      <c r="L617" s="3" t="s">
        <v>1566</v>
      </c>
      <c r="M617" s="24" t="s">
        <v>1565</v>
      </c>
      <c r="N617" s="3" t="s">
        <v>1565</v>
      </c>
      <c r="O617" s="3"/>
      <c r="P617" s="3"/>
      <c r="Q617" s="3" t="s">
        <v>1368</v>
      </c>
      <c r="R617" s="3" t="s">
        <v>1373</v>
      </c>
      <c r="S617" s="3" t="s">
        <v>75</v>
      </c>
      <c r="T617" s="3" t="s">
        <v>75</v>
      </c>
      <c r="U617" s="3" t="s">
        <v>75</v>
      </c>
      <c r="V617" s="3" t="s">
        <v>75</v>
      </c>
      <c r="W617" s="3"/>
      <c r="X617" s="3"/>
      <c r="Y617" s="3" t="s">
        <v>1567</v>
      </c>
      <c r="Z617" s="5" t="s">
        <v>75</v>
      </c>
      <c r="AA617" s="3"/>
      <c r="AB617" t="e">
        <f>VLOOKUP(B617,'channel renaming 15092023'!$A$2:$C$45,2,0)</f>
        <v>#N/A</v>
      </c>
    </row>
    <row r="618" spans="1:28" ht="14.4" hidden="1" customHeight="1" x14ac:dyDescent="0.3">
      <c r="A618" s="3">
        <v>50508</v>
      </c>
      <c r="B618" s="3"/>
      <c r="C618" s="3" t="s">
        <v>1568</v>
      </c>
      <c r="D618" s="3" t="s">
        <v>1568</v>
      </c>
      <c r="E618" s="3" t="s">
        <v>1568</v>
      </c>
      <c r="F618" s="3" t="s">
        <v>74</v>
      </c>
      <c r="G618" s="3" t="s">
        <v>74</v>
      </c>
      <c r="H618" s="3"/>
      <c r="I618" s="3"/>
      <c r="J618" s="3"/>
      <c r="K618" s="3"/>
      <c r="L618" s="3" t="s">
        <v>1569</v>
      </c>
      <c r="M618" s="24" t="s">
        <v>1568</v>
      </c>
      <c r="N618" s="3" t="s">
        <v>1568</v>
      </c>
      <c r="O618" s="3"/>
      <c r="P618" s="3"/>
      <c r="Q618" s="3" t="s">
        <v>1368</v>
      </c>
      <c r="R618" s="3" t="s">
        <v>1373</v>
      </c>
      <c r="S618" s="3" t="s">
        <v>75</v>
      </c>
      <c r="T618" s="3" t="s">
        <v>75</v>
      </c>
      <c r="U618" s="3" t="s">
        <v>75</v>
      </c>
      <c r="V618" s="3" t="s">
        <v>75</v>
      </c>
      <c r="W618" s="3"/>
      <c r="X618" s="3"/>
      <c r="Y618" s="3" t="s">
        <v>1570</v>
      </c>
      <c r="Z618" s="5" t="s">
        <v>75</v>
      </c>
      <c r="AA618" s="3"/>
      <c r="AB618" t="e">
        <f>VLOOKUP(B618,'channel renaming 15092023'!$A$2:$C$45,2,0)</f>
        <v>#N/A</v>
      </c>
    </row>
    <row r="619" spans="1:28" ht="14.4" hidden="1" customHeight="1" x14ac:dyDescent="0.3">
      <c r="A619" s="3">
        <v>50509</v>
      </c>
      <c r="B619" s="3"/>
      <c r="C619" s="3" t="s">
        <v>1571</v>
      </c>
      <c r="D619" s="3" t="s">
        <v>1571</v>
      </c>
      <c r="E619" s="3" t="s">
        <v>1571</v>
      </c>
      <c r="F619" s="3" t="s">
        <v>74</v>
      </c>
      <c r="G619" s="3" t="s">
        <v>74</v>
      </c>
      <c r="H619" s="3"/>
      <c r="I619" s="3"/>
      <c r="J619" s="3"/>
      <c r="K619" s="3"/>
      <c r="L619" s="3" t="s">
        <v>1572</v>
      </c>
      <c r="M619" s="24" t="s">
        <v>1571</v>
      </c>
      <c r="N619" s="3" t="s">
        <v>1571</v>
      </c>
      <c r="O619" s="3"/>
      <c r="P619" s="3"/>
      <c r="Q619" s="3" t="s">
        <v>1368</v>
      </c>
      <c r="R619" s="3" t="s">
        <v>1373</v>
      </c>
      <c r="S619" s="3" t="s">
        <v>75</v>
      </c>
      <c r="T619" s="3" t="s">
        <v>75</v>
      </c>
      <c r="U619" s="3" t="s">
        <v>75</v>
      </c>
      <c r="V619" s="3" t="s">
        <v>75</v>
      </c>
      <c r="W619" s="3"/>
      <c r="X619" s="3"/>
      <c r="Y619" s="3" t="s">
        <v>1573</v>
      </c>
      <c r="Z619" s="5" t="s">
        <v>75</v>
      </c>
      <c r="AA619" s="3"/>
      <c r="AB619" t="e">
        <f>VLOOKUP(B619,'channel renaming 15092023'!$A$2:$C$45,2,0)</f>
        <v>#N/A</v>
      </c>
    </row>
    <row r="620" spans="1:28" ht="14.4" hidden="1" customHeight="1" x14ac:dyDescent="0.3">
      <c r="A620" s="3">
        <v>50510</v>
      </c>
      <c r="B620" s="3"/>
      <c r="C620" s="3" t="s">
        <v>1574</v>
      </c>
      <c r="D620" s="3" t="s">
        <v>1574</v>
      </c>
      <c r="E620" s="3" t="s">
        <v>1574</v>
      </c>
      <c r="F620" s="3" t="s">
        <v>74</v>
      </c>
      <c r="G620" s="3" t="s">
        <v>74</v>
      </c>
      <c r="H620" s="3"/>
      <c r="I620" s="3"/>
      <c r="J620" s="3"/>
      <c r="K620" s="3"/>
      <c r="L620" s="3" t="s">
        <v>1575</v>
      </c>
      <c r="M620" s="24" t="s">
        <v>1574</v>
      </c>
      <c r="N620" s="3" t="s">
        <v>1574</v>
      </c>
      <c r="O620" s="3"/>
      <c r="P620" s="3"/>
      <c r="Q620" s="3" t="s">
        <v>1368</v>
      </c>
      <c r="R620" s="3" t="s">
        <v>1369</v>
      </c>
      <c r="S620" s="3" t="s">
        <v>75</v>
      </c>
      <c r="T620" s="3" t="s">
        <v>75</v>
      </c>
      <c r="U620" s="3" t="s">
        <v>75</v>
      </c>
      <c r="V620" s="3" t="s">
        <v>75</v>
      </c>
      <c r="W620" s="3"/>
      <c r="X620" s="3"/>
      <c r="Y620" s="3" t="s">
        <v>1392</v>
      </c>
      <c r="Z620" s="5" t="s">
        <v>75</v>
      </c>
      <c r="AA620" s="3"/>
      <c r="AB620" t="e">
        <f>VLOOKUP(B620,'channel renaming 15092023'!$A$2:$C$45,2,0)</f>
        <v>#N/A</v>
      </c>
    </row>
    <row r="621" spans="1:28" ht="14.4" hidden="1" customHeight="1" x14ac:dyDescent="0.3">
      <c r="A621" s="3">
        <v>50511</v>
      </c>
      <c r="B621" s="3"/>
      <c r="C621" s="3" t="s">
        <v>1576</v>
      </c>
      <c r="D621" s="3" t="s">
        <v>1576</v>
      </c>
      <c r="E621" s="3" t="s">
        <v>1576</v>
      </c>
      <c r="F621" s="3" t="s">
        <v>74</v>
      </c>
      <c r="G621" s="3" t="s">
        <v>74</v>
      </c>
      <c r="H621" s="3"/>
      <c r="I621" s="3"/>
      <c r="J621" s="3"/>
      <c r="K621" s="3"/>
      <c r="L621" s="3" t="s">
        <v>1577</v>
      </c>
      <c r="M621" s="24" t="s">
        <v>1576</v>
      </c>
      <c r="N621" s="3" t="s">
        <v>1576</v>
      </c>
      <c r="O621" s="3"/>
      <c r="P621" s="3"/>
      <c r="Q621" s="3" t="s">
        <v>1368</v>
      </c>
      <c r="R621" s="3" t="s">
        <v>1413</v>
      </c>
      <c r="S621" s="3" t="s">
        <v>75</v>
      </c>
      <c r="T621" s="3" t="s">
        <v>75</v>
      </c>
      <c r="U621" s="3" t="s">
        <v>75</v>
      </c>
      <c r="V621" s="3" t="s">
        <v>75</v>
      </c>
      <c r="W621" s="3"/>
      <c r="X621" s="3"/>
      <c r="Y621" s="3" t="s">
        <v>1392</v>
      </c>
      <c r="Z621" s="5" t="s">
        <v>75</v>
      </c>
      <c r="AA621" s="3"/>
      <c r="AB621" t="e">
        <f>VLOOKUP(B621,'channel renaming 15092023'!$A$2:$C$45,2,0)</f>
        <v>#N/A</v>
      </c>
    </row>
    <row r="622" spans="1:28" ht="14.4" hidden="1" customHeight="1" x14ac:dyDescent="0.3">
      <c r="A622" s="3">
        <v>50512</v>
      </c>
      <c r="B622" s="3"/>
      <c r="C622" s="3" t="s">
        <v>1578</v>
      </c>
      <c r="D622" s="3" t="s">
        <v>1578</v>
      </c>
      <c r="E622" s="3" t="s">
        <v>1578</v>
      </c>
      <c r="F622" s="3" t="s">
        <v>74</v>
      </c>
      <c r="G622" s="3" t="s">
        <v>74</v>
      </c>
      <c r="H622" s="3"/>
      <c r="I622" s="3"/>
      <c r="J622" s="3"/>
      <c r="K622" s="3"/>
      <c r="L622" s="3" t="s">
        <v>1579</v>
      </c>
      <c r="M622" s="24" t="s">
        <v>1578</v>
      </c>
      <c r="N622" s="3" t="s">
        <v>1578</v>
      </c>
      <c r="O622" s="3"/>
      <c r="P622" s="3"/>
      <c r="Q622" s="3" t="s">
        <v>1368</v>
      </c>
      <c r="R622" s="3" t="s">
        <v>1373</v>
      </c>
      <c r="S622" s="3" t="s">
        <v>75</v>
      </c>
      <c r="T622" s="3" t="s">
        <v>75</v>
      </c>
      <c r="U622" s="3" t="s">
        <v>75</v>
      </c>
      <c r="V622" s="3" t="s">
        <v>75</v>
      </c>
      <c r="W622" s="3"/>
      <c r="X622" s="3"/>
      <c r="Y622" s="3" t="s">
        <v>1392</v>
      </c>
      <c r="Z622" s="5" t="s">
        <v>75</v>
      </c>
      <c r="AA622" s="3"/>
      <c r="AB622" t="e">
        <f>VLOOKUP(B622,'channel renaming 15092023'!$A$2:$C$45,2,0)</f>
        <v>#N/A</v>
      </c>
    </row>
    <row r="623" spans="1:28" ht="14.4" hidden="1" customHeight="1" x14ac:dyDescent="0.3">
      <c r="A623" s="3">
        <v>50513</v>
      </c>
      <c r="B623" s="3"/>
      <c r="C623" s="3" t="s">
        <v>1580</v>
      </c>
      <c r="D623" s="3" t="s">
        <v>1580</v>
      </c>
      <c r="E623" s="3" t="s">
        <v>1580</v>
      </c>
      <c r="F623" s="3" t="s">
        <v>74</v>
      </c>
      <c r="G623" s="3" t="s">
        <v>74</v>
      </c>
      <c r="H623" s="3"/>
      <c r="I623" s="3"/>
      <c r="J623" s="3"/>
      <c r="K623" s="3"/>
      <c r="L623" s="3" t="s">
        <v>1581</v>
      </c>
      <c r="M623" s="24" t="s">
        <v>1580</v>
      </c>
      <c r="N623" s="3" t="s">
        <v>1580</v>
      </c>
      <c r="O623" s="3"/>
      <c r="P623" s="3"/>
      <c r="Q623" s="3" t="s">
        <v>1368</v>
      </c>
      <c r="R623" s="3" t="s">
        <v>1395</v>
      </c>
      <c r="S623" s="3" t="s">
        <v>75</v>
      </c>
      <c r="T623" s="3" t="s">
        <v>75</v>
      </c>
      <c r="U623" s="3" t="s">
        <v>75</v>
      </c>
      <c r="V623" s="3" t="s">
        <v>75</v>
      </c>
      <c r="W623" s="3"/>
      <c r="X623" s="3"/>
      <c r="Y623" s="3" t="s">
        <v>1582</v>
      </c>
      <c r="Z623" s="5" t="s">
        <v>75</v>
      </c>
      <c r="AA623" s="3"/>
      <c r="AB623" t="e">
        <f>VLOOKUP(B623,'channel renaming 15092023'!$A$2:$C$45,2,0)</f>
        <v>#N/A</v>
      </c>
    </row>
    <row r="624" spans="1:28" ht="14.4" hidden="1" customHeight="1" x14ac:dyDescent="0.3">
      <c r="A624" s="3">
        <v>50514</v>
      </c>
      <c r="B624" s="3"/>
      <c r="C624" s="3" t="s">
        <v>1583</v>
      </c>
      <c r="D624" s="3" t="s">
        <v>1583</v>
      </c>
      <c r="E624" s="3" t="s">
        <v>1583</v>
      </c>
      <c r="F624" s="3" t="s">
        <v>74</v>
      </c>
      <c r="G624" s="3" t="s">
        <v>74</v>
      </c>
      <c r="H624" s="3"/>
      <c r="I624" s="3"/>
      <c r="J624" s="3"/>
      <c r="K624" s="3"/>
      <c r="L624" s="3" t="s">
        <v>355</v>
      </c>
      <c r="M624" s="24" t="s">
        <v>1583</v>
      </c>
      <c r="N624" s="3" t="s">
        <v>1583</v>
      </c>
      <c r="O624" s="3"/>
      <c r="P624" s="3"/>
      <c r="Q624" s="3" t="s">
        <v>1368</v>
      </c>
      <c r="R624" s="3" t="s">
        <v>1376</v>
      </c>
      <c r="S624" s="3" t="s">
        <v>75</v>
      </c>
      <c r="T624" s="3" t="s">
        <v>75</v>
      </c>
      <c r="U624" s="3" t="s">
        <v>75</v>
      </c>
      <c r="V624" s="3" t="s">
        <v>75</v>
      </c>
      <c r="W624" s="3"/>
      <c r="X624" s="3"/>
      <c r="Y624" s="3" t="s">
        <v>1392</v>
      </c>
      <c r="Z624" s="5" t="s">
        <v>75</v>
      </c>
      <c r="AA624" s="3"/>
      <c r="AB624" t="e">
        <f>VLOOKUP(B624,'channel renaming 15092023'!$A$2:$C$45,2,0)</f>
        <v>#N/A</v>
      </c>
    </row>
    <row r="625" spans="1:28" ht="14.4" hidden="1" customHeight="1" x14ac:dyDescent="0.3">
      <c r="A625" s="3">
        <v>50515</v>
      </c>
      <c r="B625" s="3"/>
      <c r="C625" s="3" t="s">
        <v>1584</v>
      </c>
      <c r="D625" s="3" t="s">
        <v>1584</v>
      </c>
      <c r="E625" s="3" t="s">
        <v>1584</v>
      </c>
      <c r="F625" s="3" t="s">
        <v>74</v>
      </c>
      <c r="G625" s="3" t="s">
        <v>74</v>
      </c>
      <c r="H625" s="3"/>
      <c r="I625" s="3"/>
      <c r="J625" s="3"/>
      <c r="K625" s="3"/>
      <c r="L625" s="3" t="s">
        <v>1585</v>
      </c>
      <c r="M625" s="24" t="s">
        <v>1584</v>
      </c>
      <c r="N625" s="3" t="s">
        <v>1584</v>
      </c>
      <c r="O625" s="3"/>
      <c r="P625" s="3"/>
      <c r="Q625" s="3" t="s">
        <v>149</v>
      </c>
      <c r="R625" s="3" t="s">
        <v>1378</v>
      </c>
      <c r="S625" s="3" t="s">
        <v>75</v>
      </c>
      <c r="T625" s="3" t="s">
        <v>75</v>
      </c>
      <c r="U625" s="3" t="s">
        <v>75</v>
      </c>
      <c r="V625" s="3" t="s">
        <v>75</v>
      </c>
      <c r="W625" s="3"/>
      <c r="X625" s="3"/>
      <c r="Y625" s="3" t="s">
        <v>1586</v>
      </c>
      <c r="Z625" s="5" t="s">
        <v>75</v>
      </c>
      <c r="AA625" s="3"/>
      <c r="AB625" t="e">
        <f>VLOOKUP(B625,'channel renaming 15092023'!$A$2:$C$45,2,0)</f>
        <v>#N/A</v>
      </c>
    </row>
    <row r="626" spans="1:28" ht="14.4" hidden="1" customHeight="1" x14ac:dyDescent="0.3">
      <c r="A626" s="3">
        <v>50516</v>
      </c>
      <c r="B626" s="3"/>
      <c r="C626" s="3" t="s">
        <v>1587</v>
      </c>
      <c r="D626" s="3" t="s">
        <v>1587</v>
      </c>
      <c r="E626" s="3" t="s">
        <v>1587</v>
      </c>
      <c r="F626" s="3" t="s">
        <v>74</v>
      </c>
      <c r="G626" s="3" t="s">
        <v>74</v>
      </c>
      <c r="H626" s="3"/>
      <c r="I626" s="3"/>
      <c r="J626" s="3"/>
      <c r="K626" s="3"/>
      <c r="L626" s="3" t="s">
        <v>1588</v>
      </c>
      <c r="M626" s="24" t="s">
        <v>1587</v>
      </c>
      <c r="N626" s="3" t="s">
        <v>1587</v>
      </c>
      <c r="O626" s="3"/>
      <c r="P626" s="3"/>
      <c r="Q626" s="3" t="s">
        <v>1368</v>
      </c>
      <c r="R626" s="3" t="s">
        <v>1413</v>
      </c>
      <c r="S626" s="3" t="s">
        <v>75</v>
      </c>
      <c r="T626" s="3" t="s">
        <v>75</v>
      </c>
      <c r="U626" s="3" t="s">
        <v>75</v>
      </c>
      <c r="V626" s="3" t="s">
        <v>75</v>
      </c>
      <c r="W626" s="3"/>
      <c r="X626" s="3"/>
      <c r="Y626" s="3" t="s">
        <v>1392</v>
      </c>
      <c r="Z626" s="5" t="s">
        <v>75</v>
      </c>
      <c r="AA626" s="3"/>
      <c r="AB626" t="e">
        <f>VLOOKUP(B626,'channel renaming 15092023'!$A$2:$C$45,2,0)</f>
        <v>#N/A</v>
      </c>
    </row>
    <row r="627" spans="1:28" ht="14.4" hidden="1" customHeight="1" x14ac:dyDescent="0.3">
      <c r="A627" s="3">
        <v>50517</v>
      </c>
      <c r="B627" s="3"/>
      <c r="C627" s="3" t="s">
        <v>1589</v>
      </c>
      <c r="D627" s="3" t="s">
        <v>1589</v>
      </c>
      <c r="E627" s="3" t="s">
        <v>1589</v>
      </c>
      <c r="F627" s="3" t="s">
        <v>74</v>
      </c>
      <c r="G627" s="3" t="s">
        <v>74</v>
      </c>
      <c r="H627" s="3"/>
      <c r="I627" s="3"/>
      <c r="J627" s="3"/>
      <c r="K627" s="3"/>
      <c r="L627" s="3" t="s">
        <v>1590</v>
      </c>
      <c r="M627" s="24" t="s">
        <v>1589</v>
      </c>
      <c r="N627" s="3" t="s">
        <v>1589</v>
      </c>
      <c r="O627" s="3"/>
      <c r="P627" s="3"/>
      <c r="Q627" s="3" t="s">
        <v>1368</v>
      </c>
      <c r="R627" s="3" t="s">
        <v>1373</v>
      </c>
      <c r="S627" s="3" t="s">
        <v>75</v>
      </c>
      <c r="T627" s="3" t="s">
        <v>75</v>
      </c>
      <c r="U627" s="3" t="s">
        <v>75</v>
      </c>
      <c r="V627" s="3" t="s">
        <v>75</v>
      </c>
      <c r="W627" s="3"/>
      <c r="X627" s="3"/>
      <c r="Y627" s="3" t="s">
        <v>1392</v>
      </c>
      <c r="Z627" s="5" t="s">
        <v>75</v>
      </c>
      <c r="AA627" s="3"/>
      <c r="AB627" t="e">
        <f>VLOOKUP(B627,'channel renaming 15092023'!$A$2:$C$45,2,0)</f>
        <v>#N/A</v>
      </c>
    </row>
    <row r="628" spans="1:28" ht="14.4" hidden="1" customHeight="1" x14ac:dyDescent="0.3">
      <c r="A628" s="3">
        <v>50518</v>
      </c>
      <c r="B628" s="3"/>
      <c r="C628" s="3" t="s">
        <v>1591</v>
      </c>
      <c r="D628" s="3" t="s">
        <v>1591</v>
      </c>
      <c r="E628" s="3" t="s">
        <v>1591</v>
      </c>
      <c r="F628" s="3" t="s">
        <v>74</v>
      </c>
      <c r="G628" s="3" t="s">
        <v>74</v>
      </c>
      <c r="H628" s="3"/>
      <c r="I628" s="3"/>
      <c r="J628" s="3"/>
      <c r="K628" s="3"/>
      <c r="L628" s="3" t="s">
        <v>1592</v>
      </c>
      <c r="M628" s="24" t="s">
        <v>1591</v>
      </c>
      <c r="N628" s="3" t="s">
        <v>1591</v>
      </c>
      <c r="O628" s="3"/>
      <c r="P628" s="3"/>
      <c r="Q628" s="3" t="s">
        <v>1368</v>
      </c>
      <c r="R628" s="3" t="s">
        <v>1373</v>
      </c>
      <c r="S628" s="3" t="s">
        <v>75</v>
      </c>
      <c r="T628" s="3" t="s">
        <v>75</v>
      </c>
      <c r="U628" s="3" t="s">
        <v>75</v>
      </c>
      <c r="V628" s="3" t="s">
        <v>75</v>
      </c>
      <c r="W628" s="3"/>
      <c r="X628" s="3"/>
      <c r="Y628" s="3" t="s">
        <v>1593</v>
      </c>
      <c r="Z628" s="5" t="s">
        <v>75</v>
      </c>
      <c r="AA628" s="3"/>
      <c r="AB628" t="e">
        <f>VLOOKUP(B628,'channel renaming 15092023'!$A$2:$C$45,2,0)</f>
        <v>#N/A</v>
      </c>
    </row>
    <row r="629" spans="1:28" ht="14.4" hidden="1" customHeight="1" x14ac:dyDescent="0.3">
      <c r="A629" s="3">
        <v>50519</v>
      </c>
      <c r="B629" s="3"/>
      <c r="C629" s="3" t="s">
        <v>1594</v>
      </c>
      <c r="D629" s="3" t="s">
        <v>1594</v>
      </c>
      <c r="E629" s="3" t="s">
        <v>1594</v>
      </c>
      <c r="F629" s="3" t="s">
        <v>74</v>
      </c>
      <c r="G629" s="3" t="s">
        <v>74</v>
      </c>
      <c r="H629" s="3"/>
      <c r="I629" s="3"/>
      <c r="J629" s="3"/>
      <c r="K629" s="3"/>
      <c r="L629" s="3" t="s">
        <v>1595</v>
      </c>
      <c r="M629" s="24" t="s">
        <v>1594</v>
      </c>
      <c r="N629" s="3" t="s">
        <v>1594</v>
      </c>
      <c r="O629" s="3"/>
      <c r="P629" s="3"/>
      <c r="Q629" s="3" t="s">
        <v>1368</v>
      </c>
      <c r="R629" s="3" t="s">
        <v>1373</v>
      </c>
      <c r="S629" s="3" t="s">
        <v>75</v>
      </c>
      <c r="T629" s="3" t="s">
        <v>75</v>
      </c>
      <c r="U629" s="3" t="s">
        <v>75</v>
      </c>
      <c r="V629" s="3" t="s">
        <v>75</v>
      </c>
      <c r="W629" s="3"/>
      <c r="X629" s="3"/>
      <c r="Y629" s="3" t="s">
        <v>1596</v>
      </c>
      <c r="Z629" s="5" t="s">
        <v>75</v>
      </c>
      <c r="AA629" s="3"/>
      <c r="AB629" t="e">
        <f>VLOOKUP(B629,'channel renaming 15092023'!$A$2:$C$45,2,0)</f>
        <v>#N/A</v>
      </c>
    </row>
    <row r="630" spans="1:28" ht="14.4" hidden="1" customHeight="1" x14ac:dyDescent="0.3">
      <c r="A630" s="3">
        <v>50520</v>
      </c>
      <c r="B630" s="3"/>
      <c r="C630" s="3" t="s">
        <v>1597</v>
      </c>
      <c r="D630" s="3" t="s">
        <v>1597</v>
      </c>
      <c r="E630" s="3" t="s">
        <v>1597</v>
      </c>
      <c r="F630" s="3" t="s">
        <v>74</v>
      </c>
      <c r="G630" s="3" t="s">
        <v>74</v>
      </c>
      <c r="H630" s="3"/>
      <c r="I630" s="3"/>
      <c r="J630" s="3"/>
      <c r="K630" s="3"/>
      <c r="L630" s="3" t="s">
        <v>1598</v>
      </c>
      <c r="M630" s="24" t="s">
        <v>1597</v>
      </c>
      <c r="N630" s="3" t="s">
        <v>1597</v>
      </c>
      <c r="O630" s="3"/>
      <c r="P630" s="3"/>
      <c r="Q630" s="3" t="s">
        <v>1368</v>
      </c>
      <c r="R630" s="3" t="s">
        <v>1373</v>
      </c>
      <c r="S630" s="3" t="s">
        <v>75</v>
      </c>
      <c r="T630" s="3" t="s">
        <v>75</v>
      </c>
      <c r="U630" s="3" t="s">
        <v>75</v>
      </c>
      <c r="V630" s="3" t="s">
        <v>75</v>
      </c>
      <c r="W630" s="3"/>
      <c r="X630" s="3"/>
      <c r="Y630" s="3" t="s">
        <v>1392</v>
      </c>
      <c r="Z630" s="5" t="s">
        <v>75</v>
      </c>
      <c r="AA630" s="3"/>
      <c r="AB630" t="e">
        <f>VLOOKUP(B630,'channel renaming 15092023'!$A$2:$C$45,2,0)</f>
        <v>#N/A</v>
      </c>
    </row>
    <row r="631" spans="1:28" ht="14.4" hidden="1" customHeight="1" x14ac:dyDescent="0.3">
      <c r="A631" s="3">
        <v>50521</v>
      </c>
      <c r="B631" s="3"/>
      <c r="C631" s="3" t="s">
        <v>1599</v>
      </c>
      <c r="D631" s="3" t="s">
        <v>1599</v>
      </c>
      <c r="E631" s="3" t="s">
        <v>1599</v>
      </c>
      <c r="F631" s="3" t="s">
        <v>74</v>
      </c>
      <c r="G631" s="3" t="s">
        <v>74</v>
      </c>
      <c r="H631" s="3"/>
      <c r="I631" s="3"/>
      <c r="J631" s="3"/>
      <c r="K631" s="3"/>
      <c r="L631" s="3" t="s">
        <v>1600</v>
      </c>
      <c r="M631" s="24" t="s">
        <v>1599</v>
      </c>
      <c r="N631" s="3" t="s">
        <v>1599</v>
      </c>
      <c r="O631" s="3"/>
      <c r="P631" s="3"/>
      <c r="Q631" s="3" t="s">
        <v>1368</v>
      </c>
      <c r="R631" s="3" t="s">
        <v>1373</v>
      </c>
      <c r="S631" s="3" t="s">
        <v>75</v>
      </c>
      <c r="T631" s="3" t="s">
        <v>75</v>
      </c>
      <c r="U631" s="3" t="s">
        <v>75</v>
      </c>
      <c r="V631" s="3" t="s">
        <v>75</v>
      </c>
      <c r="W631" s="3"/>
      <c r="X631" s="3"/>
      <c r="Y631" s="3" t="s">
        <v>1392</v>
      </c>
      <c r="Z631" s="5" t="s">
        <v>75</v>
      </c>
      <c r="AA631" s="3"/>
      <c r="AB631" t="e">
        <f>VLOOKUP(B631,'channel renaming 15092023'!$A$2:$C$45,2,0)</f>
        <v>#N/A</v>
      </c>
    </row>
    <row r="632" spans="1:28" ht="14.4" hidden="1" customHeight="1" x14ac:dyDescent="0.3">
      <c r="A632" s="3">
        <v>50522</v>
      </c>
      <c r="B632" s="3"/>
      <c r="C632" s="3" t="s">
        <v>1601</v>
      </c>
      <c r="D632" s="3" t="s">
        <v>1601</v>
      </c>
      <c r="E632" s="3" t="s">
        <v>1601</v>
      </c>
      <c r="F632" s="3" t="s">
        <v>74</v>
      </c>
      <c r="G632" s="3" t="s">
        <v>74</v>
      </c>
      <c r="H632" s="3"/>
      <c r="I632" s="3"/>
      <c r="J632" s="3"/>
      <c r="K632" s="3"/>
      <c r="L632" s="3" t="s">
        <v>1602</v>
      </c>
      <c r="M632" s="24" t="s">
        <v>1601</v>
      </c>
      <c r="N632" s="3" t="s">
        <v>1601</v>
      </c>
      <c r="O632" s="3"/>
      <c r="P632" s="3"/>
      <c r="Q632" s="3" t="s">
        <v>1368</v>
      </c>
      <c r="R632" s="3" t="s">
        <v>1395</v>
      </c>
      <c r="S632" s="3" t="s">
        <v>75</v>
      </c>
      <c r="T632" s="3" t="s">
        <v>75</v>
      </c>
      <c r="U632" s="3" t="s">
        <v>75</v>
      </c>
      <c r="V632" s="3" t="s">
        <v>75</v>
      </c>
      <c r="W632" s="3"/>
      <c r="X632" s="3"/>
      <c r="Y632" s="3" t="s">
        <v>1603</v>
      </c>
      <c r="Z632" s="5" t="s">
        <v>75</v>
      </c>
      <c r="AA632" s="3"/>
      <c r="AB632" t="e">
        <f>VLOOKUP(B632,'channel renaming 15092023'!$A$2:$C$45,2,0)</f>
        <v>#N/A</v>
      </c>
    </row>
    <row r="633" spans="1:28" ht="14.4" hidden="1" customHeight="1" x14ac:dyDescent="0.3">
      <c r="A633" s="3">
        <v>50523</v>
      </c>
      <c r="B633" s="3"/>
      <c r="C633" s="3" t="s">
        <v>1604</v>
      </c>
      <c r="D633" s="3" t="s">
        <v>1604</v>
      </c>
      <c r="E633" s="3" t="s">
        <v>1604</v>
      </c>
      <c r="F633" s="3" t="s">
        <v>74</v>
      </c>
      <c r="G633" s="3" t="s">
        <v>74</v>
      </c>
      <c r="H633" s="3"/>
      <c r="I633" s="3"/>
      <c r="J633" s="3"/>
      <c r="K633" s="3"/>
      <c r="L633" s="3" t="s">
        <v>1605</v>
      </c>
      <c r="M633" s="24" t="s">
        <v>1604</v>
      </c>
      <c r="N633" s="3" t="s">
        <v>1604</v>
      </c>
      <c r="O633" s="3"/>
      <c r="P633" s="3"/>
      <c r="Q633" s="3" t="s">
        <v>1368</v>
      </c>
      <c r="R633" s="3" t="s">
        <v>1373</v>
      </c>
      <c r="S633" s="3" t="s">
        <v>75</v>
      </c>
      <c r="T633" s="3" t="s">
        <v>75</v>
      </c>
      <c r="U633" s="3" t="s">
        <v>75</v>
      </c>
      <c r="V633" s="3" t="s">
        <v>75</v>
      </c>
      <c r="W633" s="3"/>
      <c r="X633" s="3"/>
      <c r="Y633" s="3" t="s">
        <v>1606</v>
      </c>
      <c r="Z633" s="5" t="s">
        <v>75</v>
      </c>
      <c r="AA633" s="3"/>
      <c r="AB633" t="e">
        <f>VLOOKUP(B633,'channel renaming 15092023'!$A$2:$C$45,2,0)</f>
        <v>#N/A</v>
      </c>
    </row>
    <row r="634" spans="1:28" ht="14.4" hidden="1" customHeight="1" x14ac:dyDescent="0.3">
      <c r="A634" s="3">
        <v>50524</v>
      </c>
      <c r="B634" s="3"/>
      <c r="C634" s="3" t="s">
        <v>1607</v>
      </c>
      <c r="D634" s="3" t="s">
        <v>1607</v>
      </c>
      <c r="E634" s="3" t="s">
        <v>1607</v>
      </c>
      <c r="F634" s="3" t="s">
        <v>74</v>
      </c>
      <c r="G634" s="3" t="s">
        <v>74</v>
      </c>
      <c r="H634" s="3"/>
      <c r="I634" s="3"/>
      <c r="J634" s="3"/>
      <c r="K634" s="3"/>
      <c r="L634" s="3" t="s">
        <v>1608</v>
      </c>
      <c r="M634" s="24" t="s">
        <v>1607</v>
      </c>
      <c r="N634" s="3" t="s">
        <v>1607</v>
      </c>
      <c r="O634" s="3"/>
      <c r="P634" s="3"/>
      <c r="Q634" s="3" t="s">
        <v>1368</v>
      </c>
      <c r="R634" s="3" t="s">
        <v>1373</v>
      </c>
      <c r="S634" s="3" t="s">
        <v>75</v>
      </c>
      <c r="T634" s="3" t="s">
        <v>75</v>
      </c>
      <c r="U634" s="3" t="s">
        <v>75</v>
      </c>
      <c r="V634" s="3" t="s">
        <v>75</v>
      </c>
      <c r="W634" s="3"/>
      <c r="X634" s="3"/>
      <c r="Y634" s="3" t="s">
        <v>1392</v>
      </c>
      <c r="Z634" s="5" t="s">
        <v>75</v>
      </c>
      <c r="AA634" s="3"/>
      <c r="AB634" t="e">
        <f>VLOOKUP(B634,'channel renaming 15092023'!$A$2:$C$45,2,0)</f>
        <v>#N/A</v>
      </c>
    </row>
    <row r="635" spans="1:28" ht="14.4" hidden="1" customHeight="1" x14ac:dyDescent="0.3">
      <c r="A635" s="3">
        <v>50525</v>
      </c>
      <c r="B635" s="3"/>
      <c r="C635" s="3" t="s">
        <v>1609</v>
      </c>
      <c r="D635" s="3" t="s">
        <v>1609</v>
      </c>
      <c r="E635" s="3" t="s">
        <v>1609</v>
      </c>
      <c r="F635" s="3" t="s">
        <v>74</v>
      </c>
      <c r="G635" s="3" t="s">
        <v>74</v>
      </c>
      <c r="H635" s="3"/>
      <c r="I635" s="3"/>
      <c r="J635" s="3"/>
      <c r="K635" s="3"/>
      <c r="L635" s="3" t="s">
        <v>1610</v>
      </c>
      <c r="M635" s="24" t="s">
        <v>1609</v>
      </c>
      <c r="N635" s="3" t="s">
        <v>1609</v>
      </c>
      <c r="O635" s="3"/>
      <c r="P635" s="3"/>
      <c r="Q635" s="3" t="s">
        <v>1368</v>
      </c>
      <c r="R635" s="3" t="s">
        <v>1376</v>
      </c>
      <c r="S635" s="3" t="s">
        <v>75</v>
      </c>
      <c r="T635" s="3" t="s">
        <v>75</v>
      </c>
      <c r="U635" s="3" t="s">
        <v>75</v>
      </c>
      <c r="V635" s="3" t="s">
        <v>75</v>
      </c>
      <c r="W635" s="3"/>
      <c r="X635" s="3"/>
      <c r="Y635" s="3" t="s">
        <v>1611</v>
      </c>
      <c r="Z635" s="5" t="s">
        <v>75</v>
      </c>
      <c r="AA635" s="3"/>
      <c r="AB635" t="e">
        <f>VLOOKUP(B635,'channel renaming 15092023'!$A$2:$C$45,2,0)</f>
        <v>#N/A</v>
      </c>
    </row>
    <row r="636" spans="1:28" ht="14.4" hidden="1" customHeight="1" x14ac:dyDescent="0.3">
      <c r="A636" s="3">
        <v>50526</v>
      </c>
      <c r="B636" s="3"/>
      <c r="C636" s="3" t="s">
        <v>1612</v>
      </c>
      <c r="D636" s="3" t="s">
        <v>1612</v>
      </c>
      <c r="E636" s="3" t="s">
        <v>1612</v>
      </c>
      <c r="F636" s="3" t="s">
        <v>74</v>
      </c>
      <c r="G636" s="3" t="s">
        <v>74</v>
      </c>
      <c r="H636" s="3"/>
      <c r="I636" s="3"/>
      <c r="J636" s="3"/>
      <c r="K636" s="3"/>
      <c r="L636" s="3" t="s">
        <v>1613</v>
      </c>
      <c r="M636" s="24" t="s">
        <v>1612</v>
      </c>
      <c r="N636" s="3" t="s">
        <v>1612</v>
      </c>
      <c r="O636" s="3"/>
      <c r="P636" s="3"/>
      <c r="Q636" s="3" t="s">
        <v>1368</v>
      </c>
      <c r="R636" s="3" t="s">
        <v>1395</v>
      </c>
      <c r="S636" s="3" t="s">
        <v>75</v>
      </c>
      <c r="T636" s="3" t="s">
        <v>75</v>
      </c>
      <c r="U636" s="3" t="s">
        <v>75</v>
      </c>
      <c r="V636" s="3" t="s">
        <v>75</v>
      </c>
      <c r="W636" s="3"/>
      <c r="X636" s="3"/>
      <c r="Y636" s="3" t="s">
        <v>1392</v>
      </c>
      <c r="Z636" s="5" t="s">
        <v>75</v>
      </c>
      <c r="AA636" s="3"/>
      <c r="AB636" t="e">
        <f>VLOOKUP(B636,'channel renaming 15092023'!$A$2:$C$45,2,0)</f>
        <v>#N/A</v>
      </c>
    </row>
    <row r="637" spans="1:28" ht="14.4" hidden="1" customHeight="1" x14ac:dyDescent="0.3">
      <c r="A637" s="3">
        <v>50527</v>
      </c>
      <c r="B637" s="3"/>
      <c r="C637" s="3" t="s">
        <v>1614</v>
      </c>
      <c r="D637" s="3" t="s">
        <v>1614</v>
      </c>
      <c r="E637" s="3" t="s">
        <v>1614</v>
      </c>
      <c r="F637" s="3" t="s">
        <v>74</v>
      </c>
      <c r="G637" s="3" t="s">
        <v>74</v>
      </c>
      <c r="H637" s="3"/>
      <c r="I637" s="3"/>
      <c r="J637" s="3"/>
      <c r="K637" s="3"/>
      <c r="L637" s="3" t="s">
        <v>1615</v>
      </c>
      <c r="M637" s="24" t="s">
        <v>1614</v>
      </c>
      <c r="N637" s="3" t="s">
        <v>1614</v>
      </c>
      <c r="O637" s="3"/>
      <c r="P637" s="3"/>
      <c r="Q637" s="3" t="s">
        <v>1368</v>
      </c>
      <c r="R637" s="3" t="s">
        <v>1413</v>
      </c>
      <c r="S637" s="3" t="s">
        <v>75</v>
      </c>
      <c r="T637" s="3" t="s">
        <v>75</v>
      </c>
      <c r="U637" s="3" t="s">
        <v>75</v>
      </c>
      <c r="V637" s="3" t="s">
        <v>75</v>
      </c>
      <c r="W637" s="3"/>
      <c r="X637" s="3"/>
      <c r="Y637" s="3" t="s">
        <v>1392</v>
      </c>
      <c r="Z637" s="5" t="s">
        <v>75</v>
      </c>
      <c r="AA637" s="3"/>
      <c r="AB637" t="e">
        <f>VLOOKUP(B637,'channel renaming 15092023'!$A$2:$C$45,2,0)</f>
        <v>#N/A</v>
      </c>
    </row>
    <row r="638" spans="1:28" ht="14.4" hidden="1" customHeight="1" x14ac:dyDescent="0.3">
      <c r="A638" s="3">
        <v>50528</v>
      </c>
      <c r="B638" s="3"/>
      <c r="C638" s="3" t="s">
        <v>1616</v>
      </c>
      <c r="D638" s="3" t="s">
        <v>1616</v>
      </c>
      <c r="E638" s="3" t="s">
        <v>1616</v>
      </c>
      <c r="F638" s="3" t="s">
        <v>74</v>
      </c>
      <c r="G638" s="3" t="s">
        <v>74</v>
      </c>
      <c r="H638" s="3"/>
      <c r="I638" s="3"/>
      <c r="J638" s="3"/>
      <c r="K638" s="3"/>
      <c r="L638" s="3" t="s">
        <v>1617</v>
      </c>
      <c r="M638" s="24" t="s">
        <v>1616</v>
      </c>
      <c r="N638" s="3" t="s">
        <v>1616</v>
      </c>
      <c r="O638" s="3"/>
      <c r="P638" s="3"/>
      <c r="Q638" s="3" t="s">
        <v>1368</v>
      </c>
      <c r="R638" s="3" t="s">
        <v>1395</v>
      </c>
      <c r="S638" s="3" t="s">
        <v>75</v>
      </c>
      <c r="T638" s="3" t="s">
        <v>75</v>
      </c>
      <c r="U638" s="3" t="s">
        <v>75</v>
      </c>
      <c r="V638" s="3" t="s">
        <v>75</v>
      </c>
      <c r="W638" s="3"/>
      <c r="X638" s="3"/>
      <c r="Y638" s="3" t="s">
        <v>1618</v>
      </c>
      <c r="Z638" s="5" t="s">
        <v>75</v>
      </c>
      <c r="AA638" s="3"/>
      <c r="AB638" t="e">
        <f>VLOOKUP(B638,'channel renaming 15092023'!$A$2:$C$45,2,0)</f>
        <v>#N/A</v>
      </c>
    </row>
    <row r="639" spans="1:28" ht="14.4" hidden="1" customHeight="1" x14ac:dyDescent="0.3">
      <c r="A639" s="3">
        <v>50529</v>
      </c>
      <c r="B639" s="3"/>
      <c r="C639" s="3" t="s">
        <v>1619</v>
      </c>
      <c r="D639" s="3" t="s">
        <v>1619</v>
      </c>
      <c r="E639" s="3" t="s">
        <v>1619</v>
      </c>
      <c r="F639" s="3" t="s">
        <v>74</v>
      </c>
      <c r="G639" s="3" t="s">
        <v>74</v>
      </c>
      <c r="H639" s="3"/>
      <c r="I639" s="3"/>
      <c r="J639" s="3"/>
      <c r="K639" s="3"/>
      <c r="L639" s="3" t="s">
        <v>379</v>
      </c>
      <c r="M639" s="24" t="s">
        <v>1619</v>
      </c>
      <c r="N639" s="3" t="s">
        <v>1619</v>
      </c>
      <c r="O639" s="3"/>
      <c r="P639" s="3"/>
      <c r="Q639" s="3" t="s">
        <v>1368</v>
      </c>
      <c r="R639" s="3" t="s">
        <v>1454</v>
      </c>
      <c r="S639" s="3" t="s">
        <v>75</v>
      </c>
      <c r="T639" s="3" t="s">
        <v>75</v>
      </c>
      <c r="U639" s="3" t="s">
        <v>75</v>
      </c>
      <c r="V639" s="3" t="s">
        <v>75</v>
      </c>
      <c r="W639" s="3"/>
      <c r="X639" s="3"/>
      <c r="Y639" s="3" t="s">
        <v>1620</v>
      </c>
      <c r="Z639" s="5" t="s">
        <v>75</v>
      </c>
      <c r="AA639" s="3"/>
      <c r="AB639" t="e">
        <f>VLOOKUP(B639,'channel renaming 15092023'!$A$2:$C$45,2,0)</f>
        <v>#N/A</v>
      </c>
    </row>
    <row r="640" spans="1:28" ht="14.4" hidden="1" customHeight="1" x14ac:dyDescent="0.3">
      <c r="A640" s="3">
        <v>50530</v>
      </c>
      <c r="B640" s="3"/>
      <c r="C640" s="3" t="s">
        <v>1621</v>
      </c>
      <c r="D640" s="3" t="s">
        <v>1621</v>
      </c>
      <c r="E640" s="3" t="s">
        <v>1621</v>
      </c>
      <c r="F640" s="3" t="s">
        <v>74</v>
      </c>
      <c r="G640" s="3" t="s">
        <v>74</v>
      </c>
      <c r="H640" s="3"/>
      <c r="I640" s="3"/>
      <c r="J640" s="3"/>
      <c r="K640" s="3"/>
      <c r="L640" s="3" t="s">
        <v>1622</v>
      </c>
      <c r="M640" s="24" t="s">
        <v>1621</v>
      </c>
      <c r="N640" s="3" t="s">
        <v>1621</v>
      </c>
      <c r="O640" s="3"/>
      <c r="P640" s="3"/>
      <c r="Q640" s="3" t="s">
        <v>1368</v>
      </c>
      <c r="R640" s="3" t="s">
        <v>1395</v>
      </c>
      <c r="S640" s="3" t="s">
        <v>75</v>
      </c>
      <c r="T640" s="3" t="s">
        <v>75</v>
      </c>
      <c r="U640" s="3" t="s">
        <v>75</v>
      </c>
      <c r="V640" s="3" t="s">
        <v>75</v>
      </c>
      <c r="W640" s="3"/>
      <c r="X640" s="3"/>
      <c r="Y640" s="3" t="s">
        <v>1623</v>
      </c>
      <c r="Z640" s="5" t="s">
        <v>75</v>
      </c>
      <c r="AA640" s="3"/>
      <c r="AB640" t="e">
        <f>VLOOKUP(B640,'channel renaming 15092023'!$A$2:$C$45,2,0)</f>
        <v>#N/A</v>
      </c>
    </row>
    <row r="641" spans="1:28" ht="14.4" hidden="1" customHeight="1" x14ac:dyDescent="0.3">
      <c r="A641" s="3">
        <v>50531</v>
      </c>
      <c r="B641" s="3"/>
      <c r="C641" s="3" t="s">
        <v>1624</v>
      </c>
      <c r="D641" s="3" t="s">
        <v>1624</v>
      </c>
      <c r="E641" s="3" t="s">
        <v>1624</v>
      </c>
      <c r="F641" s="3" t="s">
        <v>74</v>
      </c>
      <c r="G641" s="3" t="s">
        <v>74</v>
      </c>
      <c r="H641" s="3"/>
      <c r="I641" s="3"/>
      <c r="J641" s="3"/>
      <c r="K641" s="3"/>
      <c r="L641" s="3" t="s">
        <v>1625</v>
      </c>
      <c r="M641" s="24" t="s">
        <v>1624</v>
      </c>
      <c r="N641" s="3" t="s">
        <v>1624</v>
      </c>
      <c r="O641" s="3"/>
      <c r="P641" s="3"/>
      <c r="Q641" s="3" t="s">
        <v>1368</v>
      </c>
      <c r="R641" s="3" t="s">
        <v>1395</v>
      </c>
      <c r="S641" s="3" t="s">
        <v>75</v>
      </c>
      <c r="T641" s="3" t="s">
        <v>75</v>
      </c>
      <c r="U641" s="3" t="s">
        <v>75</v>
      </c>
      <c r="V641" s="3" t="s">
        <v>75</v>
      </c>
      <c r="W641" s="3"/>
      <c r="X641" s="3"/>
      <c r="Y641" s="3" t="s">
        <v>1392</v>
      </c>
      <c r="Z641" s="5" t="s">
        <v>75</v>
      </c>
      <c r="AA641" s="3"/>
      <c r="AB641" t="e">
        <f>VLOOKUP(B641,'channel renaming 15092023'!$A$2:$C$45,2,0)</f>
        <v>#N/A</v>
      </c>
    </row>
    <row r="642" spans="1:28" ht="14.4" hidden="1" customHeight="1" x14ac:dyDescent="0.3">
      <c r="A642" s="3">
        <v>50532</v>
      </c>
      <c r="B642" s="3"/>
      <c r="C642" s="3" t="s">
        <v>1626</v>
      </c>
      <c r="D642" s="3" t="s">
        <v>1626</v>
      </c>
      <c r="E642" s="3" t="s">
        <v>1626</v>
      </c>
      <c r="F642" s="3" t="s">
        <v>74</v>
      </c>
      <c r="G642" s="3" t="s">
        <v>74</v>
      </c>
      <c r="H642" s="3"/>
      <c r="I642" s="3"/>
      <c r="J642" s="3"/>
      <c r="K642" s="3"/>
      <c r="L642" s="3" t="s">
        <v>1627</v>
      </c>
      <c r="M642" s="24" t="s">
        <v>1626</v>
      </c>
      <c r="N642" s="3" t="s">
        <v>1626</v>
      </c>
      <c r="O642" s="3"/>
      <c r="P642" s="3"/>
      <c r="Q642" s="3" t="s">
        <v>1368</v>
      </c>
      <c r="R642" s="3" t="s">
        <v>1395</v>
      </c>
      <c r="S642" s="3" t="s">
        <v>75</v>
      </c>
      <c r="T642" s="3" t="s">
        <v>75</v>
      </c>
      <c r="U642" s="3" t="s">
        <v>75</v>
      </c>
      <c r="V642" s="3" t="s">
        <v>75</v>
      </c>
      <c r="W642" s="3"/>
      <c r="X642" s="3"/>
      <c r="Y642" s="3" t="s">
        <v>1628</v>
      </c>
      <c r="Z642" s="5" t="s">
        <v>75</v>
      </c>
      <c r="AA642" s="3"/>
      <c r="AB642" t="e">
        <f>VLOOKUP(B642,'channel renaming 15092023'!$A$2:$C$45,2,0)</f>
        <v>#N/A</v>
      </c>
    </row>
    <row r="643" spans="1:28" ht="14.4" hidden="1" customHeight="1" x14ac:dyDescent="0.3">
      <c r="A643" s="3">
        <v>50533</v>
      </c>
      <c r="B643" s="3"/>
      <c r="C643" s="3" t="s">
        <v>1629</v>
      </c>
      <c r="D643" s="3" t="s">
        <v>1629</v>
      </c>
      <c r="E643" s="3" t="s">
        <v>1629</v>
      </c>
      <c r="F643" s="3" t="s">
        <v>74</v>
      </c>
      <c r="G643" s="3" t="s">
        <v>74</v>
      </c>
      <c r="H643" s="3"/>
      <c r="I643" s="3"/>
      <c r="J643" s="3"/>
      <c r="K643" s="3"/>
      <c r="L643" s="3" t="s">
        <v>1630</v>
      </c>
      <c r="M643" s="24" t="s">
        <v>1629</v>
      </c>
      <c r="N643" s="3" t="s">
        <v>1629</v>
      </c>
      <c r="O643" s="3"/>
      <c r="P643" s="3"/>
      <c r="Q643" s="3" t="s">
        <v>1368</v>
      </c>
      <c r="R643" s="3" t="s">
        <v>1395</v>
      </c>
      <c r="S643" s="3" t="s">
        <v>75</v>
      </c>
      <c r="T643" s="3" t="s">
        <v>75</v>
      </c>
      <c r="U643" s="3" t="s">
        <v>75</v>
      </c>
      <c r="V643" s="3" t="s">
        <v>75</v>
      </c>
      <c r="W643" s="3"/>
      <c r="X643" s="3"/>
      <c r="Y643" s="3" t="s">
        <v>1631</v>
      </c>
      <c r="Z643" s="5" t="s">
        <v>75</v>
      </c>
      <c r="AA643" s="3"/>
      <c r="AB643" t="e">
        <f>VLOOKUP(B643,'channel renaming 15092023'!$A$2:$C$45,2,0)</f>
        <v>#N/A</v>
      </c>
    </row>
    <row r="644" spans="1:28" ht="14.4" hidden="1" customHeight="1" x14ac:dyDescent="0.3">
      <c r="A644" s="3">
        <v>50534</v>
      </c>
      <c r="B644" s="3"/>
      <c r="C644" s="3" t="s">
        <v>1632</v>
      </c>
      <c r="D644" s="3" t="s">
        <v>1632</v>
      </c>
      <c r="E644" s="3" t="s">
        <v>1632</v>
      </c>
      <c r="F644" s="3" t="s">
        <v>74</v>
      </c>
      <c r="G644" s="3" t="s">
        <v>74</v>
      </c>
      <c r="H644" s="3"/>
      <c r="I644" s="3"/>
      <c r="J644" s="3"/>
      <c r="K644" s="3"/>
      <c r="L644" s="3" t="s">
        <v>1633</v>
      </c>
      <c r="M644" s="24" t="s">
        <v>1632</v>
      </c>
      <c r="N644" s="3" t="s">
        <v>1632</v>
      </c>
      <c r="O644" s="3"/>
      <c r="P644" s="3"/>
      <c r="Q644" s="3" t="s">
        <v>1368</v>
      </c>
      <c r="R644" s="3" t="s">
        <v>1373</v>
      </c>
      <c r="S644" s="3" t="s">
        <v>75</v>
      </c>
      <c r="T644" s="3" t="s">
        <v>75</v>
      </c>
      <c r="U644" s="3" t="s">
        <v>75</v>
      </c>
      <c r="V644" s="3" t="s">
        <v>75</v>
      </c>
      <c r="W644" s="3"/>
      <c r="X644" s="3"/>
      <c r="Y644" s="3" t="s">
        <v>1634</v>
      </c>
      <c r="Z644" s="5" t="s">
        <v>75</v>
      </c>
      <c r="AA644" s="3"/>
      <c r="AB644" t="e">
        <f>VLOOKUP(B644,'channel renaming 15092023'!$A$2:$C$45,2,0)</f>
        <v>#N/A</v>
      </c>
    </row>
    <row r="645" spans="1:28" ht="14.4" hidden="1" customHeight="1" x14ac:dyDescent="0.3">
      <c r="A645" s="3">
        <v>50535</v>
      </c>
      <c r="B645" s="3"/>
      <c r="C645" s="3" t="s">
        <v>1635</v>
      </c>
      <c r="D645" s="3" t="s">
        <v>1635</v>
      </c>
      <c r="E645" s="3" t="s">
        <v>1635</v>
      </c>
      <c r="F645" s="3" t="s">
        <v>74</v>
      </c>
      <c r="G645" s="3" t="s">
        <v>74</v>
      </c>
      <c r="H645" s="3"/>
      <c r="I645" s="3"/>
      <c r="J645" s="3"/>
      <c r="K645" s="3"/>
      <c r="L645" s="3" t="s">
        <v>1636</v>
      </c>
      <c r="M645" s="24" t="s">
        <v>1635</v>
      </c>
      <c r="N645" s="3" t="s">
        <v>1635</v>
      </c>
      <c r="O645" s="3"/>
      <c r="P645" s="3"/>
      <c r="Q645" s="3" t="s">
        <v>1368</v>
      </c>
      <c r="R645" s="3" t="s">
        <v>1413</v>
      </c>
      <c r="S645" s="3" t="s">
        <v>75</v>
      </c>
      <c r="T645" s="3" t="s">
        <v>75</v>
      </c>
      <c r="U645" s="3" t="s">
        <v>75</v>
      </c>
      <c r="V645" s="3" t="s">
        <v>75</v>
      </c>
      <c r="W645" s="3"/>
      <c r="X645" s="3"/>
      <c r="Y645" s="3" t="s">
        <v>1392</v>
      </c>
      <c r="Z645" s="5" t="s">
        <v>75</v>
      </c>
      <c r="AA645" s="3"/>
      <c r="AB645" t="e">
        <f>VLOOKUP(B645,'channel renaming 15092023'!$A$2:$C$45,2,0)</f>
        <v>#N/A</v>
      </c>
    </row>
    <row r="646" spans="1:28" ht="14.4" hidden="1" customHeight="1" x14ac:dyDescent="0.3">
      <c r="A646" s="3">
        <v>50536</v>
      </c>
      <c r="B646" s="3"/>
      <c r="C646" s="3" t="s">
        <v>1637</v>
      </c>
      <c r="D646" s="3" t="s">
        <v>1637</v>
      </c>
      <c r="E646" s="3" t="s">
        <v>1637</v>
      </c>
      <c r="F646" s="3" t="s">
        <v>74</v>
      </c>
      <c r="G646" s="3" t="s">
        <v>74</v>
      </c>
      <c r="H646" s="3"/>
      <c r="I646" s="3"/>
      <c r="J646" s="3"/>
      <c r="K646" s="3"/>
      <c r="L646" s="3" t="s">
        <v>1638</v>
      </c>
      <c r="M646" s="24" t="s">
        <v>1637</v>
      </c>
      <c r="N646" s="3" t="s">
        <v>1637</v>
      </c>
      <c r="O646" s="3"/>
      <c r="P646" s="3"/>
      <c r="Q646" s="3" t="s">
        <v>1368</v>
      </c>
      <c r="R646" s="3" t="s">
        <v>1373</v>
      </c>
      <c r="S646" s="3" t="s">
        <v>75</v>
      </c>
      <c r="T646" s="3" t="s">
        <v>75</v>
      </c>
      <c r="U646" s="3" t="s">
        <v>75</v>
      </c>
      <c r="V646" s="3" t="s">
        <v>75</v>
      </c>
      <c r="W646" s="3"/>
      <c r="X646" s="3"/>
      <c r="Y646" s="3" t="s">
        <v>1639</v>
      </c>
      <c r="Z646" s="5" t="s">
        <v>75</v>
      </c>
      <c r="AA646" s="3"/>
      <c r="AB646" t="e">
        <f>VLOOKUP(B646,'channel renaming 15092023'!$A$2:$C$45,2,0)</f>
        <v>#N/A</v>
      </c>
    </row>
    <row r="647" spans="1:28" ht="14.4" hidden="1" customHeight="1" x14ac:dyDescent="0.3">
      <c r="A647" s="3">
        <v>50537</v>
      </c>
      <c r="B647" s="3"/>
      <c r="C647" s="3" t="s">
        <v>1640</v>
      </c>
      <c r="D647" s="3" t="s">
        <v>1640</v>
      </c>
      <c r="E647" s="3" t="s">
        <v>1640</v>
      </c>
      <c r="F647" s="3" t="s">
        <v>74</v>
      </c>
      <c r="G647" s="3" t="s">
        <v>74</v>
      </c>
      <c r="H647" s="3"/>
      <c r="I647" s="3"/>
      <c r="J647" s="3"/>
      <c r="K647" s="3"/>
      <c r="L647" s="3" t="s">
        <v>1641</v>
      </c>
      <c r="M647" s="24" t="s">
        <v>1640</v>
      </c>
      <c r="N647" s="3" t="s">
        <v>1640</v>
      </c>
      <c r="O647" s="3"/>
      <c r="P647" s="3"/>
      <c r="Q647" s="3" t="s">
        <v>1368</v>
      </c>
      <c r="R647" s="3" t="s">
        <v>1395</v>
      </c>
      <c r="S647" s="3" t="s">
        <v>75</v>
      </c>
      <c r="T647" s="3" t="s">
        <v>75</v>
      </c>
      <c r="U647" s="3" t="s">
        <v>75</v>
      </c>
      <c r="V647" s="3" t="s">
        <v>75</v>
      </c>
      <c r="W647" s="3"/>
      <c r="X647" s="3"/>
      <c r="Y647" s="3" t="s">
        <v>1392</v>
      </c>
      <c r="Z647" s="5" t="s">
        <v>75</v>
      </c>
      <c r="AA647" s="3"/>
      <c r="AB647" t="e">
        <f>VLOOKUP(B647,'channel renaming 15092023'!$A$2:$C$45,2,0)</f>
        <v>#N/A</v>
      </c>
    </row>
    <row r="648" spans="1:28" ht="14.4" hidden="1" customHeight="1" x14ac:dyDescent="0.3">
      <c r="A648" s="3">
        <v>50538</v>
      </c>
      <c r="B648" s="3"/>
      <c r="C648" s="3" t="s">
        <v>1642</v>
      </c>
      <c r="D648" s="3" t="s">
        <v>1642</v>
      </c>
      <c r="E648" s="3" t="s">
        <v>1642</v>
      </c>
      <c r="F648" s="3" t="s">
        <v>74</v>
      </c>
      <c r="G648" s="3" t="s">
        <v>74</v>
      </c>
      <c r="H648" s="3"/>
      <c r="I648" s="3"/>
      <c r="J648" s="3"/>
      <c r="K648" s="3"/>
      <c r="L648" s="3" t="s">
        <v>1643</v>
      </c>
      <c r="M648" s="24" t="s">
        <v>1642</v>
      </c>
      <c r="N648" s="3" t="s">
        <v>1642</v>
      </c>
      <c r="O648" s="3"/>
      <c r="P648" s="3"/>
      <c r="Q648" s="3" t="s">
        <v>1368</v>
      </c>
      <c r="R648" s="3" t="s">
        <v>1373</v>
      </c>
      <c r="S648" s="3" t="s">
        <v>75</v>
      </c>
      <c r="T648" s="3" t="s">
        <v>75</v>
      </c>
      <c r="U648" s="3" t="s">
        <v>75</v>
      </c>
      <c r="V648" s="3" t="s">
        <v>75</v>
      </c>
      <c r="W648" s="3"/>
      <c r="X648" s="3"/>
      <c r="Y648" s="3" t="s">
        <v>1644</v>
      </c>
      <c r="Z648" s="5" t="s">
        <v>75</v>
      </c>
      <c r="AA648" s="3"/>
      <c r="AB648" t="e">
        <f>VLOOKUP(B648,'channel renaming 15092023'!$A$2:$C$45,2,0)</f>
        <v>#N/A</v>
      </c>
    </row>
    <row r="649" spans="1:28" ht="14.4" hidden="1" customHeight="1" x14ac:dyDescent="0.3">
      <c r="A649" s="3">
        <v>50539</v>
      </c>
      <c r="B649" s="3"/>
      <c r="C649" s="3" t="s">
        <v>1645</v>
      </c>
      <c r="D649" s="3" t="s">
        <v>1645</v>
      </c>
      <c r="E649" s="3" t="s">
        <v>1645</v>
      </c>
      <c r="F649" s="3" t="s">
        <v>74</v>
      </c>
      <c r="G649" s="3" t="s">
        <v>74</v>
      </c>
      <c r="H649" s="3"/>
      <c r="I649" s="3"/>
      <c r="J649" s="3"/>
      <c r="K649" s="3"/>
      <c r="L649" s="3" t="s">
        <v>1646</v>
      </c>
      <c r="M649" s="24" t="s">
        <v>1645</v>
      </c>
      <c r="N649" s="3" t="s">
        <v>1645</v>
      </c>
      <c r="O649" s="3"/>
      <c r="P649" s="3"/>
      <c r="Q649" s="3" t="s">
        <v>149</v>
      </c>
      <c r="R649" s="3" t="s">
        <v>1378</v>
      </c>
      <c r="S649" s="3" t="s">
        <v>75</v>
      </c>
      <c r="T649" s="3" t="s">
        <v>75</v>
      </c>
      <c r="U649" s="3" t="s">
        <v>75</v>
      </c>
      <c r="V649" s="3" t="s">
        <v>75</v>
      </c>
      <c r="W649" s="3"/>
      <c r="X649" s="3"/>
      <c r="Y649" s="3" t="s">
        <v>1392</v>
      </c>
      <c r="Z649" s="5" t="s">
        <v>75</v>
      </c>
      <c r="AA649" s="3"/>
      <c r="AB649" t="e">
        <f>VLOOKUP(B649,'channel renaming 15092023'!$A$2:$C$45,2,0)</f>
        <v>#N/A</v>
      </c>
    </row>
    <row r="650" spans="1:28" ht="14.4" hidden="1" customHeight="1" x14ac:dyDescent="0.3">
      <c r="A650" s="3">
        <v>50540</v>
      </c>
      <c r="B650" s="3"/>
      <c r="C650" s="3" t="s">
        <v>1647</v>
      </c>
      <c r="D650" s="3" t="s">
        <v>1647</v>
      </c>
      <c r="E650" s="3" t="s">
        <v>1647</v>
      </c>
      <c r="F650" s="3" t="s">
        <v>74</v>
      </c>
      <c r="G650" s="3" t="s">
        <v>74</v>
      </c>
      <c r="H650" s="3"/>
      <c r="I650" s="3"/>
      <c r="J650" s="3"/>
      <c r="K650" s="3"/>
      <c r="L650" s="3" t="s">
        <v>1648</v>
      </c>
      <c r="M650" s="24" t="s">
        <v>1647</v>
      </c>
      <c r="N650" s="3" t="s">
        <v>1647</v>
      </c>
      <c r="O650" s="3"/>
      <c r="P650" s="3"/>
      <c r="Q650" s="3" t="s">
        <v>1368</v>
      </c>
      <c r="R650" s="3" t="s">
        <v>1373</v>
      </c>
      <c r="S650" s="3" t="s">
        <v>75</v>
      </c>
      <c r="T650" s="3" t="s">
        <v>75</v>
      </c>
      <c r="U650" s="3" t="s">
        <v>75</v>
      </c>
      <c r="V650" s="3" t="s">
        <v>75</v>
      </c>
      <c r="W650" s="3"/>
      <c r="X650" s="3"/>
      <c r="Y650" s="3" t="s">
        <v>1649</v>
      </c>
      <c r="Z650" s="5" t="s">
        <v>75</v>
      </c>
      <c r="AA650" s="3"/>
      <c r="AB650" t="e">
        <f>VLOOKUP(B650,'channel renaming 15092023'!$A$2:$C$45,2,0)</f>
        <v>#N/A</v>
      </c>
    </row>
    <row r="651" spans="1:28" ht="14.4" hidden="1" customHeight="1" x14ac:dyDescent="0.3">
      <c r="A651" s="3">
        <v>50541</v>
      </c>
      <c r="B651" s="3"/>
      <c r="C651" s="3" t="s">
        <v>1650</v>
      </c>
      <c r="D651" s="3" t="s">
        <v>1650</v>
      </c>
      <c r="E651" s="3" t="s">
        <v>1650</v>
      </c>
      <c r="F651" s="3" t="s">
        <v>74</v>
      </c>
      <c r="G651" s="3" t="s">
        <v>74</v>
      </c>
      <c r="H651" s="3"/>
      <c r="I651" s="3"/>
      <c r="J651" s="3"/>
      <c r="K651" s="3"/>
      <c r="L651" s="3" t="s">
        <v>1651</v>
      </c>
      <c r="M651" s="24" t="s">
        <v>1650</v>
      </c>
      <c r="N651" s="3" t="s">
        <v>1650</v>
      </c>
      <c r="O651" s="3"/>
      <c r="P651" s="3"/>
      <c r="Q651" s="3" t="s">
        <v>1368</v>
      </c>
      <c r="R651" s="3" t="s">
        <v>1395</v>
      </c>
      <c r="S651" s="3" t="s">
        <v>75</v>
      </c>
      <c r="T651" s="3" t="s">
        <v>75</v>
      </c>
      <c r="U651" s="3" t="s">
        <v>75</v>
      </c>
      <c r="V651" s="3" t="s">
        <v>75</v>
      </c>
      <c r="W651" s="3"/>
      <c r="X651" s="3"/>
      <c r="Y651" s="3" t="s">
        <v>1652</v>
      </c>
      <c r="Z651" s="5" t="s">
        <v>75</v>
      </c>
      <c r="AA651" s="3"/>
      <c r="AB651" t="e">
        <f>VLOOKUP(B651,'channel renaming 15092023'!$A$2:$C$45,2,0)</f>
        <v>#N/A</v>
      </c>
    </row>
    <row r="652" spans="1:28" ht="14.4" hidden="1" customHeight="1" x14ac:dyDescent="0.3">
      <c r="A652" s="3">
        <v>50542</v>
      </c>
      <c r="B652" s="3"/>
      <c r="C652" s="3" t="s">
        <v>1653</v>
      </c>
      <c r="D652" s="3" t="s">
        <v>1653</v>
      </c>
      <c r="E652" s="3" t="s">
        <v>1653</v>
      </c>
      <c r="F652" s="3" t="s">
        <v>74</v>
      </c>
      <c r="G652" s="3" t="s">
        <v>74</v>
      </c>
      <c r="H652" s="3"/>
      <c r="I652" s="3"/>
      <c r="J652" s="3"/>
      <c r="K652" s="3"/>
      <c r="L652" s="3" t="s">
        <v>1654</v>
      </c>
      <c r="M652" s="24" t="s">
        <v>1653</v>
      </c>
      <c r="N652" s="3" t="s">
        <v>1653</v>
      </c>
      <c r="O652" s="3"/>
      <c r="P652" s="3"/>
      <c r="Q652" s="3" t="s">
        <v>1368</v>
      </c>
      <c r="R652" s="3" t="s">
        <v>1373</v>
      </c>
      <c r="S652" s="3" t="s">
        <v>75</v>
      </c>
      <c r="T652" s="3" t="s">
        <v>75</v>
      </c>
      <c r="U652" s="3" t="s">
        <v>75</v>
      </c>
      <c r="V652" s="3" t="s">
        <v>75</v>
      </c>
      <c r="W652" s="3"/>
      <c r="X652" s="3"/>
      <c r="Y652" s="3" t="s">
        <v>1655</v>
      </c>
      <c r="Z652" s="5" t="s">
        <v>75</v>
      </c>
      <c r="AA652" s="3"/>
      <c r="AB652" t="e">
        <f>VLOOKUP(B652,'channel renaming 15092023'!$A$2:$C$45,2,0)</f>
        <v>#N/A</v>
      </c>
    </row>
    <row r="653" spans="1:28" ht="14.4" hidden="1" customHeight="1" x14ac:dyDescent="0.3">
      <c r="A653" s="3">
        <v>50543</v>
      </c>
      <c r="B653" s="3"/>
      <c r="C653" s="3" t="s">
        <v>1656</v>
      </c>
      <c r="D653" s="3" t="s">
        <v>1656</v>
      </c>
      <c r="E653" s="3" t="s">
        <v>1656</v>
      </c>
      <c r="F653" s="3" t="s">
        <v>74</v>
      </c>
      <c r="G653" s="3" t="s">
        <v>74</v>
      </c>
      <c r="H653" s="3"/>
      <c r="I653" s="3"/>
      <c r="J653" s="3"/>
      <c r="K653" s="3"/>
      <c r="L653" s="3" t="s">
        <v>1657</v>
      </c>
      <c r="M653" s="24" t="s">
        <v>1656</v>
      </c>
      <c r="N653" s="3" t="s">
        <v>1656</v>
      </c>
      <c r="O653" s="3"/>
      <c r="P653" s="3"/>
      <c r="Q653" s="3" t="s">
        <v>1368</v>
      </c>
      <c r="R653" s="3" t="s">
        <v>1413</v>
      </c>
      <c r="S653" s="3" t="s">
        <v>75</v>
      </c>
      <c r="T653" s="3" t="s">
        <v>75</v>
      </c>
      <c r="U653" s="3" t="s">
        <v>75</v>
      </c>
      <c r="V653" s="3" t="s">
        <v>75</v>
      </c>
      <c r="W653" s="3"/>
      <c r="X653" s="3"/>
      <c r="Y653" s="3" t="s">
        <v>1392</v>
      </c>
      <c r="Z653" s="5" t="s">
        <v>75</v>
      </c>
      <c r="AA653" s="3"/>
      <c r="AB653" t="e">
        <f>VLOOKUP(B653,'channel renaming 15092023'!$A$2:$C$45,2,0)</f>
        <v>#N/A</v>
      </c>
    </row>
    <row r="654" spans="1:28" ht="14.4" hidden="1" customHeight="1" x14ac:dyDescent="0.3">
      <c r="A654" s="3">
        <v>50545</v>
      </c>
      <c r="B654" s="3"/>
      <c r="C654" s="3" t="s">
        <v>1658</v>
      </c>
      <c r="D654" s="3" t="s">
        <v>1658</v>
      </c>
      <c r="E654" s="3" t="s">
        <v>1658</v>
      </c>
      <c r="F654" s="3" t="s">
        <v>74</v>
      </c>
      <c r="G654" s="3" t="s">
        <v>74</v>
      </c>
      <c r="H654" s="3"/>
      <c r="I654" s="3"/>
      <c r="J654" s="3"/>
      <c r="K654" s="3"/>
      <c r="L654" s="3" t="s">
        <v>1659</v>
      </c>
      <c r="M654" s="24" t="s">
        <v>1658</v>
      </c>
      <c r="N654" s="3" t="s">
        <v>1658</v>
      </c>
      <c r="O654" s="3"/>
      <c r="P654" s="3"/>
      <c r="Q654" s="3" t="s">
        <v>1368</v>
      </c>
      <c r="R654" s="3" t="s">
        <v>1454</v>
      </c>
      <c r="S654" s="3" t="s">
        <v>75</v>
      </c>
      <c r="T654" s="3" t="s">
        <v>75</v>
      </c>
      <c r="U654" s="3" t="s">
        <v>75</v>
      </c>
      <c r="V654" s="3" t="s">
        <v>75</v>
      </c>
      <c r="W654" s="3"/>
      <c r="X654" s="3"/>
      <c r="Y654" s="3" t="s">
        <v>1660</v>
      </c>
      <c r="Z654" s="5" t="s">
        <v>75</v>
      </c>
      <c r="AA654" s="3"/>
      <c r="AB654" t="e">
        <f>VLOOKUP(B654,'channel renaming 15092023'!$A$2:$C$45,2,0)</f>
        <v>#N/A</v>
      </c>
    </row>
    <row r="655" spans="1:28" ht="14.4" hidden="1" customHeight="1" x14ac:dyDescent="0.3">
      <c r="A655" s="3">
        <v>50546</v>
      </c>
      <c r="B655" s="3"/>
      <c r="C655" s="3" t="s">
        <v>1661</v>
      </c>
      <c r="D655" s="3" t="s">
        <v>1661</v>
      </c>
      <c r="E655" s="3" t="s">
        <v>1661</v>
      </c>
      <c r="F655" s="3" t="s">
        <v>74</v>
      </c>
      <c r="G655" s="3" t="s">
        <v>74</v>
      </c>
      <c r="H655" s="3"/>
      <c r="I655" s="3"/>
      <c r="J655" s="3"/>
      <c r="K655" s="3"/>
      <c r="L655" s="3" t="s">
        <v>1662</v>
      </c>
      <c r="M655" s="24" t="s">
        <v>1661</v>
      </c>
      <c r="N655" s="3" t="s">
        <v>1661</v>
      </c>
      <c r="O655" s="3"/>
      <c r="P655" s="3"/>
      <c r="Q655" s="3" t="s">
        <v>1368</v>
      </c>
      <c r="R655" s="3" t="s">
        <v>1373</v>
      </c>
      <c r="S655" s="3" t="s">
        <v>75</v>
      </c>
      <c r="T655" s="3" t="s">
        <v>75</v>
      </c>
      <c r="U655" s="3" t="s">
        <v>75</v>
      </c>
      <c r="V655" s="3" t="s">
        <v>75</v>
      </c>
      <c r="W655" s="3"/>
      <c r="X655" s="3"/>
      <c r="Y655" s="3" t="s">
        <v>1663</v>
      </c>
      <c r="Z655" s="5" t="s">
        <v>75</v>
      </c>
      <c r="AA655" s="3"/>
      <c r="AB655" t="e">
        <f>VLOOKUP(B655,'channel renaming 15092023'!$A$2:$C$45,2,0)</f>
        <v>#N/A</v>
      </c>
    </row>
    <row r="656" spans="1:28" ht="14.4" hidden="1" customHeight="1" x14ac:dyDescent="0.3">
      <c r="A656" s="3">
        <v>50547</v>
      </c>
      <c r="B656" s="3"/>
      <c r="C656" s="3" t="s">
        <v>1664</v>
      </c>
      <c r="D656" s="3" t="s">
        <v>1664</v>
      </c>
      <c r="E656" s="3" t="s">
        <v>1664</v>
      </c>
      <c r="F656" s="3" t="s">
        <v>74</v>
      </c>
      <c r="G656" s="3" t="s">
        <v>74</v>
      </c>
      <c r="H656" s="3"/>
      <c r="I656" s="3"/>
      <c r="J656" s="3"/>
      <c r="K656" s="3"/>
      <c r="L656" s="3" t="s">
        <v>1665</v>
      </c>
      <c r="M656" s="24" t="s">
        <v>1664</v>
      </c>
      <c r="N656" s="3" t="s">
        <v>1664</v>
      </c>
      <c r="O656" s="3"/>
      <c r="P656" s="3"/>
      <c r="Q656" s="3" t="s">
        <v>1368</v>
      </c>
      <c r="R656" s="3" t="s">
        <v>1395</v>
      </c>
      <c r="S656" s="3" t="s">
        <v>75</v>
      </c>
      <c r="T656" s="3" t="s">
        <v>75</v>
      </c>
      <c r="U656" s="3" t="s">
        <v>75</v>
      </c>
      <c r="V656" s="3" t="s">
        <v>75</v>
      </c>
      <c r="W656" s="3"/>
      <c r="X656" s="3"/>
      <c r="Y656" s="3" t="s">
        <v>1666</v>
      </c>
      <c r="Z656" s="5" t="s">
        <v>75</v>
      </c>
      <c r="AA656" s="3"/>
      <c r="AB656" t="e">
        <f>VLOOKUP(B656,'channel renaming 15092023'!$A$2:$C$45,2,0)</f>
        <v>#N/A</v>
      </c>
    </row>
    <row r="657" spans="1:28" ht="14.4" hidden="1" customHeight="1" x14ac:dyDescent="0.3">
      <c r="A657" s="3">
        <v>50548</v>
      </c>
      <c r="B657" s="3"/>
      <c r="C657" s="3" t="s">
        <v>1667</v>
      </c>
      <c r="D657" s="3" t="s">
        <v>1667</v>
      </c>
      <c r="E657" s="3" t="s">
        <v>1667</v>
      </c>
      <c r="F657" s="3" t="s">
        <v>74</v>
      </c>
      <c r="G657" s="3" t="s">
        <v>74</v>
      </c>
      <c r="H657" s="3"/>
      <c r="I657" s="3"/>
      <c r="J657" s="3"/>
      <c r="K657" s="3"/>
      <c r="L657" s="3" t="s">
        <v>1668</v>
      </c>
      <c r="M657" s="24" t="s">
        <v>1667</v>
      </c>
      <c r="N657" s="3" t="s">
        <v>1667</v>
      </c>
      <c r="O657" s="3"/>
      <c r="P657" s="3"/>
      <c r="Q657" s="3" t="s">
        <v>1368</v>
      </c>
      <c r="R657" s="3" t="s">
        <v>1480</v>
      </c>
      <c r="S657" s="3" t="s">
        <v>75</v>
      </c>
      <c r="T657" s="3" t="s">
        <v>75</v>
      </c>
      <c r="U657" s="3" t="s">
        <v>75</v>
      </c>
      <c r="V657" s="3" t="s">
        <v>75</v>
      </c>
      <c r="W657" s="3"/>
      <c r="X657" s="3"/>
      <c r="Y657" s="3" t="s">
        <v>1669</v>
      </c>
      <c r="Z657" s="5" t="s">
        <v>75</v>
      </c>
      <c r="AA657" s="3"/>
      <c r="AB657" t="e">
        <f>VLOOKUP(B657,'channel renaming 15092023'!$A$2:$C$45,2,0)</f>
        <v>#N/A</v>
      </c>
    </row>
    <row r="658" spans="1:28" ht="14.4" hidden="1" customHeight="1" x14ac:dyDescent="0.3">
      <c r="A658" s="3">
        <v>50549</v>
      </c>
      <c r="B658" s="3"/>
      <c r="C658" s="3" t="s">
        <v>1670</v>
      </c>
      <c r="D658" s="3" t="s">
        <v>1670</v>
      </c>
      <c r="E658" s="3" t="s">
        <v>1670</v>
      </c>
      <c r="F658" s="3" t="s">
        <v>74</v>
      </c>
      <c r="G658" s="3" t="s">
        <v>74</v>
      </c>
      <c r="H658" s="3"/>
      <c r="I658" s="3"/>
      <c r="J658" s="3"/>
      <c r="K658" s="3"/>
      <c r="L658" s="3" t="s">
        <v>1671</v>
      </c>
      <c r="M658" s="24" t="s">
        <v>1670</v>
      </c>
      <c r="N658" s="3" t="s">
        <v>1670</v>
      </c>
      <c r="O658" s="3"/>
      <c r="P658" s="3"/>
      <c r="Q658" s="3" t="s">
        <v>1368</v>
      </c>
      <c r="R658" s="3" t="s">
        <v>1373</v>
      </c>
      <c r="S658" s="3" t="s">
        <v>75</v>
      </c>
      <c r="T658" s="3" t="s">
        <v>75</v>
      </c>
      <c r="U658" s="3" t="s">
        <v>75</v>
      </c>
      <c r="V658" s="3" t="s">
        <v>75</v>
      </c>
      <c r="W658" s="3"/>
      <c r="X658" s="3"/>
      <c r="Y658" s="3" t="s">
        <v>1672</v>
      </c>
      <c r="Z658" s="5" t="s">
        <v>75</v>
      </c>
      <c r="AA658" s="3"/>
      <c r="AB658" t="e">
        <f>VLOOKUP(B658,'channel renaming 15092023'!$A$2:$C$45,2,0)</f>
        <v>#N/A</v>
      </c>
    </row>
    <row r="659" spans="1:28" ht="14.4" hidden="1" customHeight="1" x14ac:dyDescent="0.3">
      <c r="A659" s="3">
        <v>50550</v>
      </c>
      <c r="B659" s="3"/>
      <c r="C659" s="3" t="s">
        <v>1673</v>
      </c>
      <c r="D659" s="3" t="s">
        <v>1673</v>
      </c>
      <c r="E659" s="3" t="s">
        <v>1673</v>
      </c>
      <c r="F659" s="3" t="s">
        <v>74</v>
      </c>
      <c r="G659" s="3" t="s">
        <v>74</v>
      </c>
      <c r="H659" s="3"/>
      <c r="I659" s="3"/>
      <c r="J659" s="3"/>
      <c r="K659" s="3"/>
      <c r="L659" s="3" t="s">
        <v>1674</v>
      </c>
      <c r="M659" s="24" t="s">
        <v>1673</v>
      </c>
      <c r="N659" s="3" t="s">
        <v>1673</v>
      </c>
      <c r="O659" s="3"/>
      <c r="P659" s="3"/>
      <c r="Q659" s="3" t="s">
        <v>1368</v>
      </c>
      <c r="R659" s="3" t="s">
        <v>1373</v>
      </c>
      <c r="S659" s="3" t="s">
        <v>75</v>
      </c>
      <c r="T659" s="3" t="s">
        <v>75</v>
      </c>
      <c r="U659" s="3" t="s">
        <v>75</v>
      </c>
      <c r="V659" s="3" t="s">
        <v>75</v>
      </c>
      <c r="W659" s="3"/>
      <c r="X659" s="3"/>
      <c r="Y659" s="3" t="s">
        <v>1392</v>
      </c>
      <c r="Z659" s="5" t="s">
        <v>75</v>
      </c>
      <c r="AA659" s="3"/>
      <c r="AB659" t="e">
        <f>VLOOKUP(B659,'channel renaming 15092023'!$A$2:$C$45,2,0)</f>
        <v>#N/A</v>
      </c>
    </row>
    <row r="660" spans="1:28" ht="14.4" hidden="1" customHeight="1" x14ac:dyDescent="0.3">
      <c r="A660" s="3">
        <v>50551</v>
      </c>
      <c r="B660" s="3"/>
      <c r="C660" s="3" t="s">
        <v>1675</v>
      </c>
      <c r="D660" s="3" t="s">
        <v>1675</v>
      </c>
      <c r="E660" s="3" t="s">
        <v>1675</v>
      </c>
      <c r="F660" s="3" t="s">
        <v>74</v>
      </c>
      <c r="G660" s="3" t="s">
        <v>74</v>
      </c>
      <c r="H660" s="3"/>
      <c r="I660" s="3"/>
      <c r="J660" s="3"/>
      <c r="K660" s="3"/>
      <c r="L660" s="3" t="s">
        <v>1676</v>
      </c>
      <c r="M660" s="24" t="s">
        <v>1675</v>
      </c>
      <c r="N660" s="3" t="s">
        <v>1675</v>
      </c>
      <c r="O660" s="3"/>
      <c r="P660" s="3"/>
      <c r="Q660" s="3" t="s">
        <v>1368</v>
      </c>
      <c r="R660" s="3" t="s">
        <v>1373</v>
      </c>
      <c r="S660" s="3" t="s">
        <v>75</v>
      </c>
      <c r="T660" s="3" t="s">
        <v>75</v>
      </c>
      <c r="U660" s="3" t="s">
        <v>75</v>
      </c>
      <c r="V660" s="3" t="s">
        <v>75</v>
      </c>
      <c r="W660" s="3"/>
      <c r="X660" s="3"/>
      <c r="Y660" s="3" t="s">
        <v>1392</v>
      </c>
      <c r="Z660" s="5" t="s">
        <v>75</v>
      </c>
      <c r="AA660" s="3"/>
      <c r="AB660" t="e">
        <f>VLOOKUP(B660,'channel renaming 15092023'!$A$2:$C$45,2,0)</f>
        <v>#N/A</v>
      </c>
    </row>
    <row r="661" spans="1:28" ht="14.4" hidden="1" customHeight="1" x14ac:dyDescent="0.3">
      <c r="A661" s="3">
        <v>50552</v>
      </c>
      <c r="B661" s="3"/>
      <c r="C661" s="3" t="s">
        <v>1677</v>
      </c>
      <c r="D661" s="3" t="s">
        <v>1677</v>
      </c>
      <c r="E661" s="3" t="s">
        <v>1677</v>
      </c>
      <c r="F661" s="3" t="s">
        <v>74</v>
      </c>
      <c r="G661" s="3" t="s">
        <v>74</v>
      </c>
      <c r="H661" s="3"/>
      <c r="I661" s="3"/>
      <c r="J661" s="3"/>
      <c r="K661" s="3"/>
      <c r="L661" s="3" t="s">
        <v>1678</v>
      </c>
      <c r="M661" s="24" t="s">
        <v>1677</v>
      </c>
      <c r="N661" s="3" t="s">
        <v>1677</v>
      </c>
      <c r="O661" s="3"/>
      <c r="P661" s="3"/>
      <c r="Q661" s="3" t="s">
        <v>1368</v>
      </c>
      <c r="R661" s="3" t="s">
        <v>1369</v>
      </c>
      <c r="S661" s="3" t="s">
        <v>75</v>
      </c>
      <c r="T661" s="3" t="s">
        <v>75</v>
      </c>
      <c r="U661" s="3" t="s">
        <v>75</v>
      </c>
      <c r="V661" s="3" t="s">
        <v>75</v>
      </c>
      <c r="W661" s="3"/>
      <c r="X661" s="3"/>
      <c r="Y661" s="3" t="s">
        <v>1392</v>
      </c>
      <c r="Z661" s="5" t="s">
        <v>75</v>
      </c>
      <c r="AA661" s="3"/>
      <c r="AB661" t="e">
        <f>VLOOKUP(B661,'channel renaming 15092023'!$A$2:$C$45,2,0)</f>
        <v>#N/A</v>
      </c>
    </row>
    <row r="662" spans="1:28" ht="14.4" hidden="1" customHeight="1" x14ac:dyDescent="0.3">
      <c r="A662" s="3">
        <v>50553</v>
      </c>
      <c r="B662" s="3"/>
      <c r="C662" s="3" t="s">
        <v>1679</v>
      </c>
      <c r="D662" s="3" t="s">
        <v>1679</v>
      </c>
      <c r="E662" s="3" t="s">
        <v>1679</v>
      </c>
      <c r="F662" s="3" t="s">
        <v>74</v>
      </c>
      <c r="G662" s="3" t="s">
        <v>74</v>
      </c>
      <c r="H662" s="3"/>
      <c r="I662" s="3"/>
      <c r="J662" s="3"/>
      <c r="K662" s="3"/>
      <c r="L662" s="3" t="s">
        <v>1680</v>
      </c>
      <c r="M662" s="24" t="s">
        <v>1679</v>
      </c>
      <c r="N662" s="3" t="s">
        <v>1679</v>
      </c>
      <c r="O662" s="3"/>
      <c r="P662" s="3"/>
      <c r="Q662" s="3" t="s">
        <v>1368</v>
      </c>
      <c r="R662" s="3" t="s">
        <v>1369</v>
      </c>
      <c r="S662" s="3" t="s">
        <v>75</v>
      </c>
      <c r="T662" s="3" t="s">
        <v>75</v>
      </c>
      <c r="U662" s="3" t="s">
        <v>75</v>
      </c>
      <c r="V662" s="3" t="s">
        <v>75</v>
      </c>
      <c r="W662" s="3"/>
      <c r="X662" s="3"/>
      <c r="Y662" s="3" t="s">
        <v>1392</v>
      </c>
      <c r="Z662" s="5" t="s">
        <v>75</v>
      </c>
      <c r="AA662" s="3"/>
      <c r="AB662" t="e">
        <f>VLOOKUP(B662,'channel renaming 15092023'!$A$2:$C$45,2,0)</f>
        <v>#N/A</v>
      </c>
    </row>
    <row r="663" spans="1:28" ht="14.4" hidden="1" customHeight="1" x14ac:dyDescent="0.3">
      <c r="A663" s="3">
        <v>50554</v>
      </c>
      <c r="B663" s="3"/>
      <c r="C663" s="3" t="s">
        <v>1681</v>
      </c>
      <c r="D663" s="3" t="s">
        <v>1681</v>
      </c>
      <c r="E663" s="3" t="s">
        <v>1681</v>
      </c>
      <c r="F663" s="3" t="s">
        <v>74</v>
      </c>
      <c r="G663" s="3" t="s">
        <v>74</v>
      </c>
      <c r="H663" s="3"/>
      <c r="I663" s="3"/>
      <c r="J663" s="3"/>
      <c r="K663" s="3"/>
      <c r="L663" s="35" t="s">
        <v>1240</v>
      </c>
      <c r="M663" s="24" t="s">
        <v>1682</v>
      </c>
      <c r="N663" s="3" t="s">
        <v>1682</v>
      </c>
      <c r="O663" s="3"/>
      <c r="P663" s="3"/>
      <c r="Q663" s="3" t="s">
        <v>1368</v>
      </c>
      <c r="R663" s="3" t="s">
        <v>1376</v>
      </c>
      <c r="S663" s="3" t="s">
        <v>75</v>
      </c>
      <c r="T663" s="3" t="s">
        <v>75</v>
      </c>
      <c r="U663" s="3" t="s">
        <v>73</v>
      </c>
      <c r="V663" s="3" t="s">
        <v>75</v>
      </c>
      <c r="W663" s="3"/>
      <c r="X663" s="3"/>
      <c r="Y663" s="3" t="s">
        <v>1683</v>
      </c>
      <c r="Z663" s="5" t="s">
        <v>75</v>
      </c>
      <c r="AA663" s="3"/>
      <c r="AB663" t="e">
        <f>VLOOKUP(B663,'channel renaming 15092023'!$A$2:$C$45,2,0)</f>
        <v>#N/A</v>
      </c>
    </row>
    <row r="664" spans="1:28" ht="14.4" hidden="1" customHeight="1" x14ac:dyDescent="0.3">
      <c r="A664" s="3">
        <v>50555</v>
      </c>
      <c r="B664" s="3"/>
      <c r="C664" s="3" t="s">
        <v>1684</v>
      </c>
      <c r="D664" s="3" t="s">
        <v>1684</v>
      </c>
      <c r="E664" s="3" t="s">
        <v>1684</v>
      </c>
      <c r="F664" s="3" t="s">
        <v>74</v>
      </c>
      <c r="G664" s="3" t="s">
        <v>74</v>
      </c>
      <c r="H664" s="3"/>
      <c r="I664" s="3"/>
      <c r="J664" s="3"/>
      <c r="K664" s="3"/>
      <c r="L664" s="3" t="s">
        <v>1685</v>
      </c>
      <c r="M664" s="24" t="s">
        <v>1684</v>
      </c>
      <c r="N664" s="3" t="s">
        <v>1684</v>
      </c>
      <c r="O664" s="3"/>
      <c r="P664" s="3"/>
      <c r="Q664" s="3" t="s">
        <v>1368</v>
      </c>
      <c r="R664" s="3" t="s">
        <v>1373</v>
      </c>
      <c r="S664" s="3" t="s">
        <v>75</v>
      </c>
      <c r="T664" s="3" t="s">
        <v>75</v>
      </c>
      <c r="U664" s="3" t="s">
        <v>75</v>
      </c>
      <c r="V664" s="3" t="s">
        <v>75</v>
      </c>
      <c r="W664" s="3"/>
      <c r="X664" s="3"/>
      <c r="Y664" s="3" t="s">
        <v>1686</v>
      </c>
      <c r="Z664" s="5" t="s">
        <v>75</v>
      </c>
      <c r="AA664" s="3"/>
      <c r="AB664" t="e">
        <f>VLOOKUP(B664,'channel renaming 15092023'!$A$2:$C$45,2,0)</f>
        <v>#N/A</v>
      </c>
    </row>
    <row r="665" spans="1:28" ht="14.4" hidden="1" customHeight="1" x14ac:dyDescent="0.3">
      <c r="A665" s="3">
        <v>50556</v>
      </c>
      <c r="B665" s="3"/>
      <c r="C665" s="3" t="s">
        <v>1687</v>
      </c>
      <c r="D665" s="3" t="s">
        <v>1687</v>
      </c>
      <c r="E665" s="3" t="s">
        <v>1687</v>
      </c>
      <c r="F665" s="3" t="s">
        <v>74</v>
      </c>
      <c r="G665" s="3" t="s">
        <v>74</v>
      </c>
      <c r="H665" s="3"/>
      <c r="I665" s="3"/>
      <c r="J665" s="3"/>
      <c r="K665" s="3"/>
      <c r="L665" s="3" t="s">
        <v>1688</v>
      </c>
      <c r="M665" s="24" t="s">
        <v>1687</v>
      </c>
      <c r="N665" s="3" t="s">
        <v>1687</v>
      </c>
      <c r="O665" s="3"/>
      <c r="P665" s="3"/>
      <c r="Q665" s="3" t="s">
        <v>1368</v>
      </c>
      <c r="R665" s="3" t="s">
        <v>1376</v>
      </c>
      <c r="S665" s="3" t="s">
        <v>75</v>
      </c>
      <c r="T665" s="3" t="s">
        <v>75</v>
      </c>
      <c r="U665" s="3" t="s">
        <v>75</v>
      </c>
      <c r="V665" s="3" t="s">
        <v>75</v>
      </c>
      <c r="W665" s="3"/>
      <c r="X665" s="3"/>
      <c r="Y665" s="3" t="s">
        <v>1392</v>
      </c>
      <c r="Z665" s="5" t="s">
        <v>75</v>
      </c>
      <c r="AA665" s="3"/>
      <c r="AB665" t="e">
        <f>VLOOKUP(B665,'channel renaming 15092023'!$A$2:$C$45,2,0)</f>
        <v>#N/A</v>
      </c>
    </row>
    <row r="666" spans="1:28" ht="14.4" hidden="1" customHeight="1" x14ac:dyDescent="0.3">
      <c r="A666" s="3">
        <v>50557</v>
      </c>
      <c r="B666" s="3"/>
      <c r="C666" s="3" t="s">
        <v>1689</v>
      </c>
      <c r="D666" s="3" t="s">
        <v>1689</v>
      </c>
      <c r="E666" s="3" t="s">
        <v>1689</v>
      </c>
      <c r="F666" s="3" t="s">
        <v>74</v>
      </c>
      <c r="G666" s="3" t="s">
        <v>74</v>
      </c>
      <c r="H666" s="3"/>
      <c r="I666" s="3"/>
      <c r="J666" s="3"/>
      <c r="K666" s="3"/>
      <c r="L666" s="3" t="s">
        <v>1690</v>
      </c>
      <c r="M666" s="24" t="s">
        <v>1689</v>
      </c>
      <c r="N666" s="3" t="s">
        <v>1689</v>
      </c>
      <c r="O666" s="3"/>
      <c r="P666" s="3"/>
      <c r="Q666" s="3" t="s">
        <v>1368</v>
      </c>
      <c r="R666" s="3" t="s">
        <v>1395</v>
      </c>
      <c r="S666" s="3" t="s">
        <v>75</v>
      </c>
      <c r="T666" s="3" t="s">
        <v>75</v>
      </c>
      <c r="U666" s="3" t="s">
        <v>75</v>
      </c>
      <c r="V666" s="3" t="s">
        <v>75</v>
      </c>
      <c r="W666" s="3"/>
      <c r="X666" s="3"/>
      <c r="Y666" s="3" t="s">
        <v>1691</v>
      </c>
      <c r="Z666" s="5" t="s">
        <v>75</v>
      </c>
      <c r="AA666" s="3"/>
      <c r="AB666" t="e">
        <f>VLOOKUP(B666,'channel renaming 15092023'!$A$2:$C$45,2,0)</f>
        <v>#N/A</v>
      </c>
    </row>
    <row r="667" spans="1:28" ht="14.4" hidden="1" customHeight="1" x14ac:dyDescent="0.3">
      <c r="A667" s="3">
        <v>50558</v>
      </c>
      <c r="B667" s="3"/>
      <c r="C667" s="3" t="s">
        <v>1692</v>
      </c>
      <c r="D667" s="3" t="s">
        <v>1692</v>
      </c>
      <c r="E667" s="3" t="s">
        <v>1692</v>
      </c>
      <c r="F667" s="3" t="s">
        <v>74</v>
      </c>
      <c r="G667" s="3" t="s">
        <v>74</v>
      </c>
      <c r="H667" s="3"/>
      <c r="I667" s="3"/>
      <c r="J667" s="3"/>
      <c r="K667" s="3"/>
      <c r="L667" s="3" t="s">
        <v>424</v>
      </c>
      <c r="M667" s="24" t="s">
        <v>1692</v>
      </c>
      <c r="N667" s="3" t="s">
        <v>1692</v>
      </c>
      <c r="O667" s="3"/>
      <c r="P667" s="3"/>
      <c r="Q667" s="3" t="s">
        <v>1368</v>
      </c>
      <c r="R667" s="3" t="s">
        <v>1369</v>
      </c>
      <c r="S667" s="3" t="s">
        <v>75</v>
      </c>
      <c r="T667" s="3" t="s">
        <v>75</v>
      </c>
      <c r="U667" s="3" t="s">
        <v>75</v>
      </c>
      <c r="V667" s="3" t="s">
        <v>75</v>
      </c>
      <c r="W667" s="3"/>
      <c r="X667" s="3"/>
      <c r="Y667" s="3" t="s">
        <v>1392</v>
      </c>
      <c r="Z667" s="5" t="s">
        <v>75</v>
      </c>
      <c r="AA667" s="3"/>
      <c r="AB667" t="e">
        <f>VLOOKUP(B667,'channel renaming 15092023'!$A$2:$C$45,2,0)</f>
        <v>#N/A</v>
      </c>
    </row>
    <row r="668" spans="1:28" ht="14.4" hidden="1" customHeight="1" x14ac:dyDescent="0.3">
      <c r="A668" s="3">
        <v>50559</v>
      </c>
      <c r="B668" s="3"/>
      <c r="C668" s="3" t="s">
        <v>1693</v>
      </c>
      <c r="D668" s="3" t="s">
        <v>1693</v>
      </c>
      <c r="E668" s="3" t="s">
        <v>1693</v>
      </c>
      <c r="F668" s="3" t="s">
        <v>74</v>
      </c>
      <c r="G668" s="3" t="s">
        <v>74</v>
      </c>
      <c r="H668" s="3"/>
      <c r="I668" s="3"/>
      <c r="J668" s="3"/>
      <c r="K668" s="3"/>
      <c r="L668" s="3" t="s">
        <v>1694</v>
      </c>
      <c r="M668" s="24" t="s">
        <v>1693</v>
      </c>
      <c r="N668" s="3" t="s">
        <v>1693</v>
      </c>
      <c r="O668" s="3"/>
      <c r="P668" s="3"/>
      <c r="Q668" s="3" t="s">
        <v>1368</v>
      </c>
      <c r="R668" s="3" t="s">
        <v>1395</v>
      </c>
      <c r="S668" s="3" t="s">
        <v>75</v>
      </c>
      <c r="T668" s="3" t="s">
        <v>75</v>
      </c>
      <c r="U668" s="3" t="s">
        <v>75</v>
      </c>
      <c r="V668" s="3" t="s">
        <v>75</v>
      </c>
      <c r="W668" s="3"/>
      <c r="X668" s="3"/>
      <c r="Y668" s="3" t="s">
        <v>1695</v>
      </c>
      <c r="Z668" s="5" t="s">
        <v>75</v>
      </c>
      <c r="AA668" s="3"/>
      <c r="AB668" t="e">
        <f>VLOOKUP(B668,'channel renaming 15092023'!$A$2:$C$45,2,0)</f>
        <v>#N/A</v>
      </c>
    </row>
    <row r="669" spans="1:28" ht="14.4" hidden="1" customHeight="1" x14ac:dyDescent="0.3">
      <c r="A669" s="3">
        <v>50560</v>
      </c>
      <c r="B669" s="3"/>
      <c r="C669" s="3" t="s">
        <v>1696</v>
      </c>
      <c r="D669" s="3" t="s">
        <v>1696</v>
      </c>
      <c r="E669" s="3" t="s">
        <v>1696</v>
      </c>
      <c r="F669" s="3" t="s">
        <v>74</v>
      </c>
      <c r="G669" s="3" t="s">
        <v>74</v>
      </c>
      <c r="H669" s="3"/>
      <c r="I669" s="3"/>
      <c r="J669" s="3"/>
      <c r="K669" s="3"/>
      <c r="L669" s="3" t="s">
        <v>1697</v>
      </c>
      <c r="M669" s="24" t="s">
        <v>1696</v>
      </c>
      <c r="N669" s="3" t="s">
        <v>1696</v>
      </c>
      <c r="O669" s="3"/>
      <c r="P669" s="3"/>
      <c r="Q669" s="3" t="s">
        <v>1368</v>
      </c>
      <c r="R669" s="3" t="s">
        <v>1373</v>
      </c>
      <c r="S669" s="3" t="s">
        <v>75</v>
      </c>
      <c r="T669" s="3" t="s">
        <v>75</v>
      </c>
      <c r="U669" s="3" t="s">
        <v>75</v>
      </c>
      <c r="V669" s="3" t="s">
        <v>75</v>
      </c>
      <c r="W669" s="3"/>
      <c r="X669" s="3"/>
      <c r="Y669" s="3" t="s">
        <v>1698</v>
      </c>
      <c r="Z669" s="5" t="s">
        <v>75</v>
      </c>
      <c r="AA669" s="3"/>
      <c r="AB669" t="e">
        <f>VLOOKUP(B669,'channel renaming 15092023'!$A$2:$C$45,2,0)</f>
        <v>#N/A</v>
      </c>
    </row>
    <row r="670" spans="1:28" ht="14.4" hidden="1" customHeight="1" x14ac:dyDescent="0.3">
      <c r="A670" s="3">
        <v>50561</v>
      </c>
      <c r="B670" s="3"/>
      <c r="C670" s="3" t="s">
        <v>1699</v>
      </c>
      <c r="D670" s="3" t="s">
        <v>1699</v>
      </c>
      <c r="E670" s="3" t="s">
        <v>1699</v>
      </c>
      <c r="F670" s="3" t="s">
        <v>74</v>
      </c>
      <c r="G670" s="3" t="s">
        <v>74</v>
      </c>
      <c r="H670" s="3"/>
      <c r="I670" s="3"/>
      <c r="J670" s="3"/>
      <c r="K670" s="3"/>
      <c r="L670" s="3" t="s">
        <v>1700</v>
      </c>
      <c r="M670" s="24" t="s">
        <v>1699</v>
      </c>
      <c r="N670" s="3" t="s">
        <v>1699</v>
      </c>
      <c r="O670" s="3"/>
      <c r="P670" s="3"/>
      <c r="Q670" s="3" t="s">
        <v>1368</v>
      </c>
      <c r="R670" s="3" t="s">
        <v>1413</v>
      </c>
      <c r="S670" s="3" t="s">
        <v>75</v>
      </c>
      <c r="T670" s="3" t="s">
        <v>75</v>
      </c>
      <c r="U670" s="3" t="s">
        <v>75</v>
      </c>
      <c r="V670" s="3" t="s">
        <v>75</v>
      </c>
      <c r="W670" s="3"/>
      <c r="X670" s="3"/>
      <c r="Y670" s="3" t="s">
        <v>1392</v>
      </c>
      <c r="Z670" s="5" t="s">
        <v>75</v>
      </c>
      <c r="AA670" s="3"/>
      <c r="AB670" t="e">
        <f>VLOOKUP(B670,'channel renaming 15092023'!$A$2:$C$45,2,0)</f>
        <v>#N/A</v>
      </c>
    </row>
    <row r="671" spans="1:28" ht="14.4" hidden="1" customHeight="1" x14ac:dyDescent="0.3">
      <c r="A671" s="3">
        <v>50563</v>
      </c>
      <c r="B671" s="3"/>
      <c r="C671" s="3" t="s">
        <v>1701</v>
      </c>
      <c r="D671" s="3" t="s">
        <v>1701</v>
      </c>
      <c r="E671" s="3" t="s">
        <v>1701</v>
      </c>
      <c r="F671" s="3" t="s">
        <v>74</v>
      </c>
      <c r="G671" s="3" t="s">
        <v>74</v>
      </c>
      <c r="H671" s="3"/>
      <c r="I671" s="3"/>
      <c r="J671" s="3"/>
      <c r="K671" s="3"/>
      <c r="L671" s="3" t="s">
        <v>1702</v>
      </c>
      <c r="M671" s="24" t="s">
        <v>1701</v>
      </c>
      <c r="N671" s="3" t="s">
        <v>1701</v>
      </c>
      <c r="O671" s="3"/>
      <c r="P671" s="3"/>
      <c r="Q671" s="3" t="s">
        <v>1368</v>
      </c>
      <c r="R671" s="3" t="s">
        <v>1373</v>
      </c>
      <c r="S671" s="3" t="s">
        <v>75</v>
      </c>
      <c r="T671" s="3" t="s">
        <v>75</v>
      </c>
      <c r="U671" s="3" t="s">
        <v>75</v>
      </c>
      <c r="V671" s="3" t="s">
        <v>75</v>
      </c>
      <c r="W671" s="3"/>
      <c r="X671" s="3"/>
      <c r="Y671" s="3" t="s">
        <v>1703</v>
      </c>
      <c r="Z671" s="5" t="s">
        <v>75</v>
      </c>
      <c r="AA671" s="3"/>
      <c r="AB671" t="e">
        <f>VLOOKUP(B671,'channel renaming 15092023'!$A$2:$C$45,2,0)</f>
        <v>#N/A</v>
      </c>
    </row>
    <row r="672" spans="1:28" ht="14.4" hidden="1" customHeight="1" x14ac:dyDescent="0.3">
      <c r="A672" s="3">
        <v>50564</v>
      </c>
      <c r="B672" s="3"/>
      <c r="C672" s="3" t="s">
        <v>1704</v>
      </c>
      <c r="D672" s="3" t="s">
        <v>1704</v>
      </c>
      <c r="E672" s="3" t="s">
        <v>1704</v>
      </c>
      <c r="F672" s="3" t="s">
        <v>74</v>
      </c>
      <c r="G672" s="3" t="s">
        <v>74</v>
      </c>
      <c r="H672" s="3"/>
      <c r="I672" s="3"/>
      <c r="J672" s="3"/>
      <c r="K672" s="3"/>
      <c r="L672" s="3" t="s">
        <v>1705</v>
      </c>
      <c r="M672" s="24" t="s">
        <v>1704</v>
      </c>
      <c r="N672" s="3" t="s">
        <v>1704</v>
      </c>
      <c r="O672" s="3"/>
      <c r="P672" s="3"/>
      <c r="Q672" s="3" t="s">
        <v>1368</v>
      </c>
      <c r="R672" s="3" t="s">
        <v>1373</v>
      </c>
      <c r="S672" s="3" t="s">
        <v>75</v>
      </c>
      <c r="T672" s="3" t="s">
        <v>75</v>
      </c>
      <c r="U672" s="3" t="s">
        <v>75</v>
      </c>
      <c r="V672" s="3" t="s">
        <v>75</v>
      </c>
      <c r="W672" s="3"/>
      <c r="X672" s="3"/>
      <c r="Y672" s="3" t="s">
        <v>1706</v>
      </c>
      <c r="Z672" s="5" t="s">
        <v>75</v>
      </c>
      <c r="AA672" s="3"/>
      <c r="AB672" t="e">
        <f>VLOOKUP(B672,'channel renaming 15092023'!$A$2:$C$45,2,0)</f>
        <v>#N/A</v>
      </c>
    </row>
    <row r="673" spans="1:28" ht="14.4" hidden="1" customHeight="1" x14ac:dyDescent="0.3">
      <c r="A673" s="3">
        <v>50565</v>
      </c>
      <c r="B673" s="3"/>
      <c r="C673" s="3" t="s">
        <v>1707</v>
      </c>
      <c r="D673" s="3" t="s">
        <v>1707</v>
      </c>
      <c r="E673" s="3" t="s">
        <v>1707</v>
      </c>
      <c r="F673" s="3" t="s">
        <v>74</v>
      </c>
      <c r="G673" s="3" t="s">
        <v>74</v>
      </c>
      <c r="H673" s="3"/>
      <c r="I673" s="3"/>
      <c r="J673" s="3"/>
      <c r="K673" s="3"/>
      <c r="L673" s="3" t="s">
        <v>1708</v>
      </c>
      <c r="M673" s="24" t="s">
        <v>1707</v>
      </c>
      <c r="N673" s="3" t="s">
        <v>1707</v>
      </c>
      <c r="O673" s="3"/>
      <c r="P673" s="3"/>
      <c r="Q673" s="3" t="s">
        <v>1368</v>
      </c>
      <c r="R673" s="3" t="s">
        <v>1454</v>
      </c>
      <c r="S673" s="3" t="s">
        <v>75</v>
      </c>
      <c r="T673" s="3" t="s">
        <v>75</v>
      </c>
      <c r="U673" s="3" t="s">
        <v>75</v>
      </c>
      <c r="V673" s="3" t="s">
        <v>75</v>
      </c>
      <c r="W673" s="3"/>
      <c r="X673" s="3"/>
      <c r="Y673" s="3" t="s">
        <v>1392</v>
      </c>
      <c r="Z673" s="5" t="s">
        <v>75</v>
      </c>
      <c r="AA673" s="3"/>
      <c r="AB673" t="e">
        <f>VLOOKUP(B673,'channel renaming 15092023'!$A$2:$C$45,2,0)</f>
        <v>#N/A</v>
      </c>
    </row>
    <row r="674" spans="1:28" ht="14.4" hidden="1" customHeight="1" x14ac:dyDescent="0.3">
      <c r="A674" s="3">
        <v>50566</v>
      </c>
      <c r="B674" s="3"/>
      <c r="C674" s="3" t="s">
        <v>1707</v>
      </c>
      <c r="D674" s="3" t="s">
        <v>1707</v>
      </c>
      <c r="E674" s="3" t="s">
        <v>1707</v>
      </c>
      <c r="F674" s="3" t="s">
        <v>74</v>
      </c>
      <c r="G674" s="3" t="s">
        <v>74</v>
      </c>
      <c r="H674" s="3"/>
      <c r="I674" s="3"/>
      <c r="J674" s="3"/>
      <c r="K674" s="3"/>
      <c r="L674" s="3" t="s">
        <v>1708</v>
      </c>
      <c r="M674" s="24" t="s">
        <v>1707</v>
      </c>
      <c r="N674" s="3" t="s">
        <v>1707</v>
      </c>
      <c r="O674" s="3"/>
      <c r="P674" s="3"/>
      <c r="Q674" s="3" t="s">
        <v>149</v>
      </c>
      <c r="R674" s="3" t="s">
        <v>1378</v>
      </c>
      <c r="S674" s="3" t="s">
        <v>75</v>
      </c>
      <c r="T674" s="3" t="s">
        <v>75</v>
      </c>
      <c r="U674" s="3" t="s">
        <v>75</v>
      </c>
      <c r="V674" s="3" t="s">
        <v>75</v>
      </c>
      <c r="W674" s="3"/>
      <c r="X674" s="3"/>
      <c r="Y674" s="3" t="s">
        <v>1709</v>
      </c>
      <c r="Z674" s="5" t="s">
        <v>75</v>
      </c>
      <c r="AA674" s="3"/>
      <c r="AB674" t="e">
        <f>VLOOKUP(B674,'channel renaming 15092023'!$A$2:$C$45,2,0)</f>
        <v>#N/A</v>
      </c>
    </row>
    <row r="675" spans="1:28" ht="14.4" hidden="1" customHeight="1" x14ac:dyDescent="0.3">
      <c r="A675" s="3">
        <v>50567</v>
      </c>
      <c r="B675" s="3"/>
      <c r="C675" s="3" t="s">
        <v>1710</v>
      </c>
      <c r="D675" s="3" t="s">
        <v>1710</v>
      </c>
      <c r="E675" s="3" t="s">
        <v>1710</v>
      </c>
      <c r="F675" s="3" t="s">
        <v>74</v>
      </c>
      <c r="G675" s="3" t="s">
        <v>74</v>
      </c>
      <c r="H675" s="3"/>
      <c r="I675" s="3"/>
      <c r="J675" s="3"/>
      <c r="K675" s="3"/>
      <c r="L675" s="3" t="s">
        <v>1711</v>
      </c>
      <c r="M675" s="24" t="s">
        <v>1710</v>
      </c>
      <c r="N675" s="3" t="s">
        <v>1710</v>
      </c>
      <c r="O675" s="3"/>
      <c r="P675" s="3"/>
      <c r="Q675" s="3" t="s">
        <v>1368</v>
      </c>
      <c r="R675" s="3" t="s">
        <v>1373</v>
      </c>
      <c r="S675" s="3" t="s">
        <v>75</v>
      </c>
      <c r="T675" s="3" t="s">
        <v>75</v>
      </c>
      <c r="U675" s="3" t="s">
        <v>75</v>
      </c>
      <c r="V675" s="3" t="s">
        <v>75</v>
      </c>
      <c r="W675" s="3"/>
      <c r="X675" s="3"/>
      <c r="Y675" s="3" t="s">
        <v>1712</v>
      </c>
      <c r="Z675" s="5" t="s">
        <v>75</v>
      </c>
      <c r="AA675" s="3"/>
      <c r="AB675" t="e">
        <f>VLOOKUP(B675,'channel renaming 15092023'!$A$2:$C$45,2,0)</f>
        <v>#N/A</v>
      </c>
    </row>
    <row r="676" spans="1:28" ht="14.4" hidden="1" customHeight="1" x14ac:dyDescent="0.3">
      <c r="A676" s="3">
        <v>50568</v>
      </c>
      <c r="B676" s="3"/>
      <c r="C676" s="3" t="s">
        <v>1713</v>
      </c>
      <c r="D676" s="3" t="s">
        <v>1713</v>
      </c>
      <c r="E676" s="3" t="s">
        <v>1713</v>
      </c>
      <c r="F676" s="3" t="s">
        <v>74</v>
      </c>
      <c r="G676" s="3" t="s">
        <v>74</v>
      </c>
      <c r="H676" s="3"/>
      <c r="I676" s="3"/>
      <c r="J676" s="3"/>
      <c r="K676" s="3"/>
      <c r="L676" s="3" t="s">
        <v>1714</v>
      </c>
      <c r="M676" s="24" t="s">
        <v>1713</v>
      </c>
      <c r="N676" s="3" t="s">
        <v>1713</v>
      </c>
      <c r="O676" s="3"/>
      <c r="P676" s="3"/>
      <c r="Q676" s="3" t="s">
        <v>1368</v>
      </c>
      <c r="R676" s="3" t="s">
        <v>1413</v>
      </c>
      <c r="S676" s="3" t="s">
        <v>75</v>
      </c>
      <c r="T676" s="3" t="s">
        <v>75</v>
      </c>
      <c r="U676" s="3" t="s">
        <v>75</v>
      </c>
      <c r="V676" s="3" t="s">
        <v>75</v>
      </c>
      <c r="W676" s="3"/>
      <c r="X676" s="3"/>
      <c r="Y676" s="3" t="s">
        <v>1715</v>
      </c>
      <c r="Z676" s="5" t="s">
        <v>75</v>
      </c>
      <c r="AA676" s="3"/>
      <c r="AB676" t="e">
        <f>VLOOKUP(B676,'channel renaming 15092023'!$A$2:$C$45,2,0)</f>
        <v>#N/A</v>
      </c>
    </row>
    <row r="677" spans="1:28" ht="14.4" hidden="1" customHeight="1" x14ac:dyDescent="0.3">
      <c r="A677" s="3">
        <v>50569</v>
      </c>
      <c r="B677" s="3"/>
      <c r="C677" s="3" t="s">
        <v>1716</v>
      </c>
      <c r="D677" s="3" t="s">
        <v>1716</v>
      </c>
      <c r="E677" s="3" t="s">
        <v>1716</v>
      </c>
      <c r="F677" s="3" t="s">
        <v>74</v>
      </c>
      <c r="G677" s="3" t="s">
        <v>74</v>
      </c>
      <c r="H677" s="3"/>
      <c r="I677" s="3"/>
      <c r="J677" s="3"/>
      <c r="K677" s="3"/>
      <c r="L677" s="3" t="s">
        <v>1717</v>
      </c>
      <c r="M677" s="24" t="s">
        <v>1716</v>
      </c>
      <c r="N677" s="3" t="s">
        <v>1716</v>
      </c>
      <c r="O677" s="3"/>
      <c r="P677" s="3"/>
      <c r="Q677" s="3" t="s">
        <v>1368</v>
      </c>
      <c r="R677" s="3" t="s">
        <v>1413</v>
      </c>
      <c r="S677" s="3" t="s">
        <v>75</v>
      </c>
      <c r="T677" s="3" t="s">
        <v>75</v>
      </c>
      <c r="U677" s="3" t="s">
        <v>75</v>
      </c>
      <c r="V677" s="3" t="s">
        <v>75</v>
      </c>
      <c r="W677" s="3"/>
      <c r="X677" s="3"/>
      <c r="Y677" s="3" t="s">
        <v>1392</v>
      </c>
      <c r="Z677" s="5" t="s">
        <v>75</v>
      </c>
      <c r="AA677" s="3"/>
      <c r="AB677" t="e">
        <f>VLOOKUP(B677,'channel renaming 15092023'!$A$2:$C$45,2,0)</f>
        <v>#N/A</v>
      </c>
    </row>
    <row r="678" spans="1:28" ht="14.4" hidden="1" customHeight="1" x14ac:dyDescent="0.3">
      <c r="A678" s="3">
        <v>50570</v>
      </c>
      <c r="B678" s="3"/>
      <c r="C678" s="3" t="s">
        <v>1718</v>
      </c>
      <c r="D678" s="3" t="s">
        <v>1718</v>
      </c>
      <c r="E678" s="3" t="s">
        <v>1718</v>
      </c>
      <c r="F678" s="3" t="s">
        <v>74</v>
      </c>
      <c r="G678" s="3" t="s">
        <v>74</v>
      </c>
      <c r="H678" s="3"/>
      <c r="I678" s="3"/>
      <c r="J678" s="3"/>
      <c r="K678" s="3"/>
      <c r="L678" s="3" t="s">
        <v>1719</v>
      </c>
      <c r="M678" s="24" t="s">
        <v>1718</v>
      </c>
      <c r="N678" s="3" t="s">
        <v>1718</v>
      </c>
      <c r="O678" s="3"/>
      <c r="P678" s="3"/>
      <c r="Q678" s="3" t="s">
        <v>1368</v>
      </c>
      <c r="R678" s="3" t="s">
        <v>1413</v>
      </c>
      <c r="S678" s="3" t="s">
        <v>75</v>
      </c>
      <c r="T678" s="3" t="s">
        <v>75</v>
      </c>
      <c r="U678" s="3" t="s">
        <v>75</v>
      </c>
      <c r="V678" s="3" t="s">
        <v>75</v>
      </c>
      <c r="W678" s="3"/>
      <c r="X678" s="3"/>
      <c r="Y678" s="3" t="s">
        <v>1392</v>
      </c>
      <c r="Z678" s="5" t="s">
        <v>75</v>
      </c>
      <c r="AA678" s="3"/>
      <c r="AB678" t="e">
        <f>VLOOKUP(B678,'channel renaming 15092023'!$A$2:$C$45,2,0)</f>
        <v>#N/A</v>
      </c>
    </row>
    <row r="679" spans="1:28" ht="14.4" hidden="1" customHeight="1" x14ac:dyDescent="0.3">
      <c r="A679" s="3">
        <v>50571</v>
      </c>
      <c r="B679" s="3"/>
      <c r="C679" s="3" t="s">
        <v>1720</v>
      </c>
      <c r="D679" s="3" t="s">
        <v>1720</v>
      </c>
      <c r="E679" s="3" t="s">
        <v>1720</v>
      </c>
      <c r="F679" s="3" t="s">
        <v>74</v>
      </c>
      <c r="G679" s="3" t="s">
        <v>74</v>
      </c>
      <c r="H679" s="3"/>
      <c r="I679" s="3"/>
      <c r="J679" s="3"/>
      <c r="K679" s="3"/>
      <c r="L679" s="3" t="s">
        <v>1721</v>
      </c>
      <c r="M679" s="24" t="s">
        <v>1720</v>
      </c>
      <c r="N679" s="3" t="s">
        <v>1720</v>
      </c>
      <c r="O679" s="3"/>
      <c r="P679" s="3"/>
      <c r="Q679" s="3" t="s">
        <v>1368</v>
      </c>
      <c r="R679" s="3" t="s">
        <v>1373</v>
      </c>
      <c r="S679" s="3" t="s">
        <v>75</v>
      </c>
      <c r="T679" s="3" t="s">
        <v>75</v>
      </c>
      <c r="U679" s="3" t="s">
        <v>75</v>
      </c>
      <c r="V679" s="3" t="s">
        <v>75</v>
      </c>
      <c r="W679" s="3"/>
      <c r="X679" s="3"/>
      <c r="Y679" s="3" t="s">
        <v>1392</v>
      </c>
      <c r="Z679" s="5" t="s">
        <v>75</v>
      </c>
      <c r="AA679" s="3"/>
      <c r="AB679" t="e">
        <f>VLOOKUP(B679,'channel renaming 15092023'!$A$2:$C$45,2,0)</f>
        <v>#N/A</v>
      </c>
    </row>
    <row r="680" spans="1:28" ht="14.4" hidden="1" customHeight="1" x14ac:dyDescent="0.3">
      <c r="A680" s="3">
        <v>50572</v>
      </c>
      <c r="B680" s="3"/>
      <c r="C680" s="3" t="s">
        <v>1722</v>
      </c>
      <c r="D680" s="3" t="s">
        <v>1722</v>
      </c>
      <c r="E680" s="3" t="s">
        <v>1722</v>
      </c>
      <c r="F680" s="3" t="s">
        <v>74</v>
      </c>
      <c r="G680" s="3" t="s">
        <v>74</v>
      </c>
      <c r="H680" s="3"/>
      <c r="I680" s="3"/>
      <c r="J680" s="3"/>
      <c r="K680" s="3"/>
      <c r="L680" s="3" t="s">
        <v>1723</v>
      </c>
      <c r="M680" s="24" t="s">
        <v>1722</v>
      </c>
      <c r="N680" s="3" t="s">
        <v>1722</v>
      </c>
      <c r="O680" s="3"/>
      <c r="P680" s="3"/>
      <c r="Q680" s="3" t="s">
        <v>1368</v>
      </c>
      <c r="R680" s="3" t="s">
        <v>1395</v>
      </c>
      <c r="S680" s="3" t="s">
        <v>75</v>
      </c>
      <c r="T680" s="3" t="s">
        <v>75</v>
      </c>
      <c r="U680" s="3" t="s">
        <v>75</v>
      </c>
      <c r="V680" s="3" t="s">
        <v>75</v>
      </c>
      <c r="W680" s="3"/>
      <c r="X680" s="3"/>
      <c r="Y680" s="3" t="s">
        <v>1724</v>
      </c>
      <c r="Z680" s="5" t="s">
        <v>75</v>
      </c>
      <c r="AA680" s="3"/>
      <c r="AB680" t="e">
        <f>VLOOKUP(B680,'channel renaming 15092023'!$A$2:$C$45,2,0)</f>
        <v>#N/A</v>
      </c>
    </row>
    <row r="681" spans="1:28" ht="14.4" hidden="1" customHeight="1" x14ac:dyDescent="0.3">
      <c r="A681" s="3">
        <v>50573</v>
      </c>
      <c r="B681" s="3"/>
      <c r="C681" s="3" t="s">
        <v>1725</v>
      </c>
      <c r="D681" s="3" t="s">
        <v>1725</v>
      </c>
      <c r="E681" s="3" t="s">
        <v>1725</v>
      </c>
      <c r="F681" s="3" t="s">
        <v>74</v>
      </c>
      <c r="G681" s="3" t="s">
        <v>74</v>
      </c>
      <c r="H681" s="3"/>
      <c r="I681" s="3"/>
      <c r="J681" s="3"/>
      <c r="K681" s="3"/>
      <c r="L681" s="3" t="s">
        <v>1726</v>
      </c>
      <c r="M681" s="24" t="s">
        <v>1725</v>
      </c>
      <c r="N681" s="3" t="s">
        <v>1725</v>
      </c>
      <c r="O681" s="3"/>
      <c r="P681" s="3"/>
      <c r="Q681" s="3" t="s">
        <v>1368</v>
      </c>
      <c r="R681" s="3" t="s">
        <v>1369</v>
      </c>
      <c r="S681" s="3" t="s">
        <v>75</v>
      </c>
      <c r="T681" s="3" t="s">
        <v>75</v>
      </c>
      <c r="U681" s="3" t="s">
        <v>75</v>
      </c>
      <c r="V681" s="3" t="s">
        <v>75</v>
      </c>
      <c r="W681" s="3"/>
      <c r="X681" s="3"/>
      <c r="Y681" s="3" t="s">
        <v>1727</v>
      </c>
      <c r="Z681" s="5" t="s">
        <v>75</v>
      </c>
      <c r="AA681" s="3"/>
      <c r="AB681" t="e">
        <f>VLOOKUP(B681,'channel renaming 15092023'!$A$2:$C$45,2,0)</f>
        <v>#N/A</v>
      </c>
    </row>
    <row r="682" spans="1:28" ht="14.4" hidden="1" customHeight="1" x14ac:dyDescent="0.3">
      <c r="A682" s="3">
        <v>50574</v>
      </c>
      <c r="B682" s="3"/>
      <c r="C682" s="3" t="s">
        <v>1728</v>
      </c>
      <c r="D682" s="3" t="s">
        <v>1728</v>
      </c>
      <c r="E682" s="3" t="s">
        <v>1728</v>
      </c>
      <c r="F682" s="3" t="s">
        <v>74</v>
      </c>
      <c r="G682" s="3" t="s">
        <v>74</v>
      </c>
      <c r="H682" s="3"/>
      <c r="I682" s="3"/>
      <c r="J682" s="3"/>
      <c r="K682" s="3"/>
      <c r="L682" s="3" t="s">
        <v>1729</v>
      </c>
      <c r="M682" s="24" t="s">
        <v>1728</v>
      </c>
      <c r="N682" s="3" t="s">
        <v>1728</v>
      </c>
      <c r="O682" s="3"/>
      <c r="P682" s="3"/>
      <c r="Q682" s="3" t="s">
        <v>1368</v>
      </c>
      <c r="R682" s="3" t="s">
        <v>1373</v>
      </c>
      <c r="S682" s="3" t="s">
        <v>75</v>
      </c>
      <c r="T682" s="3" t="s">
        <v>75</v>
      </c>
      <c r="U682" s="3" t="s">
        <v>75</v>
      </c>
      <c r="V682" s="3" t="s">
        <v>75</v>
      </c>
      <c r="W682" s="3"/>
      <c r="X682" s="3"/>
      <c r="Y682" s="3" t="s">
        <v>1730</v>
      </c>
      <c r="Z682" s="5" t="s">
        <v>75</v>
      </c>
      <c r="AA682" s="3"/>
      <c r="AB682" t="e">
        <f>VLOOKUP(B682,'channel renaming 15092023'!$A$2:$C$45,2,0)</f>
        <v>#N/A</v>
      </c>
    </row>
    <row r="683" spans="1:28" ht="14.4" hidden="1" customHeight="1" x14ac:dyDescent="0.3">
      <c r="A683" s="3">
        <v>50575</v>
      </c>
      <c r="B683" s="3"/>
      <c r="C683" s="3" t="s">
        <v>1731</v>
      </c>
      <c r="D683" s="3" t="s">
        <v>1731</v>
      </c>
      <c r="E683" s="3" t="s">
        <v>1731</v>
      </c>
      <c r="F683" s="3" t="s">
        <v>74</v>
      </c>
      <c r="G683" s="3" t="s">
        <v>74</v>
      </c>
      <c r="H683" s="3"/>
      <c r="I683" s="3"/>
      <c r="J683" s="3"/>
      <c r="K683" s="3"/>
      <c r="L683" s="3" t="s">
        <v>1732</v>
      </c>
      <c r="M683" s="24" t="s">
        <v>1731</v>
      </c>
      <c r="N683" s="3" t="s">
        <v>1731</v>
      </c>
      <c r="O683" s="3"/>
      <c r="P683" s="3"/>
      <c r="Q683" s="3" t="s">
        <v>1368</v>
      </c>
      <c r="R683" s="3" t="s">
        <v>1480</v>
      </c>
      <c r="S683" s="3" t="s">
        <v>75</v>
      </c>
      <c r="T683" s="3" t="s">
        <v>75</v>
      </c>
      <c r="U683" s="3" t="s">
        <v>75</v>
      </c>
      <c r="V683" s="3" t="s">
        <v>75</v>
      </c>
      <c r="W683" s="3"/>
      <c r="X683" s="3"/>
      <c r="Y683" s="3" t="s">
        <v>1733</v>
      </c>
      <c r="Z683" s="5" t="s">
        <v>75</v>
      </c>
      <c r="AA683" s="3"/>
      <c r="AB683" t="e">
        <f>VLOOKUP(B683,'channel renaming 15092023'!$A$2:$C$45,2,0)</f>
        <v>#N/A</v>
      </c>
    </row>
    <row r="684" spans="1:28" ht="14.4" hidden="1" customHeight="1" x14ac:dyDescent="0.3">
      <c r="A684" s="3">
        <v>50576</v>
      </c>
      <c r="B684" s="3"/>
      <c r="C684" s="3" t="s">
        <v>1734</v>
      </c>
      <c r="D684" s="3" t="s">
        <v>1734</v>
      </c>
      <c r="E684" s="3" t="s">
        <v>1734</v>
      </c>
      <c r="F684" s="3" t="s">
        <v>74</v>
      </c>
      <c r="G684" s="3" t="s">
        <v>74</v>
      </c>
      <c r="H684" s="3"/>
      <c r="I684" s="3"/>
      <c r="J684" s="3"/>
      <c r="K684" s="3"/>
      <c r="L684" s="3" t="s">
        <v>1735</v>
      </c>
      <c r="M684" s="24" t="s">
        <v>1734</v>
      </c>
      <c r="N684" s="3" t="s">
        <v>1734</v>
      </c>
      <c r="O684" s="3"/>
      <c r="P684" s="3"/>
      <c r="Q684" s="3" t="s">
        <v>1368</v>
      </c>
      <c r="R684" s="3" t="s">
        <v>1369</v>
      </c>
      <c r="S684" s="3" t="s">
        <v>75</v>
      </c>
      <c r="T684" s="3" t="s">
        <v>75</v>
      </c>
      <c r="U684" s="3" t="s">
        <v>75</v>
      </c>
      <c r="V684" s="3" t="s">
        <v>75</v>
      </c>
      <c r="W684" s="3"/>
      <c r="X684" s="3"/>
      <c r="Y684" s="3" t="s">
        <v>1392</v>
      </c>
      <c r="Z684" s="5" t="s">
        <v>75</v>
      </c>
      <c r="AA684" s="3"/>
      <c r="AB684" t="e">
        <f>VLOOKUP(B684,'channel renaming 15092023'!$A$2:$C$45,2,0)</f>
        <v>#N/A</v>
      </c>
    </row>
    <row r="685" spans="1:28" ht="14.4" hidden="1" customHeight="1" x14ac:dyDescent="0.3">
      <c r="A685" s="3">
        <v>50577</v>
      </c>
      <c r="B685" s="3"/>
      <c r="C685" s="3" t="s">
        <v>1736</v>
      </c>
      <c r="D685" s="3" t="s">
        <v>1736</v>
      </c>
      <c r="E685" s="3" t="s">
        <v>1736</v>
      </c>
      <c r="F685" s="3" t="s">
        <v>74</v>
      </c>
      <c r="G685" s="3" t="s">
        <v>74</v>
      </c>
      <c r="H685" s="3"/>
      <c r="I685" s="3"/>
      <c r="J685" s="3"/>
      <c r="K685" s="3"/>
      <c r="L685" s="3" t="s">
        <v>716</v>
      </c>
      <c r="M685" s="24" t="s">
        <v>1736</v>
      </c>
      <c r="N685" s="3" t="s">
        <v>1736</v>
      </c>
      <c r="O685" s="3"/>
      <c r="P685" s="3"/>
      <c r="Q685" s="3" t="s">
        <v>149</v>
      </c>
      <c r="R685" s="3" t="s">
        <v>1378</v>
      </c>
      <c r="S685" s="3" t="s">
        <v>75</v>
      </c>
      <c r="T685" s="3" t="s">
        <v>75</v>
      </c>
      <c r="U685" s="3" t="s">
        <v>75</v>
      </c>
      <c r="V685" s="3" t="s">
        <v>75</v>
      </c>
      <c r="W685" s="3"/>
      <c r="X685" s="3"/>
      <c r="Y685" s="3" t="s">
        <v>1737</v>
      </c>
      <c r="Z685" s="5" t="s">
        <v>75</v>
      </c>
      <c r="AA685" s="3"/>
      <c r="AB685" t="e">
        <f>VLOOKUP(B685,'channel renaming 15092023'!$A$2:$C$45,2,0)</f>
        <v>#N/A</v>
      </c>
    </row>
    <row r="686" spans="1:28" ht="14.4" hidden="1" customHeight="1" x14ac:dyDescent="0.3">
      <c r="A686" s="3">
        <v>50578</v>
      </c>
      <c r="B686" s="3"/>
      <c r="C686" s="3" t="s">
        <v>1738</v>
      </c>
      <c r="D686" s="3" t="s">
        <v>1738</v>
      </c>
      <c r="E686" s="3" t="s">
        <v>1738</v>
      </c>
      <c r="F686" s="3" t="s">
        <v>74</v>
      </c>
      <c r="G686" s="3" t="s">
        <v>74</v>
      </c>
      <c r="H686" s="3"/>
      <c r="I686" s="3"/>
      <c r="J686" s="3"/>
      <c r="K686" s="3"/>
      <c r="L686" s="3" t="s">
        <v>1739</v>
      </c>
      <c r="M686" s="24" t="s">
        <v>1738</v>
      </c>
      <c r="N686" s="3" t="s">
        <v>1738</v>
      </c>
      <c r="O686" s="3"/>
      <c r="P686" s="3"/>
      <c r="Q686" s="3" t="s">
        <v>149</v>
      </c>
      <c r="R686" s="3" t="s">
        <v>1378</v>
      </c>
      <c r="S686" s="3" t="s">
        <v>75</v>
      </c>
      <c r="T686" s="3" t="s">
        <v>75</v>
      </c>
      <c r="U686" s="3" t="s">
        <v>75</v>
      </c>
      <c r="V686" s="3" t="s">
        <v>75</v>
      </c>
      <c r="W686" s="3"/>
      <c r="X686" s="3"/>
      <c r="Y686" s="3" t="s">
        <v>1740</v>
      </c>
      <c r="Z686" s="5" t="s">
        <v>75</v>
      </c>
      <c r="AA686" s="3"/>
      <c r="AB686" t="e">
        <f>VLOOKUP(B686,'channel renaming 15092023'!$A$2:$C$45,2,0)</f>
        <v>#N/A</v>
      </c>
    </row>
    <row r="687" spans="1:28" ht="14.4" hidden="1" customHeight="1" x14ac:dyDescent="0.3">
      <c r="A687" s="3">
        <v>50579</v>
      </c>
      <c r="B687" s="3"/>
      <c r="C687" s="3" t="s">
        <v>1741</v>
      </c>
      <c r="D687" s="3" t="s">
        <v>1741</v>
      </c>
      <c r="E687" s="3" t="s">
        <v>1741</v>
      </c>
      <c r="F687" s="3" t="s">
        <v>74</v>
      </c>
      <c r="G687" s="3" t="s">
        <v>74</v>
      </c>
      <c r="H687" s="3"/>
      <c r="I687" s="3"/>
      <c r="J687" s="3"/>
      <c r="K687" s="3"/>
      <c r="L687" s="3" t="s">
        <v>1742</v>
      </c>
      <c r="M687" s="24" t="s">
        <v>1741</v>
      </c>
      <c r="N687" s="3" t="s">
        <v>1741</v>
      </c>
      <c r="O687" s="3"/>
      <c r="P687" s="3"/>
      <c r="Q687" s="3" t="s">
        <v>1368</v>
      </c>
      <c r="R687" s="3" t="s">
        <v>1373</v>
      </c>
      <c r="S687" s="3" t="s">
        <v>75</v>
      </c>
      <c r="T687" s="3" t="s">
        <v>75</v>
      </c>
      <c r="U687" s="3" t="s">
        <v>75</v>
      </c>
      <c r="V687" s="3" t="s">
        <v>75</v>
      </c>
      <c r="W687" s="3"/>
      <c r="X687" s="3"/>
      <c r="Y687" s="3" t="s">
        <v>1743</v>
      </c>
      <c r="Z687" s="5" t="s">
        <v>75</v>
      </c>
      <c r="AA687" s="3"/>
      <c r="AB687" t="e">
        <f>VLOOKUP(B687,'channel renaming 15092023'!$A$2:$C$45,2,0)</f>
        <v>#N/A</v>
      </c>
    </row>
    <row r="688" spans="1:28" ht="14.4" hidden="1" customHeight="1" x14ac:dyDescent="0.3">
      <c r="A688" s="3">
        <v>50580</v>
      </c>
      <c r="B688" s="3"/>
      <c r="C688" s="3" t="s">
        <v>1744</v>
      </c>
      <c r="D688" s="3" t="s">
        <v>1744</v>
      </c>
      <c r="E688" s="3" t="s">
        <v>1744</v>
      </c>
      <c r="F688" s="3" t="s">
        <v>74</v>
      </c>
      <c r="G688" s="3" t="s">
        <v>74</v>
      </c>
      <c r="H688" s="3"/>
      <c r="I688" s="3"/>
      <c r="J688" s="3"/>
      <c r="K688" s="3"/>
      <c r="L688" s="3" t="s">
        <v>148</v>
      </c>
      <c r="M688" s="24" t="s">
        <v>1744</v>
      </c>
      <c r="N688" s="3" t="s">
        <v>1744</v>
      </c>
      <c r="O688" s="3"/>
      <c r="P688" s="3"/>
      <c r="Q688" s="3" t="s">
        <v>149</v>
      </c>
      <c r="R688" s="3" t="s">
        <v>1378</v>
      </c>
      <c r="S688" s="3" t="s">
        <v>75</v>
      </c>
      <c r="T688" s="3" t="s">
        <v>75</v>
      </c>
      <c r="U688" s="3" t="s">
        <v>75</v>
      </c>
      <c r="V688" s="3" t="s">
        <v>75</v>
      </c>
      <c r="W688" s="3"/>
      <c r="X688" s="3"/>
      <c r="Y688" s="3" t="s">
        <v>1745</v>
      </c>
      <c r="Z688" s="5" t="s">
        <v>75</v>
      </c>
      <c r="AA688" s="3"/>
      <c r="AB688" t="e">
        <f>VLOOKUP(B688,'channel renaming 15092023'!$A$2:$C$45,2,0)</f>
        <v>#N/A</v>
      </c>
    </row>
    <row r="689" spans="1:28" ht="14.4" hidden="1" customHeight="1" x14ac:dyDescent="0.3">
      <c r="A689" s="3">
        <v>50581</v>
      </c>
      <c r="B689" s="3"/>
      <c r="C689" s="3" t="s">
        <v>1746</v>
      </c>
      <c r="D689" s="3" t="s">
        <v>1746</v>
      </c>
      <c r="E689" s="3" t="s">
        <v>1746</v>
      </c>
      <c r="F689" s="3" t="s">
        <v>74</v>
      </c>
      <c r="G689" s="3" t="s">
        <v>74</v>
      </c>
      <c r="H689" s="3"/>
      <c r="I689" s="3"/>
      <c r="J689" s="3"/>
      <c r="K689" s="3"/>
      <c r="L689" s="3" t="s">
        <v>1747</v>
      </c>
      <c r="M689" s="24" t="s">
        <v>1746</v>
      </c>
      <c r="N689" s="3" t="s">
        <v>1746</v>
      </c>
      <c r="O689" s="3"/>
      <c r="P689" s="3"/>
      <c r="Q689" s="3" t="s">
        <v>1368</v>
      </c>
      <c r="R689" s="3" t="s">
        <v>1369</v>
      </c>
      <c r="S689" s="3" t="s">
        <v>75</v>
      </c>
      <c r="T689" s="3" t="s">
        <v>75</v>
      </c>
      <c r="U689" s="3" t="s">
        <v>75</v>
      </c>
      <c r="V689" s="3" t="s">
        <v>75</v>
      </c>
      <c r="W689" s="3"/>
      <c r="X689" s="3"/>
      <c r="Y689" s="3" t="s">
        <v>1392</v>
      </c>
      <c r="Z689" s="5" t="s">
        <v>75</v>
      </c>
      <c r="AA689" s="3"/>
      <c r="AB689" t="e">
        <f>VLOOKUP(B689,'channel renaming 15092023'!$A$2:$C$45,2,0)</f>
        <v>#N/A</v>
      </c>
    </row>
    <row r="690" spans="1:28" ht="14.4" hidden="1" customHeight="1" x14ac:dyDescent="0.3">
      <c r="A690" s="3">
        <v>50582</v>
      </c>
      <c r="B690" s="3"/>
      <c r="C690" s="3" t="s">
        <v>1748</v>
      </c>
      <c r="D690" s="3" t="s">
        <v>1748</v>
      </c>
      <c r="E690" s="3" t="s">
        <v>1748</v>
      </c>
      <c r="F690" s="3" t="s">
        <v>74</v>
      </c>
      <c r="G690" s="3" t="s">
        <v>74</v>
      </c>
      <c r="H690" s="3"/>
      <c r="I690" s="3"/>
      <c r="J690" s="3"/>
      <c r="K690" s="3"/>
      <c r="L690" s="3" t="s">
        <v>1749</v>
      </c>
      <c r="M690" s="24" t="s">
        <v>1748</v>
      </c>
      <c r="N690" s="3" t="s">
        <v>1748</v>
      </c>
      <c r="O690" s="3"/>
      <c r="P690" s="3"/>
      <c r="Q690" s="3" t="s">
        <v>1368</v>
      </c>
      <c r="R690" s="3" t="s">
        <v>1369</v>
      </c>
      <c r="S690" s="3" t="s">
        <v>75</v>
      </c>
      <c r="T690" s="3" t="s">
        <v>75</v>
      </c>
      <c r="U690" s="3" t="s">
        <v>75</v>
      </c>
      <c r="V690" s="3" t="s">
        <v>75</v>
      </c>
      <c r="W690" s="3"/>
      <c r="X690" s="3"/>
      <c r="Y690" s="3" t="s">
        <v>1750</v>
      </c>
      <c r="Z690" s="5" t="s">
        <v>75</v>
      </c>
      <c r="AA690" s="3"/>
      <c r="AB690" t="e">
        <f>VLOOKUP(B690,'channel renaming 15092023'!$A$2:$C$45,2,0)</f>
        <v>#N/A</v>
      </c>
    </row>
    <row r="691" spans="1:28" ht="14.4" hidden="1" customHeight="1" x14ac:dyDescent="0.3">
      <c r="A691" s="3">
        <v>50583</v>
      </c>
      <c r="B691" s="3"/>
      <c r="C691" s="3" t="s">
        <v>1751</v>
      </c>
      <c r="D691" s="3" t="s">
        <v>1751</v>
      </c>
      <c r="E691" s="3" t="s">
        <v>1751</v>
      </c>
      <c r="F691" s="3" t="s">
        <v>74</v>
      </c>
      <c r="G691" s="3" t="s">
        <v>74</v>
      </c>
      <c r="H691" s="3"/>
      <c r="I691" s="3"/>
      <c r="J691" s="3"/>
      <c r="K691" s="3"/>
      <c r="L691" s="3" t="s">
        <v>724</v>
      </c>
      <c r="M691" s="24" t="s">
        <v>1751</v>
      </c>
      <c r="N691" s="3" t="s">
        <v>1751</v>
      </c>
      <c r="O691" s="3"/>
      <c r="P691" s="3"/>
      <c r="Q691" s="3" t="s">
        <v>149</v>
      </c>
      <c r="R691" s="3" t="s">
        <v>1378</v>
      </c>
      <c r="S691" s="3" t="s">
        <v>75</v>
      </c>
      <c r="T691" s="3" t="s">
        <v>75</v>
      </c>
      <c r="U691" s="3" t="s">
        <v>75</v>
      </c>
      <c r="V691" s="3" t="s">
        <v>75</v>
      </c>
      <c r="W691" s="3"/>
      <c r="X691" s="3"/>
      <c r="Y691" s="3" t="s">
        <v>1752</v>
      </c>
      <c r="Z691" s="5" t="s">
        <v>75</v>
      </c>
      <c r="AA691" s="3"/>
      <c r="AB691" t="e">
        <f>VLOOKUP(B691,'channel renaming 15092023'!$A$2:$C$45,2,0)</f>
        <v>#N/A</v>
      </c>
    </row>
    <row r="692" spans="1:28" ht="14.4" hidden="1" customHeight="1" x14ac:dyDescent="0.3">
      <c r="A692" s="3">
        <v>50584</v>
      </c>
      <c r="B692" s="3"/>
      <c r="C692" s="3" t="s">
        <v>1753</v>
      </c>
      <c r="D692" s="3" t="s">
        <v>1753</v>
      </c>
      <c r="E692" s="3" t="s">
        <v>1753</v>
      </c>
      <c r="F692" s="3" t="s">
        <v>74</v>
      </c>
      <c r="G692" s="3" t="s">
        <v>74</v>
      </c>
      <c r="H692" s="3"/>
      <c r="I692" s="3"/>
      <c r="J692" s="3"/>
      <c r="K692" s="3"/>
      <c r="L692" s="3" t="s">
        <v>1754</v>
      </c>
      <c r="M692" s="24" t="s">
        <v>1753</v>
      </c>
      <c r="N692" s="3" t="s">
        <v>1753</v>
      </c>
      <c r="O692" s="3"/>
      <c r="P692" s="3"/>
      <c r="Q692" s="3" t="s">
        <v>1368</v>
      </c>
      <c r="R692" s="3" t="s">
        <v>1373</v>
      </c>
      <c r="S692" s="3" t="s">
        <v>75</v>
      </c>
      <c r="T692" s="3" t="s">
        <v>75</v>
      </c>
      <c r="U692" s="3" t="s">
        <v>75</v>
      </c>
      <c r="V692" s="3" t="s">
        <v>75</v>
      </c>
      <c r="W692" s="3"/>
      <c r="X692" s="3"/>
      <c r="Y692" s="3" t="s">
        <v>1755</v>
      </c>
      <c r="Z692" s="5" t="s">
        <v>75</v>
      </c>
      <c r="AA692" s="3"/>
      <c r="AB692" t="e">
        <f>VLOOKUP(B692,'channel renaming 15092023'!$A$2:$C$45,2,0)</f>
        <v>#N/A</v>
      </c>
    </row>
    <row r="693" spans="1:28" ht="14.4" hidden="1" customHeight="1" x14ac:dyDescent="0.3">
      <c r="A693" s="3">
        <v>50585</v>
      </c>
      <c r="B693" s="3"/>
      <c r="C693" s="3" t="s">
        <v>1756</v>
      </c>
      <c r="D693" s="3" t="s">
        <v>1756</v>
      </c>
      <c r="E693" s="3" t="s">
        <v>1756</v>
      </c>
      <c r="F693" s="3" t="s">
        <v>74</v>
      </c>
      <c r="G693" s="3" t="s">
        <v>74</v>
      </c>
      <c r="H693" s="3"/>
      <c r="I693" s="3"/>
      <c r="J693" s="3"/>
      <c r="K693" s="3"/>
      <c r="L693" s="3" t="s">
        <v>1757</v>
      </c>
      <c r="M693" s="24" t="s">
        <v>1756</v>
      </c>
      <c r="N693" s="3" t="s">
        <v>1756</v>
      </c>
      <c r="O693" s="3"/>
      <c r="P693" s="3"/>
      <c r="Q693" s="3" t="s">
        <v>149</v>
      </c>
      <c r="R693" s="3" t="s">
        <v>1378</v>
      </c>
      <c r="S693" s="3" t="s">
        <v>75</v>
      </c>
      <c r="T693" s="3" t="s">
        <v>75</v>
      </c>
      <c r="U693" s="3" t="s">
        <v>75</v>
      </c>
      <c r="V693" s="3" t="s">
        <v>75</v>
      </c>
      <c r="W693" s="3"/>
      <c r="X693" s="3"/>
      <c r="Y693" s="3" t="s">
        <v>1758</v>
      </c>
      <c r="Z693" s="5" t="s">
        <v>75</v>
      </c>
      <c r="AA693" s="3"/>
      <c r="AB693" t="e">
        <f>VLOOKUP(B693,'channel renaming 15092023'!$A$2:$C$45,2,0)</f>
        <v>#N/A</v>
      </c>
    </row>
    <row r="694" spans="1:28" ht="14.4" hidden="1" customHeight="1" x14ac:dyDescent="0.3">
      <c r="A694" s="3">
        <v>50586</v>
      </c>
      <c r="B694" s="3"/>
      <c r="C694" s="3" t="s">
        <v>1759</v>
      </c>
      <c r="D694" s="3" t="s">
        <v>1759</v>
      </c>
      <c r="E694" s="3" t="s">
        <v>1759</v>
      </c>
      <c r="F694" s="3" t="s">
        <v>74</v>
      </c>
      <c r="G694" s="3" t="s">
        <v>74</v>
      </c>
      <c r="H694" s="3"/>
      <c r="I694" s="3"/>
      <c r="J694" s="3"/>
      <c r="K694" s="3"/>
      <c r="L694" s="3" t="s">
        <v>1760</v>
      </c>
      <c r="M694" s="24" t="s">
        <v>1759</v>
      </c>
      <c r="N694" s="3" t="s">
        <v>1759</v>
      </c>
      <c r="O694" s="3"/>
      <c r="P694" s="3"/>
      <c r="Q694" s="3" t="s">
        <v>1368</v>
      </c>
      <c r="R694" s="3" t="s">
        <v>1373</v>
      </c>
      <c r="S694" s="3" t="s">
        <v>75</v>
      </c>
      <c r="T694" s="3" t="s">
        <v>75</v>
      </c>
      <c r="U694" s="3" t="s">
        <v>75</v>
      </c>
      <c r="V694" s="3" t="s">
        <v>75</v>
      </c>
      <c r="W694" s="3"/>
      <c r="X694" s="3"/>
      <c r="Y694" s="3" t="s">
        <v>1392</v>
      </c>
      <c r="Z694" s="5" t="s">
        <v>75</v>
      </c>
      <c r="AA694" s="3"/>
      <c r="AB694" t="e">
        <f>VLOOKUP(B694,'channel renaming 15092023'!$A$2:$C$45,2,0)</f>
        <v>#N/A</v>
      </c>
    </row>
    <row r="695" spans="1:28" ht="14.4" hidden="1" customHeight="1" x14ac:dyDescent="0.3">
      <c r="A695" s="3">
        <v>50587</v>
      </c>
      <c r="B695" s="3"/>
      <c r="C695" s="3" t="s">
        <v>1761</v>
      </c>
      <c r="D695" s="3" t="s">
        <v>1761</v>
      </c>
      <c r="E695" s="3" t="s">
        <v>1761</v>
      </c>
      <c r="F695" s="3" t="s">
        <v>74</v>
      </c>
      <c r="G695" s="3" t="s">
        <v>74</v>
      </c>
      <c r="H695" s="3"/>
      <c r="I695" s="3"/>
      <c r="J695" s="3"/>
      <c r="K695" s="3"/>
      <c r="L695" s="3" t="s">
        <v>1762</v>
      </c>
      <c r="M695" s="24" t="s">
        <v>1761</v>
      </c>
      <c r="N695" s="3" t="s">
        <v>1761</v>
      </c>
      <c r="O695" s="3"/>
      <c r="P695" s="3"/>
      <c r="Q695" s="3" t="s">
        <v>1368</v>
      </c>
      <c r="R695" s="3" t="s">
        <v>1373</v>
      </c>
      <c r="S695" s="3" t="s">
        <v>75</v>
      </c>
      <c r="T695" s="3" t="s">
        <v>75</v>
      </c>
      <c r="U695" s="3" t="s">
        <v>75</v>
      </c>
      <c r="V695" s="3" t="s">
        <v>75</v>
      </c>
      <c r="W695" s="3"/>
      <c r="X695" s="3"/>
      <c r="Y695" s="3" t="s">
        <v>1763</v>
      </c>
      <c r="Z695" s="5" t="s">
        <v>75</v>
      </c>
      <c r="AA695" s="3"/>
      <c r="AB695" t="e">
        <f>VLOOKUP(B695,'channel renaming 15092023'!$A$2:$C$45,2,0)</f>
        <v>#N/A</v>
      </c>
    </row>
    <row r="696" spans="1:28" ht="14.4" hidden="1" customHeight="1" x14ac:dyDescent="0.3">
      <c r="A696" s="3">
        <v>50588</v>
      </c>
      <c r="B696" s="3"/>
      <c r="C696" s="3" t="s">
        <v>1764</v>
      </c>
      <c r="D696" s="3" t="s">
        <v>1764</v>
      </c>
      <c r="E696" s="3" t="s">
        <v>1764</v>
      </c>
      <c r="F696" s="3" t="s">
        <v>74</v>
      </c>
      <c r="G696" s="3" t="s">
        <v>74</v>
      </c>
      <c r="H696" s="3"/>
      <c r="I696" s="3"/>
      <c r="J696" s="3"/>
      <c r="K696" s="3"/>
      <c r="L696" s="3" t="s">
        <v>1765</v>
      </c>
      <c r="M696" s="24" t="s">
        <v>1764</v>
      </c>
      <c r="N696" s="3" t="s">
        <v>1764</v>
      </c>
      <c r="O696" s="3"/>
      <c r="P696" s="3"/>
      <c r="Q696" s="3" t="s">
        <v>149</v>
      </c>
      <c r="R696" s="3" t="s">
        <v>1378</v>
      </c>
      <c r="S696" s="3" t="s">
        <v>75</v>
      </c>
      <c r="T696" s="3" t="s">
        <v>75</v>
      </c>
      <c r="U696" s="3" t="s">
        <v>75</v>
      </c>
      <c r="V696" s="3" t="s">
        <v>75</v>
      </c>
      <c r="W696" s="3"/>
      <c r="X696" s="3"/>
      <c r="Y696" s="3" t="s">
        <v>1766</v>
      </c>
      <c r="Z696" s="5" t="s">
        <v>75</v>
      </c>
      <c r="AA696" s="3"/>
      <c r="AB696" t="e">
        <f>VLOOKUP(B696,'channel renaming 15092023'!$A$2:$C$45,2,0)</f>
        <v>#N/A</v>
      </c>
    </row>
    <row r="697" spans="1:28" ht="14.4" hidden="1" customHeight="1" x14ac:dyDescent="0.3">
      <c r="A697" s="3">
        <v>50589</v>
      </c>
      <c r="B697" s="3"/>
      <c r="C697" s="3" t="s">
        <v>1767</v>
      </c>
      <c r="D697" s="3" t="s">
        <v>1767</v>
      </c>
      <c r="E697" s="3" t="s">
        <v>1767</v>
      </c>
      <c r="F697" s="3" t="s">
        <v>74</v>
      </c>
      <c r="G697" s="3" t="s">
        <v>74</v>
      </c>
      <c r="H697" s="3"/>
      <c r="I697" s="3"/>
      <c r="J697" s="3"/>
      <c r="K697" s="3"/>
      <c r="L697" s="3" t="s">
        <v>746</v>
      </c>
      <c r="M697" s="24" t="s">
        <v>1767</v>
      </c>
      <c r="N697" s="3" t="s">
        <v>1767</v>
      </c>
      <c r="O697" s="3"/>
      <c r="P697" s="3"/>
      <c r="Q697" s="3" t="s">
        <v>1368</v>
      </c>
      <c r="R697" s="3" t="s">
        <v>1413</v>
      </c>
      <c r="S697" s="3" t="s">
        <v>75</v>
      </c>
      <c r="T697" s="3" t="s">
        <v>75</v>
      </c>
      <c r="U697" s="3" t="s">
        <v>75</v>
      </c>
      <c r="V697" s="3" t="s">
        <v>75</v>
      </c>
      <c r="W697" s="3"/>
      <c r="X697" s="3"/>
      <c r="Y697" s="3" t="s">
        <v>1768</v>
      </c>
      <c r="Z697" s="5" t="s">
        <v>75</v>
      </c>
      <c r="AA697" s="3"/>
      <c r="AB697" t="e">
        <f>VLOOKUP(B697,'channel renaming 15092023'!$A$2:$C$45,2,0)</f>
        <v>#N/A</v>
      </c>
    </row>
    <row r="698" spans="1:28" ht="14.4" hidden="1" customHeight="1" x14ac:dyDescent="0.3">
      <c r="A698" s="3">
        <v>50590</v>
      </c>
      <c r="B698" s="3"/>
      <c r="C698" s="3" t="s">
        <v>1769</v>
      </c>
      <c r="D698" s="3" t="s">
        <v>1769</v>
      </c>
      <c r="E698" s="3" t="s">
        <v>1769</v>
      </c>
      <c r="F698" s="3" t="s">
        <v>74</v>
      </c>
      <c r="G698" s="3" t="s">
        <v>74</v>
      </c>
      <c r="H698" s="3"/>
      <c r="I698" s="3"/>
      <c r="J698" s="3"/>
      <c r="K698" s="3"/>
      <c r="L698" s="3" t="s">
        <v>1770</v>
      </c>
      <c r="M698" s="24" t="s">
        <v>1769</v>
      </c>
      <c r="N698" s="3" t="s">
        <v>1769</v>
      </c>
      <c r="O698" s="3"/>
      <c r="P698" s="3"/>
      <c r="Q698" s="3" t="s">
        <v>1368</v>
      </c>
      <c r="R698" s="3" t="s">
        <v>1369</v>
      </c>
      <c r="S698" s="3" t="s">
        <v>75</v>
      </c>
      <c r="T698" s="3" t="s">
        <v>75</v>
      </c>
      <c r="U698" s="3" t="s">
        <v>75</v>
      </c>
      <c r="V698" s="3" t="s">
        <v>75</v>
      </c>
      <c r="W698" s="3"/>
      <c r="X698" s="3"/>
      <c r="Y698" s="3" t="s">
        <v>1392</v>
      </c>
      <c r="Z698" s="5" t="s">
        <v>75</v>
      </c>
      <c r="AA698" s="3"/>
      <c r="AB698" t="e">
        <f>VLOOKUP(B698,'channel renaming 15092023'!$A$2:$C$45,2,0)</f>
        <v>#N/A</v>
      </c>
    </row>
    <row r="699" spans="1:28" ht="14.4" hidden="1" customHeight="1" x14ac:dyDescent="0.3">
      <c r="A699" s="3">
        <v>50591</v>
      </c>
      <c r="B699" s="3"/>
      <c r="C699" s="3" t="s">
        <v>1771</v>
      </c>
      <c r="D699" s="3" t="s">
        <v>1771</v>
      </c>
      <c r="E699" s="3" t="s">
        <v>1771</v>
      </c>
      <c r="F699" s="3" t="s">
        <v>74</v>
      </c>
      <c r="G699" s="3" t="s">
        <v>74</v>
      </c>
      <c r="H699" s="3"/>
      <c r="I699" s="3"/>
      <c r="J699" s="3"/>
      <c r="K699" s="3"/>
      <c r="L699" s="3" t="s">
        <v>1772</v>
      </c>
      <c r="M699" s="24" t="s">
        <v>1771</v>
      </c>
      <c r="N699" s="3" t="s">
        <v>1771</v>
      </c>
      <c r="O699" s="3"/>
      <c r="P699" s="3"/>
      <c r="Q699" s="3" t="s">
        <v>1368</v>
      </c>
      <c r="R699" s="3" t="s">
        <v>1413</v>
      </c>
      <c r="S699" s="3" t="s">
        <v>75</v>
      </c>
      <c r="T699" s="3" t="s">
        <v>75</v>
      </c>
      <c r="U699" s="3" t="s">
        <v>75</v>
      </c>
      <c r="V699" s="3" t="s">
        <v>75</v>
      </c>
      <c r="W699" s="3"/>
      <c r="X699" s="3"/>
      <c r="Y699" s="3" t="s">
        <v>1773</v>
      </c>
      <c r="Z699" s="5" t="s">
        <v>75</v>
      </c>
      <c r="AA699" s="3"/>
      <c r="AB699" t="e">
        <f>VLOOKUP(B699,'channel renaming 15092023'!$A$2:$C$45,2,0)</f>
        <v>#N/A</v>
      </c>
    </row>
    <row r="700" spans="1:28" ht="14.4" hidden="1" customHeight="1" x14ac:dyDescent="0.3">
      <c r="A700" s="3">
        <v>50592</v>
      </c>
      <c r="B700" s="3"/>
      <c r="C700" s="3" t="s">
        <v>1774</v>
      </c>
      <c r="D700" s="3" t="s">
        <v>1774</v>
      </c>
      <c r="E700" s="3" t="s">
        <v>1774</v>
      </c>
      <c r="F700" s="3" t="s">
        <v>74</v>
      </c>
      <c r="G700" s="3" t="s">
        <v>74</v>
      </c>
      <c r="H700" s="3"/>
      <c r="I700" s="3"/>
      <c r="J700" s="3"/>
      <c r="K700" s="3"/>
      <c r="L700" s="3" t="s">
        <v>1775</v>
      </c>
      <c r="M700" s="24" t="s">
        <v>1774</v>
      </c>
      <c r="N700" s="3" t="s">
        <v>1774</v>
      </c>
      <c r="O700" s="3"/>
      <c r="P700" s="3"/>
      <c r="Q700" s="3" t="s">
        <v>1368</v>
      </c>
      <c r="R700" s="3" t="s">
        <v>1413</v>
      </c>
      <c r="S700" s="3" t="s">
        <v>75</v>
      </c>
      <c r="T700" s="3" t="s">
        <v>75</v>
      </c>
      <c r="U700" s="3" t="s">
        <v>75</v>
      </c>
      <c r="V700" s="3" t="s">
        <v>75</v>
      </c>
      <c r="W700" s="3"/>
      <c r="X700" s="3"/>
      <c r="Y700" s="3" t="s">
        <v>1392</v>
      </c>
      <c r="Z700" s="5" t="s">
        <v>75</v>
      </c>
      <c r="AA700" s="3"/>
      <c r="AB700" t="e">
        <f>VLOOKUP(B700,'channel renaming 15092023'!$A$2:$C$45,2,0)</f>
        <v>#N/A</v>
      </c>
    </row>
    <row r="701" spans="1:28" ht="14.4" hidden="1" customHeight="1" x14ac:dyDescent="0.3">
      <c r="A701" s="3">
        <v>50593</v>
      </c>
      <c r="B701" s="3"/>
      <c r="C701" s="3" t="s">
        <v>1776</v>
      </c>
      <c r="D701" s="3" t="s">
        <v>1776</v>
      </c>
      <c r="E701" s="3" t="s">
        <v>1776</v>
      </c>
      <c r="F701" s="3" t="s">
        <v>74</v>
      </c>
      <c r="G701" s="3" t="s">
        <v>74</v>
      </c>
      <c r="H701" s="3"/>
      <c r="I701" s="3"/>
      <c r="J701" s="3"/>
      <c r="K701" s="3"/>
      <c r="L701" s="3" t="s">
        <v>1777</v>
      </c>
      <c r="M701" s="24" t="s">
        <v>1776</v>
      </c>
      <c r="N701" s="3" t="s">
        <v>1776</v>
      </c>
      <c r="O701" s="3"/>
      <c r="P701" s="3"/>
      <c r="Q701" s="3" t="s">
        <v>1368</v>
      </c>
      <c r="R701" s="3" t="s">
        <v>1373</v>
      </c>
      <c r="S701" s="3" t="s">
        <v>75</v>
      </c>
      <c r="T701" s="3" t="s">
        <v>75</v>
      </c>
      <c r="U701" s="3" t="s">
        <v>75</v>
      </c>
      <c r="V701" s="3" t="s">
        <v>75</v>
      </c>
      <c r="W701" s="3"/>
      <c r="X701" s="3"/>
      <c r="Y701" s="3" t="s">
        <v>1778</v>
      </c>
      <c r="Z701" s="5" t="s">
        <v>75</v>
      </c>
      <c r="AA701" s="3"/>
      <c r="AB701" t="e">
        <f>VLOOKUP(B701,'channel renaming 15092023'!$A$2:$C$45,2,0)</f>
        <v>#N/A</v>
      </c>
    </row>
    <row r="702" spans="1:28" ht="14.4" hidden="1" customHeight="1" x14ac:dyDescent="0.3">
      <c r="A702" s="3">
        <v>50594</v>
      </c>
      <c r="B702" s="3"/>
      <c r="C702" s="3" t="s">
        <v>1779</v>
      </c>
      <c r="D702" s="3" t="s">
        <v>1779</v>
      </c>
      <c r="E702" s="3" t="s">
        <v>1779</v>
      </c>
      <c r="F702" s="3" t="s">
        <v>74</v>
      </c>
      <c r="G702" s="3" t="s">
        <v>74</v>
      </c>
      <c r="H702" s="3"/>
      <c r="I702" s="3"/>
      <c r="J702" s="3"/>
      <c r="K702" s="3"/>
      <c r="L702" s="3" t="s">
        <v>1780</v>
      </c>
      <c r="M702" s="24" t="s">
        <v>1779</v>
      </c>
      <c r="N702" s="3" t="s">
        <v>1779</v>
      </c>
      <c r="O702" s="3"/>
      <c r="P702" s="3"/>
      <c r="Q702" s="3" t="s">
        <v>1368</v>
      </c>
      <c r="R702" s="3" t="s">
        <v>1373</v>
      </c>
      <c r="S702" s="3" t="s">
        <v>75</v>
      </c>
      <c r="T702" s="3" t="s">
        <v>75</v>
      </c>
      <c r="U702" s="3" t="s">
        <v>75</v>
      </c>
      <c r="V702" s="3" t="s">
        <v>75</v>
      </c>
      <c r="W702" s="3"/>
      <c r="X702" s="3"/>
      <c r="Y702" s="3" t="s">
        <v>1781</v>
      </c>
      <c r="Z702" s="5" t="s">
        <v>75</v>
      </c>
      <c r="AA702" s="3"/>
      <c r="AB702" t="e">
        <f>VLOOKUP(B702,'channel renaming 15092023'!$A$2:$C$45,2,0)</f>
        <v>#N/A</v>
      </c>
    </row>
    <row r="703" spans="1:28" ht="14.4" hidden="1" customHeight="1" x14ac:dyDescent="0.3">
      <c r="A703" s="3">
        <v>50595</v>
      </c>
      <c r="B703" s="3"/>
      <c r="C703" s="3" t="s">
        <v>1782</v>
      </c>
      <c r="D703" s="3" t="s">
        <v>1782</v>
      </c>
      <c r="E703" s="3" t="s">
        <v>1782</v>
      </c>
      <c r="F703" s="3" t="s">
        <v>74</v>
      </c>
      <c r="G703" s="3" t="s">
        <v>74</v>
      </c>
      <c r="H703" s="3"/>
      <c r="I703" s="3"/>
      <c r="J703" s="3"/>
      <c r="K703" s="3"/>
      <c r="L703" s="3" t="s">
        <v>1783</v>
      </c>
      <c r="M703" s="24" t="s">
        <v>1782</v>
      </c>
      <c r="N703" s="3" t="s">
        <v>1782</v>
      </c>
      <c r="O703" s="3"/>
      <c r="P703" s="3"/>
      <c r="Q703" s="3" t="s">
        <v>1368</v>
      </c>
      <c r="R703" s="3" t="s">
        <v>1373</v>
      </c>
      <c r="S703" s="3" t="s">
        <v>75</v>
      </c>
      <c r="T703" s="3" t="s">
        <v>75</v>
      </c>
      <c r="U703" s="3" t="s">
        <v>75</v>
      </c>
      <c r="V703" s="3" t="s">
        <v>75</v>
      </c>
      <c r="W703" s="3"/>
      <c r="X703" s="3"/>
      <c r="Y703" s="3" t="s">
        <v>1784</v>
      </c>
      <c r="Z703" s="5" t="s">
        <v>75</v>
      </c>
      <c r="AA703" s="3"/>
      <c r="AB703" t="e">
        <f>VLOOKUP(B703,'channel renaming 15092023'!$A$2:$C$45,2,0)</f>
        <v>#N/A</v>
      </c>
    </row>
    <row r="704" spans="1:28" ht="14.4" hidden="1" customHeight="1" x14ac:dyDescent="0.3">
      <c r="A704" s="3">
        <v>50596</v>
      </c>
      <c r="B704" s="3"/>
      <c r="C704" s="3" t="s">
        <v>1785</v>
      </c>
      <c r="D704" s="3" t="s">
        <v>1785</v>
      </c>
      <c r="E704" s="3" t="s">
        <v>1785</v>
      </c>
      <c r="F704" s="3" t="s">
        <v>74</v>
      </c>
      <c r="G704" s="3" t="s">
        <v>74</v>
      </c>
      <c r="H704" s="3"/>
      <c r="I704" s="3"/>
      <c r="J704" s="3"/>
      <c r="K704" s="3"/>
      <c r="L704" s="3" t="s">
        <v>1786</v>
      </c>
      <c r="M704" s="24" t="s">
        <v>1785</v>
      </c>
      <c r="N704" s="3" t="s">
        <v>1785</v>
      </c>
      <c r="O704" s="3"/>
      <c r="P704" s="3"/>
      <c r="Q704" s="3" t="s">
        <v>1368</v>
      </c>
      <c r="R704" s="3" t="s">
        <v>1369</v>
      </c>
      <c r="S704" s="3" t="s">
        <v>75</v>
      </c>
      <c r="T704" s="3" t="s">
        <v>75</v>
      </c>
      <c r="U704" s="3" t="s">
        <v>75</v>
      </c>
      <c r="V704" s="3" t="s">
        <v>75</v>
      </c>
      <c r="W704" s="3"/>
      <c r="X704" s="3"/>
      <c r="Y704" s="3" t="s">
        <v>1392</v>
      </c>
      <c r="Z704" s="5" t="s">
        <v>75</v>
      </c>
      <c r="AA704" s="3"/>
      <c r="AB704" t="e">
        <f>VLOOKUP(B704,'channel renaming 15092023'!$A$2:$C$45,2,0)</f>
        <v>#N/A</v>
      </c>
    </row>
    <row r="705" spans="1:28" ht="14.4" hidden="1" customHeight="1" x14ac:dyDescent="0.3">
      <c r="A705" s="3">
        <v>50598</v>
      </c>
      <c r="B705" s="3"/>
      <c r="C705" s="3" t="s">
        <v>1787</v>
      </c>
      <c r="D705" s="3" t="s">
        <v>1787</v>
      </c>
      <c r="E705" s="3" t="s">
        <v>1787</v>
      </c>
      <c r="F705" s="3" t="s">
        <v>74</v>
      </c>
      <c r="G705" s="3" t="s">
        <v>74</v>
      </c>
      <c r="H705" s="3"/>
      <c r="I705" s="3"/>
      <c r="J705" s="3"/>
      <c r="K705" s="3"/>
      <c r="L705" s="3" t="s">
        <v>1788</v>
      </c>
      <c r="M705" s="24" t="s">
        <v>1787</v>
      </c>
      <c r="N705" s="3" t="s">
        <v>1787</v>
      </c>
      <c r="O705" s="3"/>
      <c r="P705" s="3"/>
      <c r="Q705" s="3" t="s">
        <v>1368</v>
      </c>
      <c r="R705" s="3" t="s">
        <v>1373</v>
      </c>
      <c r="S705" s="3" t="s">
        <v>75</v>
      </c>
      <c r="T705" s="3" t="s">
        <v>75</v>
      </c>
      <c r="U705" s="3" t="s">
        <v>75</v>
      </c>
      <c r="V705" s="3" t="s">
        <v>75</v>
      </c>
      <c r="W705" s="3"/>
      <c r="X705" s="3"/>
      <c r="Y705" s="3" t="s">
        <v>1392</v>
      </c>
      <c r="Z705" s="5" t="s">
        <v>75</v>
      </c>
      <c r="AA705" s="3"/>
      <c r="AB705" t="e">
        <f>VLOOKUP(B705,'channel renaming 15092023'!$A$2:$C$45,2,0)</f>
        <v>#N/A</v>
      </c>
    </row>
    <row r="706" spans="1:28" ht="14.4" hidden="1" customHeight="1" x14ac:dyDescent="0.3">
      <c r="A706" s="3">
        <v>50600</v>
      </c>
      <c r="B706" s="3"/>
      <c r="C706" s="3" t="s">
        <v>1789</v>
      </c>
      <c r="D706" s="3" t="s">
        <v>1789</v>
      </c>
      <c r="E706" s="3" t="s">
        <v>1789</v>
      </c>
      <c r="F706" s="3" t="s">
        <v>74</v>
      </c>
      <c r="G706" s="3" t="s">
        <v>74</v>
      </c>
      <c r="H706" s="3"/>
      <c r="I706" s="3"/>
      <c r="J706" s="3"/>
      <c r="K706" s="3"/>
      <c r="L706" s="3" t="s">
        <v>1790</v>
      </c>
      <c r="M706" s="24" t="s">
        <v>1789</v>
      </c>
      <c r="N706" s="3" t="s">
        <v>1789</v>
      </c>
      <c r="O706" s="3"/>
      <c r="P706" s="3"/>
      <c r="Q706" s="3" t="s">
        <v>1368</v>
      </c>
      <c r="R706" s="3" t="s">
        <v>1373</v>
      </c>
      <c r="S706" s="3" t="s">
        <v>75</v>
      </c>
      <c r="T706" s="3" t="s">
        <v>75</v>
      </c>
      <c r="U706" s="3" t="s">
        <v>75</v>
      </c>
      <c r="V706" s="3" t="s">
        <v>75</v>
      </c>
      <c r="W706" s="3"/>
      <c r="X706" s="3"/>
      <c r="Y706" s="3" t="s">
        <v>1791</v>
      </c>
      <c r="Z706" s="5" t="s">
        <v>75</v>
      </c>
      <c r="AA706" s="3"/>
      <c r="AB706" t="e">
        <f>VLOOKUP(B706,'channel renaming 15092023'!$A$2:$C$45,2,0)</f>
        <v>#N/A</v>
      </c>
    </row>
    <row r="707" spans="1:28" ht="14.4" hidden="1" customHeight="1" x14ac:dyDescent="0.3">
      <c r="A707" s="3">
        <v>50601</v>
      </c>
      <c r="B707" s="3"/>
      <c r="C707" s="3" t="s">
        <v>1792</v>
      </c>
      <c r="D707" s="3" t="s">
        <v>1792</v>
      </c>
      <c r="E707" s="3" t="s">
        <v>1792</v>
      </c>
      <c r="F707" s="3" t="s">
        <v>74</v>
      </c>
      <c r="G707" s="3" t="s">
        <v>74</v>
      </c>
      <c r="H707" s="3"/>
      <c r="I707" s="3"/>
      <c r="J707" s="3"/>
      <c r="K707" s="3"/>
      <c r="L707" s="3" t="s">
        <v>1793</v>
      </c>
      <c r="M707" s="24" t="s">
        <v>1792</v>
      </c>
      <c r="N707" s="3" t="s">
        <v>1792</v>
      </c>
      <c r="O707" s="3"/>
      <c r="P707" s="3"/>
      <c r="Q707" s="3" t="s">
        <v>1368</v>
      </c>
      <c r="R707" s="3" t="s">
        <v>1369</v>
      </c>
      <c r="S707" s="3" t="s">
        <v>75</v>
      </c>
      <c r="T707" s="3" t="s">
        <v>75</v>
      </c>
      <c r="U707" s="3" t="s">
        <v>75</v>
      </c>
      <c r="V707" s="3" t="s">
        <v>75</v>
      </c>
      <c r="W707" s="3"/>
      <c r="X707" s="3"/>
      <c r="Y707" s="3" t="s">
        <v>1392</v>
      </c>
      <c r="Z707" s="5" t="s">
        <v>75</v>
      </c>
      <c r="AA707" s="3"/>
      <c r="AB707" t="e">
        <f>VLOOKUP(B707,'channel renaming 15092023'!$A$2:$C$45,2,0)</f>
        <v>#N/A</v>
      </c>
    </row>
    <row r="708" spans="1:28" ht="14.4" hidden="1" customHeight="1" x14ac:dyDescent="0.3">
      <c r="A708" s="3">
        <v>50602</v>
      </c>
      <c r="B708" s="3"/>
      <c r="C708" s="3" t="s">
        <v>1794</v>
      </c>
      <c r="D708" s="3" t="s">
        <v>1794</v>
      </c>
      <c r="E708" s="3" t="s">
        <v>1794</v>
      </c>
      <c r="F708" s="3" t="s">
        <v>74</v>
      </c>
      <c r="G708" s="3" t="s">
        <v>74</v>
      </c>
      <c r="H708" s="3"/>
      <c r="I708" s="3"/>
      <c r="J708" s="3"/>
      <c r="K708" s="3"/>
      <c r="L708" s="3" t="s">
        <v>1795</v>
      </c>
      <c r="M708" s="24" t="s">
        <v>1794</v>
      </c>
      <c r="N708" s="3" t="s">
        <v>1794</v>
      </c>
      <c r="O708" s="3"/>
      <c r="P708" s="3"/>
      <c r="Q708" s="3" t="s">
        <v>1368</v>
      </c>
      <c r="R708" s="3" t="s">
        <v>1413</v>
      </c>
      <c r="S708" s="3" t="s">
        <v>75</v>
      </c>
      <c r="T708" s="3" t="s">
        <v>75</v>
      </c>
      <c r="U708" s="3" t="s">
        <v>75</v>
      </c>
      <c r="V708" s="3" t="s">
        <v>75</v>
      </c>
      <c r="W708" s="3"/>
      <c r="X708" s="3"/>
      <c r="Y708" s="3" t="s">
        <v>1392</v>
      </c>
      <c r="Z708" s="5" t="s">
        <v>75</v>
      </c>
      <c r="AA708" s="3"/>
      <c r="AB708" t="e">
        <f>VLOOKUP(B708,'channel renaming 15092023'!$A$2:$C$45,2,0)</f>
        <v>#N/A</v>
      </c>
    </row>
    <row r="709" spans="1:28" ht="14.4" hidden="1" customHeight="1" x14ac:dyDescent="0.3">
      <c r="A709" s="3">
        <v>50603</v>
      </c>
      <c r="B709" s="3"/>
      <c r="C709" s="3" t="s">
        <v>1796</v>
      </c>
      <c r="D709" s="3" t="s">
        <v>1796</v>
      </c>
      <c r="E709" s="3" t="s">
        <v>1796</v>
      </c>
      <c r="F709" s="3" t="s">
        <v>74</v>
      </c>
      <c r="G709" s="3" t="s">
        <v>74</v>
      </c>
      <c r="H709" s="3"/>
      <c r="I709" s="3"/>
      <c r="J709" s="3"/>
      <c r="K709" s="3"/>
      <c r="L709" s="3" t="s">
        <v>276</v>
      </c>
      <c r="M709" s="24" t="s">
        <v>1796</v>
      </c>
      <c r="N709" s="3" t="s">
        <v>1796</v>
      </c>
      <c r="O709" s="3"/>
      <c r="P709" s="3"/>
      <c r="Q709" s="3" t="s">
        <v>1368</v>
      </c>
      <c r="R709" s="3" t="s">
        <v>1376</v>
      </c>
      <c r="S709" s="3" t="s">
        <v>75</v>
      </c>
      <c r="T709" s="3" t="s">
        <v>75</v>
      </c>
      <c r="U709" s="3" t="s">
        <v>75</v>
      </c>
      <c r="V709" s="3" t="s">
        <v>75</v>
      </c>
      <c r="W709" s="3"/>
      <c r="X709" s="3"/>
      <c r="Y709" s="3" t="s">
        <v>1797</v>
      </c>
      <c r="Z709" s="5" t="s">
        <v>75</v>
      </c>
      <c r="AA709" s="3"/>
      <c r="AB709" t="e">
        <f>VLOOKUP(B709,'channel renaming 15092023'!$A$2:$C$45,2,0)</f>
        <v>#N/A</v>
      </c>
    </row>
    <row r="710" spans="1:28" ht="14.4" hidden="1" customHeight="1" x14ac:dyDescent="0.3">
      <c r="A710" s="3">
        <v>50605</v>
      </c>
      <c r="B710" s="3"/>
      <c r="C710" s="3" t="s">
        <v>1798</v>
      </c>
      <c r="D710" s="3" t="s">
        <v>1798</v>
      </c>
      <c r="E710" s="3" t="s">
        <v>1798</v>
      </c>
      <c r="F710" s="3" t="s">
        <v>74</v>
      </c>
      <c r="G710" s="3" t="s">
        <v>278</v>
      </c>
      <c r="H710" s="3"/>
      <c r="I710" s="3"/>
      <c r="J710" s="3"/>
      <c r="K710" s="3"/>
      <c r="L710" s="3" t="s">
        <v>279</v>
      </c>
      <c r="M710" s="24" t="s">
        <v>1798</v>
      </c>
      <c r="N710" s="3" t="s">
        <v>1798</v>
      </c>
      <c r="O710" s="3"/>
      <c r="P710" s="3"/>
      <c r="Q710" s="3" t="s">
        <v>1368</v>
      </c>
      <c r="R710" s="3" t="s">
        <v>1376</v>
      </c>
      <c r="S710" s="3" t="s">
        <v>75</v>
      </c>
      <c r="T710" s="3" t="s">
        <v>75</v>
      </c>
      <c r="U710" s="3" t="s">
        <v>75</v>
      </c>
      <c r="V710" s="3" t="s">
        <v>75</v>
      </c>
      <c r="W710" s="3"/>
      <c r="X710" s="3"/>
      <c r="Y710" s="3" t="s">
        <v>1799</v>
      </c>
      <c r="Z710" s="5" t="s">
        <v>75</v>
      </c>
      <c r="AA710" s="3"/>
      <c r="AB710" t="e">
        <f>VLOOKUP(B710,'channel renaming 15092023'!$A$2:$C$45,2,0)</f>
        <v>#N/A</v>
      </c>
    </row>
    <row r="711" spans="1:28" ht="14.4" hidden="1" customHeight="1" x14ac:dyDescent="0.3">
      <c r="A711" s="3">
        <v>50607</v>
      </c>
      <c r="B711" s="3"/>
      <c r="C711" s="3" t="s">
        <v>1800</v>
      </c>
      <c r="D711" s="3" t="s">
        <v>1800</v>
      </c>
      <c r="E711" s="3" t="s">
        <v>1800</v>
      </c>
      <c r="F711" s="3" t="s">
        <v>74</v>
      </c>
      <c r="G711" s="3" t="s">
        <v>74</v>
      </c>
      <c r="H711" s="3"/>
      <c r="I711" s="3"/>
      <c r="J711" s="3"/>
      <c r="K711" s="3"/>
      <c r="L711" s="3" t="s">
        <v>1801</v>
      </c>
      <c r="M711" s="24" t="s">
        <v>1800</v>
      </c>
      <c r="N711" s="3" t="s">
        <v>1800</v>
      </c>
      <c r="O711" s="3"/>
      <c r="P711" s="3"/>
      <c r="Q711" s="3" t="s">
        <v>1368</v>
      </c>
      <c r="R711" s="3" t="s">
        <v>1413</v>
      </c>
      <c r="S711" s="3" t="s">
        <v>75</v>
      </c>
      <c r="T711" s="3" t="s">
        <v>75</v>
      </c>
      <c r="U711" s="3" t="s">
        <v>75</v>
      </c>
      <c r="V711" s="3" t="s">
        <v>75</v>
      </c>
      <c r="W711" s="3"/>
      <c r="X711" s="3"/>
      <c r="Y711" s="3" t="s">
        <v>1392</v>
      </c>
      <c r="Z711" s="5" t="s">
        <v>75</v>
      </c>
      <c r="AA711" s="3"/>
      <c r="AB711" t="e">
        <f>VLOOKUP(B711,'channel renaming 15092023'!$A$2:$C$45,2,0)</f>
        <v>#N/A</v>
      </c>
    </row>
    <row r="712" spans="1:28" ht="14.4" hidden="1" customHeight="1" x14ac:dyDescent="0.3">
      <c r="A712" s="3">
        <v>50608</v>
      </c>
      <c r="B712" s="3"/>
      <c r="C712" s="3" t="s">
        <v>1802</v>
      </c>
      <c r="D712" s="3" t="s">
        <v>1802</v>
      </c>
      <c r="E712" s="3" t="s">
        <v>1802</v>
      </c>
      <c r="F712" s="3" t="s">
        <v>74</v>
      </c>
      <c r="G712" s="3" t="s">
        <v>74</v>
      </c>
      <c r="H712" s="3"/>
      <c r="I712" s="3"/>
      <c r="J712" s="3"/>
      <c r="K712" s="3"/>
      <c r="L712" s="3" t="s">
        <v>1803</v>
      </c>
      <c r="M712" s="24" t="s">
        <v>1802</v>
      </c>
      <c r="N712" s="3" t="s">
        <v>1802</v>
      </c>
      <c r="O712" s="3"/>
      <c r="P712" s="3"/>
      <c r="Q712" s="3" t="s">
        <v>149</v>
      </c>
      <c r="R712" s="3" t="s">
        <v>1378</v>
      </c>
      <c r="S712" s="3" t="s">
        <v>75</v>
      </c>
      <c r="T712" s="3" t="s">
        <v>75</v>
      </c>
      <c r="U712" s="3" t="s">
        <v>75</v>
      </c>
      <c r="V712" s="3" t="s">
        <v>75</v>
      </c>
      <c r="W712" s="3"/>
      <c r="X712" s="3"/>
      <c r="Y712" s="3" t="s">
        <v>1804</v>
      </c>
      <c r="Z712" s="5" t="s">
        <v>75</v>
      </c>
      <c r="AA712" s="3"/>
      <c r="AB712" t="e">
        <f>VLOOKUP(B712,'channel renaming 15092023'!$A$2:$C$45,2,0)</f>
        <v>#N/A</v>
      </c>
    </row>
    <row r="713" spans="1:28" ht="14.4" hidden="1" customHeight="1" x14ac:dyDescent="0.3">
      <c r="A713" s="3">
        <v>50609</v>
      </c>
      <c r="B713" s="3"/>
      <c r="C713" s="3" t="s">
        <v>1805</v>
      </c>
      <c r="D713" s="3" t="s">
        <v>1805</v>
      </c>
      <c r="E713" s="3" t="s">
        <v>1805</v>
      </c>
      <c r="F713" s="3" t="s">
        <v>74</v>
      </c>
      <c r="G713" s="3" t="s">
        <v>74</v>
      </c>
      <c r="H713" s="3"/>
      <c r="I713" s="3"/>
      <c r="J713" s="3"/>
      <c r="K713" s="3"/>
      <c r="L713" s="3" t="s">
        <v>1806</v>
      </c>
      <c r="M713" s="24" t="s">
        <v>1805</v>
      </c>
      <c r="N713" s="3" t="s">
        <v>1805</v>
      </c>
      <c r="O713" s="3"/>
      <c r="P713" s="3"/>
      <c r="Q713" s="3" t="s">
        <v>1368</v>
      </c>
      <c r="R713" s="3" t="s">
        <v>1376</v>
      </c>
      <c r="S713" s="3" t="s">
        <v>75</v>
      </c>
      <c r="T713" s="3" t="s">
        <v>75</v>
      </c>
      <c r="U713" s="3" t="s">
        <v>75</v>
      </c>
      <c r="V713" s="3" t="s">
        <v>75</v>
      </c>
      <c r="W713" s="3"/>
      <c r="X713" s="3"/>
      <c r="Y713" s="3" t="s">
        <v>1807</v>
      </c>
      <c r="Z713" s="5" t="s">
        <v>75</v>
      </c>
      <c r="AA713" s="3"/>
      <c r="AB713" t="e">
        <f>VLOOKUP(B713,'channel renaming 15092023'!$A$2:$C$45,2,0)</f>
        <v>#N/A</v>
      </c>
    </row>
    <row r="714" spans="1:28" ht="14.4" hidden="1" customHeight="1" x14ac:dyDescent="0.3">
      <c r="A714" s="3">
        <v>50610</v>
      </c>
      <c r="B714" s="3"/>
      <c r="C714" s="3" t="s">
        <v>1808</v>
      </c>
      <c r="D714" s="3" t="s">
        <v>1808</v>
      </c>
      <c r="E714" s="3" t="s">
        <v>1808</v>
      </c>
      <c r="F714" s="35" t="s">
        <v>72</v>
      </c>
      <c r="G714" s="3" t="s">
        <v>74</v>
      </c>
      <c r="H714" s="3"/>
      <c r="I714" s="3"/>
      <c r="J714" s="3"/>
      <c r="K714" s="3"/>
      <c r="L714" s="3" t="s">
        <v>1461</v>
      </c>
      <c r="M714" s="3" t="s">
        <v>1808</v>
      </c>
      <c r="N714" s="3" t="s">
        <v>1808</v>
      </c>
      <c r="O714" s="3"/>
      <c r="P714" s="3"/>
      <c r="Q714" s="3" t="s">
        <v>1368</v>
      </c>
      <c r="R714" s="3" t="s">
        <v>1809</v>
      </c>
      <c r="S714" s="27" t="s">
        <v>73</v>
      </c>
      <c r="T714" s="3" t="s">
        <v>75</v>
      </c>
      <c r="U714" s="3" t="s">
        <v>75</v>
      </c>
      <c r="V714" s="3" t="s">
        <v>75</v>
      </c>
      <c r="W714" s="3"/>
      <c r="X714" s="3"/>
      <c r="Y714" s="3"/>
      <c r="Z714" s="5" t="s">
        <v>75</v>
      </c>
      <c r="AA714" s="3"/>
      <c r="AB714" t="e">
        <f>VLOOKUP(B714,'channel renaming 15092023'!$A$2:$C$45,2,0)</f>
        <v>#N/A</v>
      </c>
    </row>
    <row r="715" spans="1:28" ht="14.4" hidden="1" customHeight="1" x14ac:dyDescent="0.3">
      <c r="A715" s="3">
        <v>50611</v>
      </c>
      <c r="B715" s="3"/>
      <c r="C715" s="3" t="s">
        <v>1810</v>
      </c>
      <c r="D715" s="3" t="s">
        <v>1811</v>
      </c>
      <c r="E715" s="3" t="s">
        <v>1811</v>
      </c>
      <c r="F715" s="35" t="s">
        <v>72</v>
      </c>
      <c r="G715" s="3" t="s">
        <v>74</v>
      </c>
      <c r="H715" s="3"/>
      <c r="I715" s="3"/>
      <c r="J715" s="3"/>
      <c r="K715" s="3"/>
      <c r="L715" s="3" t="s">
        <v>1461</v>
      </c>
      <c r="M715" s="3" t="s">
        <v>1811</v>
      </c>
      <c r="N715" s="3" t="s">
        <v>1811</v>
      </c>
      <c r="O715" s="3"/>
      <c r="P715" s="3"/>
      <c r="Q715" s="3" t="s">
        <v>1368</v>
      </c>
      <c r="R715" s="3" t="s">
        <v>1812</v>
      </c>
      <c r="S715" s="27" t="s">
        <v>73</v>
      </c>
      <c r="T715" s="3" t="s">
        <v>75</v>
      </c>
      <c r="U715" s="3" t="s">
        <v>75</v>
      </c>
      <c r="V715" s="3" t="s">
        <v>75</v>
      </c>
      <c r="W715" s="3"/>
      <c r="X715" s="3"/>
      <c r="Y715" s="3"/>
      <c r="Z715" s="5" t="s">
        <v>75</v>
      </c>
      <c r="AA715" s="3"/>
      <c r="AB715" t="e">
        <f>VLOOKUP(B715,'channel renaming 15092023'!$A$2:$C$45,2,0)</f>
        <v>#N/A</v>
      </c>
    </row>
    <row r="716" spans="1:28" ht="14.4" hidden="1" customHeight="1" x14ac:dyDescent="0.3">
      <c r="A716" s="3">
        <v>50613</v>
      </c>
      <c r="B716" s="3"/>
      <c r="C716" s="3" t="s">
        <v>1813</v>
      </c>
      <c r="D716" s="3" t="s">
        <v>1813</v>
      </c>
      <c r="E716" s="3" t="s">
        <v>1813</v>
      </c>
      <c r="F716" s="3" t="s">
        <v>74</v>
      </c>
      <c r="G716" s="3" t="s">
        <v>74</v>
      </c>
      <c r="H716" s="3"/>
      <c r="I716" s="3"/>
      <c r="J716" s="3"/>
      <c r="K716" s="3"/>
      <c r="L716" s="3" t="s">
        <v>1814</v>
      </c>
      <c r="M716" s="24" t="s">
        <v>1813</v>
      </c>
      <c r="N716" s="3" t="s">
        <v>1813</v>
      </c>
      <c r="O716" s="3"/>
      <c r="P716" s="3"/>
      <c r="Q716" s="3" t="s">
        <v>1368</v>
      </c>
      <c r="R716" s="3" t="s">
        <v>1373</v>
      </c>
      <c r="S716" s="3" t="s">
        <v>75</v>
      </c>
      <c r="T716" s="3" t="s">
        <v>75</v>
      </c>
      <c r="U716" s="3" t="s">
        <v>75</v>
      </c>
      <c r="V716" s="3" t="s">
        <v>75</v>
      </c>
      <c r="W716" s="3"/>
      <c r="X716" s="3"/>
      <c r="Y716" s="3" t="s">
        <v>1815</v>
      </c>
      <c r="Z716" s="5" t="s">
        <v>75</v>
      </c>
      <c r="AA716" s="3"/>
      <c r="AB716" t="e">
        <f>VLOOKUP(B716,'channel renaming 15092023'!$A$2:$C$45,2,0)</f>
        <v>#N/A</v>
      </c>
    </row>
    <row r="717" spans="1:28" ht="14.4" hidden="1" customHeight="1" x14ac:dyDescent="0.3">
      <c r="A717" s="3">
        <v>50614</v>
      </c>
      <c r="B717" s="3"/>
      <c r="C717" s="3" t="s">
        <v>1816</v>
      </c>
      <c r="D717" s="3" t="s">
        <v>1816</v>
      </c>
      <c r="E717" s="3" t="s">
        <v>1816</v>
      </c>
      <c r="F717" s="3" t="s">
        <v>74</v>
      </c>
      <c r="G717" s="3" t="s">
        <v>74</v>
      </c>
      <c r="H717" s="3"/>
      <c r="I717" s="3"/>
      <c r="J717" s="3"/>
      <c r="K717" s="3"/>
      <c r="L717" s="3" t="s">
        <v>1817</v>
      </c>
      <c r="M717" s="24" t="s">
        <v>1816</v>
      </c>
      <c r="N717" s="3" t="s">
        <v>1816</v>
      </c>
      <c r="O717" s="3"/>
      <c r="P717" s="3"/>
      <c r="Q717" s="3" t="s">
        <v>1368</v>
      </c>
      <c r="R717" s="3" t="s">
        <v>1413</v>
      </c>
      <c r="S717" s="3" t="s">
        <v>75</v>
      </c>
      <c r="T717" s="3" t="s">
        <v>75</v>
      </c>
      <c r="U717" s="3" t="s">
        <v>75</v>
      </c>
      <c r="V717" s="3" t="s">
        <v>75</v>
      </c>
      <c r="W717" s="3"/>
      <c r="X717" s="3"/>
      <c r="Y717" s="3" t="s">
        <v>1818</v>
      </c>
      <c r="Z717" s="5" t="s">
        <v>75</v>
      </c>
      <c r="AA717" s="3"/>
      <c r="AB717" t="e">
        <f>VLOOKUP(B717,'channel renaming 15092023'!$A$2:$C$45,2,0)</f>
        <v>#N/A</v>
      </c>
    </row>
    <row r="718" spans="1:28" ht="14.4" hidden="1" customHeight="1" x14ac:dyDescent="0.3">
      <c r="A718" s="3">
        <v>50615</v>
      </c>
      <c r="B718" s="3"/>
      <c r="C718" s="3" t="s">
        <v>1819</v>
      </c>
      <c r="D718" s="3" t="s">
        <v>1819</v>
      </c>
      <c r="E718" s="3" t="s">
        <v>1819</v>
      </c>
      <c r="F718" s="3" t="s">
        <v>74</v>
      </c>
      <c r="G718" s="3" t="s">
        <v>74</v>
      </c>
      <c r="H718" s="3"/>
      <c r="I718" s="3"/>
      <c r="J718" s="3"/>
      <c r="K718" s="3"/>
      <c r="L718" s="3" t="s">
        <v>1820</v>
      </c>
      <c r="M718" s="24" t="s">
        <v>1819</v>
      </c>
      <c r="N718" s="3" t="s">
        <v>1819</v>
      </c>
      <c r="O718" s="3"/>
      <c r="P718" s="3"/>
      <c r="Q718" s="3" t="s">
        <v>1368</v>
      </c>
      <c r="R718" s="3" t="s">
        <v>1395</v>
      </c>
      <c r="S718" s="3" t="s">
        <v>75</v>
      </c>
      <c r="T718" s="3" t="s">
        <v>75</v>
      </c>
      <c r="U718" s="3" t="s">
        <v>75</v>
      </c>
      <c r="V718" s="3" t="s">
        <v>75</v>
      </c>
      <c r="W718" s="3"/>
      <c r="X718" s="3"/>
      <c r="Y718" s="3" t="s">
        <v>1821</v>
      </c>
      <c r="Z718" s="5" t="s">
        <v>75</v>
      </c>
      <c r="AA718" s="3"/>
      <c r="AB718" t="e">
        <f>VLOOKUP(B718,'channel renaming 15092023'!$A$2:$C$45,2,0)</f>
        <v>#N/A</v>
      </c>
    </row>
    <row r="719" spans="1:28" ht="14.4" hidden="1" customHeight="1" x14ac:dyDescent="0.3">
      <c r="A719" s="3">
        <v>50616</v>
      </c>
      <c r="B719" s="3"/>
      <c r="C719" s="3" t="s">
        <v>1822</v>
      </c>
      <c r="D719" s="3" t="s">
        <v>1822</v>
      </c>
      <c r="E719" s="3" t="s">
        <v>1822</v>
      </c>
      <c r="F719" s="3" t="s">
        <v>74</v>
      </c>
      <c r="G719" s="3" t="s">
        <v>74</v>
      </c>
      <c r="H719" s="3"/>
      <c r="I719" s="3"/>
      <c r="J719" s="3"/>
      <c r="K719" s="3"/>
      <c r="L719" s="3" t="s">
        <v>1823</v>
      </c>
      <c r="M719" s="24" t="s">
        <v>1822</v>
      </c>
      <c r="N719" s="3" t="s">
        <v>1822</v>
      </c>
      <c r="O719" s="3"/>
      <c r="P719" s="3"/>
      <c r="Q719" s="3" t="s">
        <v>1368</v>
      </c>
      <c r="R719" s="3" t="s">
        <v>1373</v>
      </c>
      <c r="S719" s="3" t="s">
        <v>75</v>
      </c>
      <c r="T719" s="3" t="s">
        <v>75</v>
      </c>
      <c r="U719" s="3" t="s">
        <v>75</v>
      </c>
      <c r="V719" s="3" t="s">
        <v>75</v>
      </c>
      <c r="W719" s="3"/>
      <c r="X719" s="3"/>
      <c r="Y719" s="3" t="s">
        <v>1824</v>
      </c>
      <c r="Z719" s="5" t="s">
        <v>75</v>
      </c>
      <c r="AA719" s="3"/>
      <c r="AB719" t="e">
        <f>VLOOKUP(B719,'channel renaming 15092023'!$A$2:$C$45,2,0)</f>
        <v>#N/A</v>
      </c>
    </row>
    <row r="720" spans="1:28" ht="14.4" hidden="1" customHeight="1" x14ac:dyDescent="0.3">
      <c r="A720" s="3">
        <v>50617</v>
      </c>
      <c r="B720" s="3"/>
      <c r="C720" s="3" t="s">
        <v>1825</v>
      </c>
      <c r="D720" s="3" t="s">
        <v>1825</v>
      </c>
      <c r="E720" s="3" t="s">
        <v>1825</v>
      </c>
      <c r="F720" s="3" t="s">
        <v>74</v>
      </c>
      <c r="G720" s="3" t="s">
        <v>74</v>
      </c>
      <c r="H720" s="3"/>
      <c r="I720" s="3"/>
      <c r="J720" s="3"/>
      <c r="K720" s="3"/>
      <c r="L720" s="3" t="s">
        <v>1826</v>
      </c>
      <c r="M720" s="24" t="s">
        <v>1825</v>
      </c>
      <c r="N720" s="3" t="s">
        <v>1825</v>
      </c>
      <c r="O720" s="3"/>
      <c r="P720" s="3"/>
      <c r="Q720" s="3" t="s">
        <v>1368</v>
      </c>
      <c r="R720" s="3" t="s">
        <v>1369</v>
      </c>
      <c r="S720" s="3" t="s">
        <v>75</v>
      </c>
      <c r="T720" s="3" t="s">
        <v>75</v>
      </c>
      <c r="U720" s="3" t="s">
        <v>75</v>
      </c>
      <c r="V720" s="3" t="s">
        <v>75</v>
      </c>
      <c r="W720" s="3"/>
      <c r="X720" s="3"/>
      <c r="Y720" s="3" t="s">
        <v>1392</v>
      </c>
      <c r="Z720" s="5" t="s">
        <v>75</v>
      </c>
      <c r="AA720" s="3"/>
      <c r="AB720" t="e">
        <f>VLOOKUP(B720,'channel renaming 15092023'!$A$2:$C$45,2,0)</f>
        <v>#N/A</v>
      </c>
    </row>
    <row r="721" spans="1:28" ht="14.4" hidden="1" customHeight="1" x14ac:dyDescent="0.3">
      <c r="A721" s="3">
        <v>50620</v>
      </c>
      <c r="B721" s="3"/>
      <c r="C721" s="3" t="s">
        <v>1478</v>
      </c>
      <c r="D721" s="3" t="s">
        <v>1478</v>
      </c>
      <c r="E721" s="3" t="s">
        <v>1478</v>
      </c>
      <c r="F721" s="3" t="s">
        <v>74</v>
      </c>
      <c r="G721" s="3" t="s">
        <v>74</v>
      </c>
      <c r="H721" s="3"/>
      <c r="I721" s="3"/>
      <c r="J721" s="3"/>
      <c r="K721" s="3"/>
      <c r="L721" s="3" t="s">
        <v>1479</v>
      </c>
      <c r="M721" s="24" t="s">
        <v>1478</v>
      </c>
      <c r="N721" s="3" t="s">
        <v>1478</v>
      </c>
      <c r="O721" s="3"/>
      <c r="P721" s="3"/>
      <c r="Q721" s="3" t="s">
        <v>1368</v>
      </c>
      <c r="R721" s="3" t="s">
        <v>1480</v>
      </c>
      <c r="S721" s="3" t="s">
        <v>75</v>
      </c>
      <c r="T721" s="3" t="s">
        <v>75</v>
      </c>
      <c r="U721" s="3" t="s">
        <v>75</v>
      </c>
      <c r="V721" s="3" t="s">
        <v>75</v>
      </c>
      <c r="W721" s="3"/>
      <c r="X721" s="3"/>
      <c r="Y721" s="3" t="s">
        <v>1827</v>
      </c>
      <c r="Z721" s="5" t="s">
        <v>75</v>
      </c>
      <c r="AA721" s="3"/>
      <c r="AB721" t="e">
        <f>VLOOKUP(B721,'channel renaming 15092023'!$A$2:$C$45,2,0)</f>
        <v>#N/A</v>
      </c>
    </row>
    <row r="722" spans="1:28" ht="14.4" hidden="1" customHeight="1" x14ac:dyDescent="0.3">
      <c r="A722" s="3">
        <v>50622</v>
      </c>
      <c r="B722" s="3"/>
      <c r="C722" s="3" t="s">
        <v>1828</v>
      </c>
      <c r="D722" s="3" t="s">
        <v>1828</v>
      </c>
      <c r="E722" s="3" t="s">
        <v>1828</v>
      </c>
      <c r="F722" s="3" t="s">
        <v>74</v>
      </c>
      <c r="G722" s="3" t="s">
        <v>74</v>
      </c>
      <c r="H722" s="3"/>
      <c r="I722" s="3"/>
      <c r="J722" s="3"/>
      <c r="K722" s="3"/>
      <c r="L722" s="3" t="s">
        <v>1829</v>
      </c>
      <c r="M722" s="24" t="s">
        <v>1828</v>
      </c>
      <c r="N722" s="3" t="s">
        <v>1828</v>
      </c>
      <c r="O722" s="3"/>
      <c r="P722" s="3"/>
      <c r="Q722" s="3" t="s">
        <v>1368</v>
      </c>
      <c r="R722" s="3" t="s">
        <v>1373</v>
      </c>
      <c r="S722" s="3" t="s">
        <v>75</v>
      </c>
      <c r="T722" s="3" t="s">
        <v>75</v>
      </c>
      <c r="U722" s="3" t="s">
        <v>75</v>
      </c>
      <c r="V722" s="3" t="s">
        <v>75</v>
      </c>
      <c r="W722" s="3"/>
      <c r="X722" s="3"/>
      <c r="Y722" s="3" t="s">
        <v>1830</v>
      </c>
      <c r="Z722" s="5" t="s">
        <v>75</v>
      </c>
      <c r="AA722" s="3"/>
      <c r="AB722" t="e">
        <f>VLOOKUP(B722,'channel renaming 15092023'!$A$2:$C$45,2,0)</f>
        <v>#N/A</v>
      </c>
    </row>
    <row r="723" spans="1:28" ht="14.4" hidden="1" customHeight="1" x14ac:dyDescent="0.3">
      <c r="A723" s="3">
        <v>50623</v>
      </c>
      <c r="B723" s="3"/>
      <c r="C723" s="3" t="s">
        <v>1831</v>
      </c>
      <c r="D723" s="3" t="s">
        <v>1831</v>
      </c>
      <c r="E723" s="3" t="s">
        <v>1831</v>
      </c>
      <c r="F723" s="3" t="s">
        <v>74</v>
      </c>
      <c r="G723" s="3" t="s">
        <v>74</v>
      </c>
      <c r="H723" s="3"/>
      <c r="I723" s="3"/>
      <c r="J723" s="3"/>
      <c r="K723" s="3"/>
      <c r="L723" s="3" t="s">
        <v>1832</v>
      </c>
      <c r="M723" s="24" t="s">
        <v>1831</v>
      </c>
      <c r="N723" s="3" t="s">
        <v>1831</v>
      </c>
      <c r="O723" s="3"/>
      <c r="P723" s="3"/>
      <c r="Q723" s="3" t="s">
        <v>1368</v>
      </c>
      <c r="R723" s="3" t="s">
        <v>1373</v>
      </c>
      <c r="S723" s="3" t="s">
        <v>75</v>
      </c>
      <c r="T723" s="3" t="s">
        <v>75</v>
      </c>
      <c r="U723" s="3" t="s">
        <v>75</v>
      </c>
      <c r="V723" s="3" t="s">
        <v>75</v>
      </c>
      <c r="W723" s="3"/>
      <c r="X723" s="3"/>
      <c r="Y723" s="3" t="s">
        <v>1833</v>
      </c>
      <c r="Z723" s="5" t="s">
        <v>75</v>
      </c>
      <c r="AA723" s="3"/>
      <c r="AB723" t="e">
        <f>VLOOKUP(B723,'channel renaming 15092023'!$A$2:$C$45,2,0)</f>
        <v>#N/A</v>
      </c>
    </row>
    <row r="724" spans="1:28" ht="14.4" hidden="1" customHeight="1" x14ac:dyDescent="0.3">
      <c r="A724" s="3">
        <v>50624</v>
      </c>
      <c r="B724" s="3"/>
      <c r="C724" s="3" t="s">
        <v>1834</v>
      </c>
      <c r="D724" s="3" t="s">
        <v>1834</v>
      </c>
      <c r="E724" s="3" t="s">
        <v>1834</v>
      </c>
      <c r="F724" s="3" t="s">
        <v>74</v>
      </c>
      <c r="G724" s="3" t="s">
        <v>74</v>
      </c>
      <c r="H724" s="3"/>
      <c r="I724" s="3"/>
      <c r="J724" s="3"/>
      <c r="K724" s="3"/>
      <c r="L724" s="3" t="s">
        <v>1835</v>
      </c>
      <c r="M724" s="24" t="s">
        <v>1834</v>
      </c>
      <c r="N724" s="3" t="s">
        <v>1834</v>
      </c>
      <c r="O724" s="3"/>
      <c r="P724" s="3"/>
      <c r="Q724" s="3" t="s">
        <v>1368</v>
      </c>
      <c r="R724" s="3" t="s">
        <v>1413</v>
      </c>
      <c r="S724" s="3" t="s">
        <v>75</v>
      </c>
      <c r="T724" s="3" t="s">
        <v>75</v>
      </c>
      <c r="U724" s="3" t="s">
        <v>75</v>
      </c>
      <c r="V724" s="3" t="s">
        <v>75</v>
      </c>
      <c r="W724" s="3"/>
      <c r="X724" s="3"/>
      <c r="Y724" s="3" t="s">
        <v>1392</v>
      </c>
      <c r="Z724" s="5" t="s">
        <v>75</v>
      </c>
      <c r="AA724" s="3"/>
      <c r="AB724" t="e">
        <f>VLOOKUP(B724,'channel renaming 15092023'!$A$2:$C$45,2,0)</f>
        <v>#N/A</v>
      </c>
    </row>
    <row r="725" spans="1:28" ht="14.4" hidden="1" customHeight="1" x14ac:dyDescent="0.3">
      <c r="A725" s="3">
        <v>50625</v>
      </c>
      <c r="B725" s="3"/>
      <c r="C725" s="3" t="s">
        <v>1836</v>
      </c>
      <c r="D725" s="3" t="s">
        <v>1836</v>
      </c>
      <c r="E725" s="3" t="s">
        <v>1836</v>
      </c>
      <c r="F725" s="3" t="s">
        <v>74</v>
      </c>
      <c r="G725" s="3" t="s">
        <v>74</v>
      </c>
      <c r="H725" s="3"/>
      <c r="I725" s="3"/>
      <c r="J725" s="3"/>
      <c r="K725" s="3"/>
      <c r="L725" s="3" t="s">
        <v>1837</v>
      </c>
      <c r="M725" s="24" t="s">
        <v>1836</v>
      </c>
      <c r="N725" s="3" t="s">
        <v>1836</v>
      </c>
      <c r="O725" s="3"/>
      <c r="P725" s="3"/>
      <c r="Q725" s="3" t="s">
        <v>1368</v>
      </c>
      <c r="R725" s="3" t="s">
        <v>1373</v>
      </c>
      <c r="S725" s="3" t="s">
        <v>75</v>
      </c>
      <c r="T725" s="3" t="s">
        <v>75</v>
      </c>
      <c r="U725" s="3" t="s">
        <v>75</v>
      </c>
      <c r="V725" s="3" t="s">
        <v>75</v>
      </c>
      <c r="W725" s="3"/>
      <c r="X725" s="3"/>
      <c r="Y725" s="3" t="s">
        <v>1392</v>
      </c>
      <c r="Z725" s="5" t="s">
        <v>75</v>
      </c>
      <c r="AA725" s="3"/>
      <c r="AB725" t="e">
        <f>VLOOKUP(B725,'channel renaming 15092023'!$A$2:$C$45,2,0)</f>
        <v>#N/A</v>
      </c>
    </row>
    <row r="726" spans="1:28" ht="14.4" hidden="1" customHeight="1" x14ac:dyDescent="0.3">
      <c r="A726" s="3">
        <v>50626</v>
      </c>
      <c r="B726" s="3"/>
      <c r="C726" s="3" t="s">
        <v>1838</v>
      </c>
      <c r="D726" s="3" t="s">
        <v>1838</v>
      </c>
      <c r="E726" s="3" t="s">
        <v>1838</v>
      </c>
      <c r="F726" s="3" t="s">
        <v>74</v>
      </c>
      <c r="G726" s="3" t="s">
        <v>74</v>
      </c>
      <c r="H726" s="3"/>
      <c r="I726" s="3"/>
      <c r="J726" s="3"/>
      <c r="K726" s="3"/>
      <c r="L726" s="3" t="s">
        <v>1839</v>
      </c>
      <c r="M726" s="24" t="s">
        <v>1838</v>
      </c>
      <c r="N726" s="3" t="s">
        <v>1838</v>
      </c>
      <c r="O726" s="3"/>
      <c r="P726" s="3"/>
      <c r="Q726" s="3" t="s">
        <v>1368</v>
      </c>
      <c r="R726" s="3" t="s">
        <v>1369</v>
      </c>
      <c r="S726" s="3" t="s">
        <v>75</v>
      </c>
      <c r="T726" s="3" t="s">
        <v>75</v>
      </c>
      <c r="U726" s="3" t="s">
        <v>75</v>
      </c>
      <c r="V726" s="3" t="s">
        <v>75</v>
      </c>
      <c r="W726" s="3"/>
      <c r="X726" s="3"/>
      <c r="Y726" s="3" t="s">
        <v>1840</v>
      </c>
      <c r="Z726" s="5" t="s">
        <v>75</v>
      </c>
      <c r="AA726" s="3"/>
      <c r="AB726" t="e">
        <f>VLOOKUP(B726,'channel renaming 15092023'!$A$2:$C$45,2,0)</f>
        <v>#N/A</v>
      </c>
    </row>
    <row r="727" spans="1:28" ht="14.4" hidden="1" customHeight="1" x14ac:dyDescent="0.3">
      <c r="A727" s="3">
        <v>50627</v>
      </c>
      <c r="B727" s="3"/>
      <c r="C727" s="3" t="s">
        <v>1841</v>
      </c>
      <c r="D727" s="3" t="s">
        <v>1842</v>
      </c>
      <c r="E727" s="3" t="s">
        <v>1842</v>
      </c>
      <c r="F727" s="35" t="s">
        <v>72</v>
      </c>
      <c r="G727" s="3" t="s">
        <v>74</v>
      </c>
      <c r="H727" s="3"/>
      <c r="I727" s="3"/>
      <c r="J727" s="3"/>
      <c r="K727" s="3"/>
      <c r="L727" s="3" t="s">
        <v>453</v>
      </c>
      <c r="M727" s="3" t="s">
        <v>1842</v>
      </c>
      <c r="N727" s="3" t="s">
        <v>1842</v>
      </c>
      <c r="O727" s="3" t="s">
        <v>187</v>
      </c>
      <c r="P727" s="3"/>
      <c r="Q727" s="3" t="s">
        <v>187</v>
      </c>
      <c r="R727" s="3" t="s">
        <v>317</v>
      </c>
      <c r="S727" s="27" t="s">
        <v>73</v>
      </c>
      <c r="T727" s="3" t="s">
        <v>75</v>
      </c>
      <c r="U727" s="3" t="s">
        <v>75</v>
      </c>
      <c r="V727" s="3" t="s">
        <v>75</v>
      </c>
      <c r="W727" s="3"/>
      <c r="X727" s="3"/>
      <c r="Y727" s="3"/>
      <c r="Z727" s="5" t="s">
        <v>75</v>
      </c>
      <c r="AA727" s="3"/>
      <c r="AB727" t="e">
        <f>VLOOKUP(B727,'channel renaming 15092023'!$A$2:$C$45,2,0)</f>
        <v>#N/A</v>
      </c>
    </row>
    <row r="728" spans="1:28" ht="14.4" hidden="1" customHeight="1" x14ac:dyDescent="0.3">
      <c r="A728" s="3">
        <v>50628</v>
      </c>
      <c r="B728" s="3"/>
      <c r="C728" s="3" t="s">
        <v>1843</v>
      </c>
      <c r="D728" s="3" t="s">
        <v>1843</v>
      </c>
      <c r="E728" s="3" t="s">
        <v>1843</v>
      </c>
      <c r="F728" s="3" t="s">
        <v>74</v>
      </c>
      <c r="G728" s="3" t="s">
        <v>74</v>
      </c>
      <c r="H728" s="3"/>
      <c r="I728" s="3"/>
      <c r="J728" s="3"/>
      <c r="K728" s="3"/>
      <c r="L728" s="3" t="s">
        <v>1844</v>
      </c>
      <c r="M728" s="24" t="s">
        <v>1843</v>
      </c>
      <c r="N728" s="3" t="s">
        <v>1843</v>
      </c>
      <c r="O728" s="3"/>
      <c r="P728" s="3"/>
      <c r="Q728" s="3" t="s">
        <v>1368</v>
      </c>
      <c r="R728" s="3" t="s">
        <v>1373</v>
      </c>
      <c r="S728" s="3" t="s">
        <v>75</v>
      </c>
      <c r="T728" s="3" t="s">
        <v>75</v>
      </c>
      <c r="U728" s="3" t="s">
        <v>75</v>
      </c>
      <c r="V728" s="3" t="s">
        <v>75</v>
      </c>
      <c r="W728" s="3"/>
      <c r="X728" s="3"/>
      <c r="Y728" s="3" t="s">
        <v>1845</v>
      </c>
      <c r="Z728" s="5" t="s">
        <v>75</v>
      </c>
      <c r="AA728" s="3"/>
      <c r="AB728" t="e">
        <f>VLOOKUP(B728,'channel renaming 15092023'!$A$2:$C$45,2,0)</f>
        <v>#N/A</v>
      </c>
    </row>
    <row r="729" spans="1:28" ht="14.4" hidden="1" customHeight="1" x14ac:dyDescent="0.3">
      <c r="A729" s="3">
        <v>50630</v>
      </c>
      <c r="B729" s="3"/>
      <c r="C729" s="3" t="s">
        <v>1846</v>
      </c>
      <c r="D729" s="3" t="s">
        <v>1846</v>
      </c>
      <c r="E729" s="3" t="s">
        <v>1846</v>
      </c>
      <c r="F729" s="3" t="s">
        <v>74</v>
      </c>
      <c r="G729" s="3" t="s">
        <v>74</v>
      </c>
      <c r="H729" s="3"/>
      <c r="I729" s="3"/>
      <c r="J729" s="3"/>
      <c r="K729" s="3"/>
      <c r="L729" s="3" t="s">
        <v>1847</v>
      </c>
      <c r="M729" s="24" t="s">
        <v>1846</v>
      </c>
      <c r="N729" s="3" t="s">
        <v>1846</v>
      </c>
      <c r="O729" s="3"/>
      <c r="P729" s="3"/>
      <c r="Q729" s="3" t="s">
        <v>1368</v>
      </c>
      <c r="R729" s="3" t="s">
        <v>1395</v>
      </c>
      <c r="S729" s="3" t="s">
        <v>75</v>
      </c>
      <c r="T729" s="3" t="s">
        <v>75</v>
      </c>
      <c r="U729" s="3" t="s">
        <v>75</v>
      </c>
      <c r="V729" s="3" t="s">
        <v>75</v>
      </c>
      <c r="W729" s="3"/>
      <c r="X729" s="3"/>
      <c r="Y729" s="3" t="s">
        <v>1848</v>
      </c>
      <c r="Z729" s="5" t="s">
        <v>75</v>
      </c>
      <c r="AA729" s="3"/>
      <c r="AB729" t="e">
        <f>VLOOKUP(B729,'channel renaming 15092023'!$A$2:$C$45,2,0)</f>
        <v>#N/A</v>
      </c>
    </row>
    <row r="730" spans="1:28" ht="14.4" hidden="1" customHeight="1" x14ac:dyDescent="0.3">
      <c r="A730" s="3">
        <v>50634</v>
      </c>
      <c r="B730" s="3"/>
      <c r="C730" s="3" t="s">
        <v>1849</v>
      </c>
      <c r="D730" s="3" t="s">
        <v>1849</v>
      </c>
      <c r="E730" s="3" t="s">
        <v>1849</v>
      </c>
      <c r="F730" s="3" t="s">
        <v>74</v>
      </c>
      <c r="G730" s="3" t="s">
        <v>74</v>
      </c>
      <c r="H730" s="3"/>
      <c r="I730" s="3"/>
      <c r="J730" s="3"/>
      <c r="K730" s="3"/>
      <c r="L730" s="3" t="s">
        <v>354</v>
      </c>
      <c r="M730" s="24" t="s">
        <v>1849</v>
      </c>
      <c r="N730" s="3" t="s">
        <v>1849</v>
      </c>
      <c r="O730" s="3"/>
      <c r="P730" s="3"/>
      <c r="Q730" s="3" t="s">
        <v>1368</v>
      </c>
      <c r="R730" s="3" t="s">
        <v>1376</v>
      </c>
      <c r="S730" s="3" t="s">
        <v>75</v>
      </c>
      <c r="T730" s="3" t="s">
        <v>75</v>
      </c>
      <c r="U730" s="3" t="s">
        <v>75</v>
      </c>
      <c r="V730" s="3" t="s">
        <v>75</v>
      </c>
      <c r="W730" s="3"/>
      <c r="X730" s="3"/>
      <c r="Y730" s="3" t="s">
        <v>1850</v>
      </c>
      <c r="Z730" s="5" t="s">
        <v>75</v>
      </c>
      <c r="AA730" s="3"/>
      <c r="AB730" t="e">
        <f>VLOOKUP(B730,'channel renaming 15092023'!$A$2:$C$45,2,0)</f>
        <v>#N/A</v>
      </c>
    </row>
    <row r="731" spans="1:28" ht="14.4" hidden="1" customHeight="1" x14ac:dyDescent="0.3">
      <c r="A731" s="3">
        <v>50636</v>
      </c>
      <c r="B731" s="3"/>
      <c r="C731" s="3" t="s">
        <v>1851</v>
      </c>
      <c r="D731" s="3" t="s">
        <v>1851</v>
      </c>
      <c r="E731" s="3" t="s">
        <v>1851</v>
      </c>
      <c r="F731" s="3" t="s">
        <v>74</v>
      </c>
      <c r="G731" s="3" t="s">
        <v>74</v>
      </c>
      <c r="H731" s="3"/>
      <c r="I731" s="3"/>
      <c r="J731" s="3"/>
      <c r="K731" s="3"/>
      <c r="L731" s="3" t="s">
        <v>1852</v>
      </c>
      <c r="M731" s="24" t="s">
        <v>1851</v>
      </c>
      <c r="N731" s="3" t="s">
        <v>1851</v>
      </c>
      <c r="O731" s="3"/>
      <c r="P731" s="3"/>
      <c r="Q731" s="3" t="s">
        <v>1368</v>
      </c>
      <c r="R731" s="3" t="s">
        <v>1373</v>
      </c>
      <c r="S731" s="3" t="s">
        <v>75</v>
      </c>
      <c r="T731" s="3" t="s">
        <v>75</v>
      </c>
      <c r="U731" s="3" t="s">
        <v>75</v>
      </c>
      <c r="V731" s="3" t="s">
        <v>75</v>
      </c>
      <c r="W731" s="3"/>
      <c r="X731" s="3"/>
      <c r="Y731" s="3" t="s">
        <v>1853</v>
      </c>
      <c r="Z731" s="5" t="s">
        <v>75</v>
      </c>
      <c r="AA731" s="3"/>
      <c r="AB731" t="e">
        <f>VLOOKUP(B731,'channel renaming 15092023'!$A$2:$C$45,2,0)</f>
        <v>#N/A</v>
      </c>
    </row>
    <row r="732" spans="1:28" ht="14.4" hidden="1" customHeight="1" x14ac:dyDescent="0.3">
      <c r="A732" s="3">
        <v>50637</v>
      </c>
      <c r="B732" s="3"/>
      <c r="C732" s="3" t="s">
        <v>1854</v>
      </c>
      <c r="D732" s="3" t="s">
        <v>1854</v>
      </c>
      <c r="E732" s="3" t="s">
        <v>1854</v>
      </c>
      <c r="F732" s="3" t="s">
        <v>74</v>
      </c>
      <c r="G732" s="3" t="s">
        <v>74</v>
      </c>
      <c r="H732" s="3"/>
      <c r="I732" s="3"/>
      <c r="J732" s="3"/>
      <c r="K732" s="3"/>
      <c r="L732" s="3" t="s">
        <v>1855</v>
      </c>
      <c r="M732" s="24" t="s">
        <v>1854</v>
      </c>
      <c r="N732" s="3" t="s">
        <v>1854</v>
      </c>
      <c r="O732" s="3"/>
      <c r="P732" s="3"/>
      <c r="Q732" s="3" t="s">
        <v>1368</v>
      </c>
      <c r="R732" s="3" t="s">
        <v>1373</v>
      </c>
      <c r="S732" s="3" t="s">
        <v>75</v>
      </c>
      <c r="T732" s="3" t="s">
        <v>75</v>
      </c>
      <c r="U732" s="3" t="s">
        <v>75</v>
      </c>
      <c r="V732" s="3" t="s">
        <v>75</v>
      </c>
      <c r="W732" s="3"/>
      <c r="X732" s="3"/>
      <c r="Y732" s="3" t="s">
        <v>1856</v>
      </c>
      <c r="Z732" s="5" t="s">
        <v>75</v>
      </c>
      <c r="AA732" s="3"/>
      <c r="AB732" t="e">
        <f>VLOOKUP(B732,'channel renaming 15092023'!$A$2:$C$45,2,0)</f>
        <v>#N/A</v>
      </c>
    </row>
    <row r="733" spans="1:28" ht="14.4" hidden="1" customHeight="1" x14ac:dyDescent="0.3">
      <c r="A733" s="3">
        <v>50638</v>
      </c>
      <c r="B733" s="3"/>
      <c r="C733" s="3" t="s">
        <v>1497</v>
      </c>
      <c r="D733" s="3" t="s">
        <v>1497</v>
      </c>
      <c r="E733" s="3" t="s">
        <v>1497</v>
      </c>
      <c r="F733" s="3" t="s">
        <v>74</v>
      </c>
      <c r="G733" s="3" t="s">
        <v>74</v>
      </c>
      <c r="H733" s="3"/>
      <c r="I733" s="3"/>
      <c r="J733" s="3"/>
      <c r="K733" s="3"/>
      <c r="L733" s="3" t="s">
        <v>302</v>
      </c>
      <c r="M733" s="24" t="s">
        <v>1497</v>
      </c>
      <c r="N733" s="3" t="s">
        <v>1497</v>
      </c>
      <c r="O733" s="3"/>
      <c r="P733" s="3"/>
      <c r="Q733" s="3" t="s">
        <v>1368</v>
      </c>
      <c r="R733" s="3" t="s">
        <v>1480</v>
      </c>
      <c r="S733" s="3" t="s">
        <v>75</v>
      </c>
      <c r="T733" s="3" t="s">
        <v>75</v>
      </c>
      <c r="U733" s="3" t="s">
        <v>75</v>
      </c>
      <c r="V733" s="3" t="s">
        <v>75</v>
      </c>
      <c r="W733" s="3"/>
      <c r="X733" s="3"/>
      <c r="Y733" s="3" t="s">
        <v>1857</v>
      </c>
      <c r="Z733" s="5" t="s">
        <v>75</v>
      </c>
      <c r="AA733" s="3"/>
      <c r="AB733" t="e">
        <f>VLOOKUP(B733,'channel renaming 15092023'!$A$2:$C$45,2,0)</f>
        <v>#N/A</v>
      </c>
    </row>
    <row r="734" spans="1:28" ht="14.4" hidden="1" customHeight="1" x14ac:dyDescent="0.3">
      <c r="A734" s="3">
        <v>50639</v>
      </c>
      <c r="B734" s="3"/>
      <c r="C734" s="3" t="s">
        <v>1858</v>
      </c>
      <c r="D734" s="3" t="s">
        <v>1858</v>
      </c>
      <c r="E734" s="3" t="s">
        <v>1858</v>
      </c>
      <c r="F734" s="3" t="s">
        <v>74</v>
      </c>
      <c r="G734" s="3" t="s">
        <v>74</v>
      </c>
      <c r="H734" s="3"/>
      <c r="I734" s="3"/>
      <c r="J734" s="3"/>
      <c r="K734" s="3"/>
      <c r="L734" s="3" t="s">
        <v>1859</v>
      </c>
      <c r="M734" s="24" t="s">
        <v>1858</v>
      </c>
      <c r="N734" s="3" t="s">
        <v>1858</v>
      </c>
      <c r="O734" s="3"/>
      <c r="P734" s="3"/>
      <c r="Q734" s="3" t="s">
        <v>1368</v>
      </c>
      <c r="R734" s="3" t="s">
        <v>1369</v>
      </c>
      <c r="S734" s="3" t="s">
        <v>75</v>
      </c>
      <c r="T734" s="3" t="s">
        <v>75</v>
      </c>
      <c r="U734" s="3" t="s">
        <v>75</v>
      </c>
      <c r="V734" s="3" t="s">
        <v>75</v>
      </c>
      <c r="W734" s="3"/>
      <c r="X734" s="3"/>
      <c r="Y734" s="3" t="s">
        <v>1392</v>
      </c>
      <c r="Z734" s="5" t="s">
        <v>75</v>
      </c>
      <c r="AA734" s="3"/>
      <c r="AB734" t="e">
        <f>VLOOKUP(B734,'channel renaming 15092023'!$A$2:$C$45,2,0)</f>
        <v>#N/A</v>
      </c>
    </row>
    <row r="735" spans="1:28" ht="14.4" hidden="1" customHeight="1" x14ac:dyDescent="0.3">
      <c r="A735" s="3">
        <v>50640</v>
      </c>
      <c r="B735" s="3"/>
      <c r="C735" s="3" t="s">
        <v>1860</v>
      </c>
      <c r="D735" s="3" t="s">
        <v>1860</v>
      </c>
      <c r="E735" s="3" t="s">
        <v>1860</v>
      </c>
      <c r="F735" s="3" t="s">
        <v>74</v>
      </c>
      <c r="G735" s="3" t="s">
        <v>74</v>
      </c>
      <c r="H735" s="3"/>
      <c r="I735" s="3"/>
      <c r="J735" s="3"/>
      <c r="K735" s="3"/>
      <c r="L735" s="3" t="s">
        <v>1861</v>
      </c>
      <c r="M735" s="24" t="s">
        <v>1860</v>
      </c>
      <c r="N735" s="3" t="s">
        <v>1860</v>
      </c>
      <c r="O735" s="3"/>
      <c r="P735" s="3"/>
      <c r="Q735" s="3" t="s">
        <v>1368</v>
      </c>
      <c r="R735" s="3" t="s">
        <v>1369</v>
      </c>
      <c r="S735" s="3" t="s">
        <v>75</v>
      </c>
      <c r="T735" s="3" t="s">
        <v>75</v>
      </c>
      <c r="U735" s="3" t="s">
        <v>75</v>
      </c>
      <c r="V735" s="3" t="s">
        <v>75</v>
      </c>
      <c r="W735" s="3"/>
      <c r="X735" s="3"/>
      <c r="Y735" s="3" t="s">
        <v>1392</v>
      </c>
      <c r="Z735" s="5" t="s">
        <v>75</v>
      </c>
      <c r="AA735" s="3"/>
      <c r="AB735" t="e">
        <f>VLOOKUP(B735,'channel renaming 15092023'!$A$2:$C$45,2,0)</f>
        <v>#N/A</v>
      </c>
    </row>
    <row r="736" spans="1:28" ht="14.4" hidden="1" customHeight="1" x14ac:dyDescent="0.3">
      <c r="A736" s="3">
        <v>50641</v>
      </c>
      <c r="B736" s="3"/>
      <c r="C736" s="3" t="s">
        <v>1862</v>
      </c>
      <c r="D736" s="3" t="s">
        <v>1862</v>
      </c>
      <c r="E736" s="3" t="s">
        <v>1862</v>
      </c>
      <c r="F736" s="3" t="s">
        <v>74</v>
      </c>
      <c r="G736" s="3" t="s">
        <v>74</v>
      </c>
      <c r="H736" s="3"/>
      <c r="I736" s="3"/>
      <c r="J736" s="3"/>
      <c r="K736" s="3"/>
      <c r="L736" s="3" t="s">
        <v>1863</v>
      </c>
      <c r="M736" s="24" t="s">
        <v>1862</v>
      </c>
      <c r="N736" s="3" t="s">
        <v>1862</v>
      </c>
      <c r="O736" s="3"/>
      <c r="P736" s="3"/>
      <c r="Q736" s="3" t="s">
        <v>1368</v>
      </c>
      <c r="R736" s="3" t="s">
        <v>1373</v>
      </c>
      <c r="S736" s="3" t="s">
        <v>75</v>
      </c>
      <c r="T736" s="3" t="s">
        <v>75</v>
      </c>
      <c r="U736" s="3" t="s">
        <v>75</v>
      </c>
      <c r="V736" s="3" t="s">
        <v>75</v>
      </c>
      <c r="W736" s="3"/>
      <c r="X736" s="3"/>
      <c r="Y736" s="3" t="s">
        <v>1864</v>
      </c>
      <c r="Z736" s="5" t="s">
        <v>75</v>
      </c>
      <c r="AA736" s="3"/>
      <c r="AB736" t="e">
        <f>VLOOKUP(B736,'channel renaming 15092023'!$A$2:$C$45,2,0)</f>
        <v>#N/A</v>
      </c>
    </row>
    <row r="737" spans="1:28" ht="14.4" hidden="1" customHeight="1" x14ac:dyDescent="0.3">
      <c r="A737" s="3">
        <v>50644</v>
      </c>
      <c r="B737" s="3"/>
      <c r="C737" s="3" t="s">
        <v>1865</v>
      </c>
      <c r="D737" s="3" t="s">
        <v>1865</v>
      </c>
      <c r="E737" s="3" t="s">
        <v>1865</v>
      </c>
      <c r="F737" s="3" t="s">
        <v>74</v>
      </c>
      <c r="G737" s="3" t="s">
        <v>74</v>
      </c>
      <c r="H737" s="3"/>
      <c r="I737" s="3"/>
      <c r="J737" s="3"/>
      <c r="K737" s="3"/>
      <c r="L737" s="3" t="s">
        <v>1866</v>
      </c>
      <c r="M737" s="24" t="s">
        <v>1865</v>
      </c>
      <c r="N737" s="3" t="s">
        <v>1865</v>
      </c>
      <c r="O737" s="3"/>
      <c r="P737" s="3"/>
      <c r="Q737" s="3" t="s">
        <v>1368</v>
      </c>
      <c r="R737" s="3" t="s">
        <v>1395</v>
      </c>
      <c r="S737" s="3" t="s">
        <v>75</v>
      </c>
      <c r="T737" s="3" t="s">
        <v>75</v>
      </c>
      <c r="U737" s="3" t="s">
        <v>75</v>
      </c>
      <c r="V737" s="3" t="s">
        <v>75</v>
      </c>
      <c r="W737" s="3"/>
      <c r="X737" s="3"/>
      <c r="Y737" s="3" t="s">
        <v>1867</v>
      </c>
      <c r="Z737" s="5" t="s">
        <v>75</v>
      </c>
      <c r="AA737" s="3"/>
      <c r="AB737" t="e">
        <f>VLOOKUP(B737,'channel renaming 15092023'!$A$2:$C$45,2,0)</f>
        <v>#N/A</v>
      </c>
    </row>
    <row r="738" spans="1:28" ht="14.4" hidden="1" customHeight="1" x14ac:dyDescent="0.3">
      <c r="A738" s="3">
        <v>50645</v>
      </c>
      <c r="B738" s="3"/>
      <c r="C738" s="3" t="s">
        <v>1868</v>
      </c>
      <c r="D738" s="3" t="s">
        <v>1868</v>
      </c>
      <c r="E738" s="3" t="s">
        <v>1868</v>
      </c>
      <c r="F738" s="3" t="s">
        <v>74</v>
      </c>
      <c r="G738" s="3" t="s">
        <v>74</v>
      </c>
      <c r="H738" s="3"/>
      <c r="I738" s="3"/>
      <c r="J738" s="3"/>
      <c r="K738" s="3"/>
      <c r="L738" s="3" t="s">
        <v>1869</v>
      </c>
      <c r="M738" s="24" t="s">
        <v>1868</v>
      </c>
      <c r="N738" s="3" t="s">
        <v>1868</v>
      </c>
      <c r="O738" s="3"/>
      <c r="P738" s="3"/>
      <c r="Q738" s="3" t="s">
        <v>1368</v>
      </c>
      <c r="R738" s="3" t="s">
        <v>1373</v>
      </c>
      <c r="S738" s="3" t="s">
        <v>75</v>
      </c>
      <c r="T738" s="3" t="s">
        <v>75</v>
      </c>
      <c r="U738" s="3" t="s">
        <v>75</v>
      </c>
      <c r="V738" s="3" t="s">
        <v>75</v>
      </c>
      <c r="W738" s="3"/>
      <c r="X738" s="3"/>
      <c r="Y738" s="3" t="s">
        <v>1870</v>
      </c>
      <c r="Z738" s="5" t="s">
        <v>75</v>
      </c>
      <c r="AA738" s="3"/>
      <c r="AB738" t="e">
        <f>VLOOKUP(B738,'channel renaming 15092023'!$A$2:$C$45,2,0)</f>
        <v>#N/A</v>
      </c>
    </row>
    <row r="739" spans="1:28" ht="14.4" hidden="1" customHeight="1" x14ac:dyDescent="0.3">
      <c r="A739" s="3">
        <v>50653</v>
      </c>
      <c r="B739" s="3"/>
      <c r="C739" s="3" t="s">
        <v>1871</v>
      </c>
      <c r="D739" s="3" t="s">
        <v>1871</v>
      </c>
      <c r="E739" s="3" t="s">
        <v>1871</v>
      </c>
      <c r="F739" s="3" t="s">
        <v>74</v>
      </c>
      <c r="G739" s="3" t="s">
        <v>74</v>
      </c>
      <c r="H739" s="3"/>
      <c r="I739" s="3"/>
      <c r="J739" s="3"/>
      <c r="K739" s="3"/>
      <c r="L739" s="3" t="s">
        <v>1872</v>
      </c>
      <c r="M739" s="24" t="s">
        <v>1871</v>
      </c>
      <c r="N739" s="3" t="s">
        <v>1871</v>
      </c>
      <c r="O739" s="3"/>
      <c r="P739" s="3"/>
      <c r="Q739" s="3" t="s">
        <v>1368</v>
      </c>
      <c r="R739" s="3" t="s">
        <v>1373</v>
      </c>
      <c r="S739" s="3" t="s">
        <v>75</v>
      </c>
      <c r="T739" s="3" t="s">
        <v>75</v>
      </c>
      <c r="U739" s="3" t="s">
        <v>75</v>
      </c>
      <c r="V739" s="3" t="s">
        <v>75</v>
      </c>
      <c r="W739" s="3"/>
      <c r="X739" s="3"/>
      <c r="Y739" s="3" t="s">
        <v>1873</v>
      </c>
      <c r="Z739" s="5" t="s">
        <v>75</v>
      </c>
      <c r="AA739" s="3"/>
      <c r="AB739" t="e">
        <f>VLOOKUP(B739,'channel renaming 15092023'!$A$2:$C$45,2,0)</f>
        <v>#N/A</v>
      </c>
    </row>
    <row r="740" spans="1:28" ht="14.4" hidden="1" customHeight="1" x14ac:dyDescent="0.3">
      <c r="A740" s="3">
        <v>50654</v>
      </c>
      <c r="B740" s="3"/>
      <c r="C740" s="3" t="s">
        <v>1874</v>
      </c>
      <c r="D740" s="3" t="s">
        <v>1874</v>
      </c>
      <c r="E740" s="3" t="s">
        <v>1874</v>
      </c>
      <c r="F740" s="3" t="s">
        <v>74</v>
      </c>
      <c r="G740" s="3" t="s">
        <v>74</v>
      </c>
      <c r="H740" s="3"/>
      <c r="I740" s="3"/>
      <c r="J740" s="3"/>
      <c r="K740" s="3"/>
      <c r="L740" s="3" t="s">
        <v>242</v>
      </c>
      <c r="M740" s="24" t="s">
        <v>1874</v>
      </c>
      <c r="N740" s="3" t="s">
        <v>1874</v>
      </c>
      <c r="O740" s="3"/>
      <c r="P740" s="3"/>
      <c r="Q740" s="3" t="s">
        <v>1368</v>
      </c>
      <c r="R740" s="3" t="s">
        <v>1480</v>
      </c>
      <c r="S740" s="3" t="s">
        <v>75</v>
      </c>
      <c r="T740" s="3" t="s">
        <v>75</v>
      </c>
      <c r="U740" s="3" t="s">
        <v>75</v>
      </c>
      <c r="V740" s="3" t="s">
        <v>75</v>
      </c>
      <c r="W740" s="3"/>
      <c r="X740" s="3"/>
      <c r="Y740" s="3" t="s">
        <v>1875</v>
      </c>
      <c r="Z740" s="5" t="s">
        <v>75</v>
      </c>
      <c r="AA740" s="3"/>
      <c r="AB740" t="e">
        <f>VLOOKUP(B740,'channel renaming 15092023'!$A$2:$C$45,2,0)</f>
        <v>#N/A</v>
      </c>
    </row>
    <row r="741" spans="1:28" ht="14.4" hidden="1" customHeight="1" x14ac:dyDescent="0.3">
      <c r="A741" s="3">
        <v>50656</v>
      </c>
      <c r="B741" s="3"/>
      <c r="C741" s="3" t="s">
        <v>1876</v>
      </c>
      <c r="D741" s="3" t="s">
        <v>1876</v>
      </c>
      <c r="E741" s="3" t="s">
        <v>1876</v>
      </c>
      <c r="F741" s="3" t="s">
        <v>74</v>
      </c>
      <c r="G741" s="3" t="s">
        <v>74</v>
      </c>
      <c r="H741" s="3"/>
      <c r="I741" s="3"/>
      <c r="J741" s="3"/>
      <c r="K741" s="3"/>
      <c r="L741" s="3" t="s">
        <v>1877</v>
      </c>
      <c r="M741" s="24" t="s">
        <v>1876</v>
      </c>
      <c r="N741" s="3" t="s">
        <v>1876</v>
      </c>
      <c r="O741" s="3"/>
      <c r="P741" s="3"/>
      <c r="Q741" s="3" t="s">
        <v>1368</v>
      </c>
      <c r="R741" s="3" t="s">
        <v>1373</v>
      </c>
      <c r="S741" s="3" t="s">
        <v>75</v>
      </c>
      <c r="T741" s="3" t="s">
        <v>75</v>
      </c>
      <c r="U741" s="3" t="s">
        <v>75</v>
      </c>
      <c r="V741" s="3" t="s">
        <v>75</v>
      </c>
      <c r="W741" s="3"/>
      <c r="X741" s="3"/>
      <c r="Y741" s="3" t="s">
        <v>1878</v>
      </c>
      <c r="Z741" s="5" t="s">
        <v>75</v>
      </c>
      <c r="AA741" s="3"/>
      <c r="AB741" t="e">
        <f>VLOOKUP(B741,'channel renaming 15092023'!$A$2:$C$45,2,0)</f>
        <v>#N/A</v>
      </c>
    </row>
    <row r="742" spans="1:28" ht="14.4" hidden="1" customHeight="1" x14ac:dyDescent="0.3">
      <c r="A742" s="3">
        <v>50657</v>
      </c>
      <c r="B742" s="3"/>
      <c r="C742" s="3" t="s">
        <v>1879</v>
      </c>
      <c r="D742" s="3" t="s">
        <v>1879</v>
      </c>
      <c r="E742" s="3" t="s">
        <v>1879</v>
      </c>
      <c r="F742" s="3" t="s">
        <v>74</v>
      </c>
      <c r="G742" s="3" t="s">
        <v>74</v>
      </c>
      <c r="H742" s="3"/>
      <c r="I742" s="3"/>
      <c r="J742" s="3"/>
      <c r="K742" s="3"/>
      <c r="L742" s="3" t="s">
        <v>1880</v>
      </c>
      <c r="M742" s="24" t="s">
        <v>1879</v>
      </c>
      <c r="N742" s="3" t="s">
        <v>1879</v>
      </c>
      <c r="O742" s="3"/>
      <c r="P742" s="3"/>
      <c r="Q742" s="3" t="s">
        <v>1368</v>
      </c>
      <c r="R742" s="3" t="s">
        <v>1373</v>
      </c>
      <c r="S742" s="3" t="s">
        <v>75</v>
      </c>
      <c r="T742" s="3" t="s">
        <v>75</v>
      </c>
      <c r="U742" s="3" t="s">
        <v>75</v>
      </c>
      <c r="V742" s="3" t="s">
        <v>75</v>
      </c>
      <c r="W742" s="3"/>
      <c r="X742" s="3"/>
      <c r="Y742" s="3" t="s">
        <v>1881</v>
      </c>
      <c r="Z742" s="5" t="s">
        <v>75</v>
      </c>
      <c r="AA742" s="3"/>
      <c r="AB742" t="e">
        <f>VLOOKUP(B742,'channel renaming 15092023'!$A$2:$C$45,2,0)</f>
        <v>#N/A</v>
      </c>
    </row>
    <row r="743" spans="1:28" ht="14.4" hidden="1" customHeight="1" x14ac:dyDescent="0.3">
      <c r="A743" s="3">
        <v>50658</v>
      </c>
      <c r="B743" s="3"/>
      <c r="C743" s="3" t="s">
        <v>1882</v>
      </c>
      <c r="D743" s="3" t="s">
        <v>1882</v>
      </c>
      <c r="E743" s="3" t="s">
        <v>1882</v>
      </c>
      <c r="F743" s="3" t="s">
        <v>74</v>
      </c>
      <c r="G743" s="3" t="s">
        <v>74</v>
      </c>
      <c r="H743" s="3"/>
      <c r="I743" s="3"/>
      <c r="J743" s="3"/>
      <c r="K743" s="3"/>
      <c r="L743" s="3" t="s">
        <v>1883</v>
      </c>
      <c r="M743" s="24" t="s">
        <v>1882</v>
      </c>
      <c r="N743" s="3" t="s">
        <v>1882</v>
      </c>
      <c r="O743" s="3"/>
      <c r="P743" s="3"/>
      <c r="Q743" s="3" t="s">
        <v>1368</v>
      </c>
      <c r="R743" s="3" t="s">
        <v>1369</v>
      </c>
      <c r="S743" s="3" t="s">
        <v>75</v>
      </c>
      <c r="T743" s="3" t="s">
        <v>75</v>
      </c>
      <c r="U743" s="3" t="s">
        <v>75</v>
      </c>
      <c r="V743" s="3" t="s">
        <v>75</v>
      </c>
      <c r="W743" s="3"/>
      <c r="X743" s="3"/>
      <c r="Y743" s="3" t="s">
        <v>1392</v>
      </c>
      <c r="Z743" s="5" t="s">
        <v>75</v>
      </c>
      <c r="AA743" s="3"/>
      <c r="AB743" t="e">
        <f>VLOOKUP(B743,'channel renaming 15092023'!$A$2:$C$45,2,0)</f>
        <v>#N/A</v>
      </c>
    </row>
    <row r="744" spans="1:28" ht="14.4" hidden="1" customHeight="1" x14ac:dyDescent="0.3">
      <c r="A744" s="3">
        <v>50659</v>
      </c>
      <c r="B744" s="3"/>
      <c r="C744" s="3" t="s">
        <v>1884</v>
      </c>
      <c r="D744" s="3" t="s">
        <v>1884</v>
      </c>
      <c r="E744" s="3" t="s">
        <v>1884</v>
      </c>
      <c r="F744" s="3" t="s">
        <v>74</v>
      </c>
      <c r="G744" s="3" t="s">
        <v>74</v>
      </c>
      <c r="H744" s="3"/>
      <c r="I744" s="3"/>
      <c r="J744" s="3"/>
      <c r="K744" s="3"/>
      <c r="L744" s="3" t="s">
        <v>1885</v>
      </c>
      <c r="M744" s="24" t="s">
        <v>1884</v>
      </c>
      <c r="N744" s="3" t="s">
        <v>1884</v>
      </c>
      <c r="O744" s="3"/>
      <c r="P744" s="3"/>
      <c r="Q744" s="3" t="s">
        <v>1368</v>
      </c>
      <c r="R744" s="3" t="s">
        <v>1395</v>
      </c>
      <c r="S744" s="3" t="s">
        <v>75</v>
      </c>
      <c r="T744" s="3" t="s">
        <v>75</v>
      </c>
      <c r="U744" s="3" t="s">
        <v>75</v>
      </c>
      <c r="V744" s="3" t="s">
        <v>75</v>
      </c>
      <c r="W744" s="3"/>
      <c r="X744" s="3"/>
      <c r="Y744" s="3" t="s">
        <v>1886</v>
      </c>
      <c r="Z744" s="5" t="s">
        <v>75</v>
      </c>
      <c r="AA744" s="3"/>
      <c r="AB744" t="e">
        <f>VLOOKUP(B744,'channel renaming 15092023'!$A$2:$C$45,2,0)</f>
        <v>#N/A</v>
      </c>
    </row>
    <row r="745" spans="1:28" ht="14.4" hidden="1" customHeight="1" x14ac:dyDescent="0.3">
      <c r="A745" s="3">
        <v>50660</v>
      </c>
      <c r="B745" s="3"/>
      <c r="C745" s="3" t="s">
        <v>1887</v>
      </c>
      <c r="D745" s="3" t="s">
        <v>1887</v>
      </c>
      <c r="E745" s="3" t="s">
        <v>1887</v>
      </c>
      <c r="F745" s="3" t="s">
        <v>74</v>
      </c>
      <c r="G745" s="3" t="s">
        <v>74</v>
      </c>
      <c r="H745" s="3"/>
      <c r="I745" s="3"/>
      <c r="J745" s="3"/>
      <c r="K745" s="3"/>
      <c r="L745" s="3" t="s">
        <v>1888</v>
      </c>
      <c r="M745" s="24" t="s">
        <v>1887</v>
      </c>
      <c r="N745" s="3" t="s">
        <v>1887</v>
      </c>
      <c r="O745" s="3"/>
      <c r="P745" s="3"/>
      <c r="Q745" s="3" t="s">
        <v>1368</v>
      </c>
      <c r="R745" s="3" t="s">
        <v>1369</v>
      </c>
      <c r="S745" s="3" t="s">
        <v>75</v>
      </c>
      <c r="T745" s="3" t="s">
        <v>75</v>
      </c>
      <c r="U745" s="3" t="s">
        <v>75</v>
      </c>
      <c r="V745" s="3" t="s">
        <v>75</v>
      </c>
      <c r="W745" s="3"/>
      <c r="X745" s="3"/>
      <c r="Y745" s="3" t="s">
        <v>1392</v>
      </c>
      <c r="Z745" s="5" t="s">
        <v>75</v>
      </c>
      <c r="AA745" s="3"/>
      <c r="AB745" t="e">
        <f>VLOOKUP(B745,'channel renaming 15092023'!$A$2:$C$45,2,0)</f>
        <v>#N/A</v>
      </c>
    </row>
    <row r="746" spans="1:28" ht="14.4" hidden="1" customHeight="1" x14ac:dyDescent="0.3">
      <c r="A746" s="3">
        <v>50661</v>
      </c>
      <c r="B746" s="3"/>
      <c r="C746" s="3" t="s">
        <v>1889</v>
      </c>
      <c r="D746" s="3" t="s">
        <v>1889</v>
      </c>
      <c r="E746" s="3" t="s">
        <v>1889</v>
      </c>
      <c r="F746" s="3" t="s">
        <v>74</v>
      </c>
      <c r="G746" s="3" t="s">
        <v>74</v>
      </c>
      <c r="H746" s="3"/>
      <c r="I746" s="3"/>
      <c r="J746" s="3"/>
      <c r="K746" s="3"/>
      <c r="L746" s="3" t="s">
        <v>1890</v>
      </c>
      <c r="M746" s="24" t="s">
        <v>1889</v>
      </c>
      <c r="N746" s="3" t="s">
        <v>1889</v>
      </c>
      <c r="O746" s="3"/>
      <c r="P746" s="3"/>
      <c r="Q746" s="3" t="s">
        <v>1368</v>
      </c>
      <c r="R746" s="3" t="s">
        <v>1373</v>
      </c>
      <c r="S746" s="3" t="s">
        <v>75</v>
      </c>
      <c r="T746" s="3" t="s">
        <v>75</v>
      </c>
      <c r="U746" s="3" t="s">
        <v>75</v>
      </c>
      <c r="V746" s="3" t="s">
        <v>75</v>
      </c>
      <c r="W746" s="3"/>
      <c r="X746" s="3"/>
      <c r="Y746" s="3" t="s">
        <v>1891</v>
      </c>
      <c r="Z746" s="5" t="s">
        <v>75</v>
      </c>
      <c r="AA746" s="3"/>
      <c r="AB746" t="e">
        <f>VLOOKUP(B746,'channel renaming 15092023'!$A$2:$C$45,2,0)</f>
        <v>#N/A</v>
      </c>
    </row>
    <row r="747" spans="1:28" ht="14.4" hidden="1" customHeight="1" x14ac:dyDescent="0.3">
      <c r="A747" s="3">
        <v>50662</v>
      </c>
      <c r="B747" s="3"/>
      <c r="C747" s="3" t="s">
        <v>1892</v>
      </c>
      <c r="D747" s="3" t="s">
        <v>1892</v>
      </c>
      <c r="E747" s="3" t="s">
        <v>1892</v>
      </c>
      <c r="F747" s="3" t="s">
        <v>74</v>
      </c>
      <c r="G747" s="3" t="s">
        <v>74</v>
      </c>
      <c r="H747" s="3"/>
      <c r="I747" s="3"/>
      <c r="J747" s="3"/>
      <c r="K747" s="3"/>
      <c r="L747" s="3" t="s">
        <v>1893</v>
      </c>
      <c r="M747" s="24" t="s">
        <v>1892</v>
      </c>
      <c r="N747" s="3" t="s">
        <v>1892</v>
      </c>
      <c r="O747" s="3"/>
      <c r="P747" s="3"/>
      <c r="Q747" s="3" t="s">
        <v>1368</v>
      </c>
      <c r="R747" s="3" t="s">
        <v>1373</v>
      </c>
      <c r="S747" s="3" t="s">
        <v>75</v>
      </c>
      <c r="T747" s="3" t="s">
        <v>75</v>
      </c>
      <c r="U747" s="3" t="s">
        <v>75</v>
      </c>
      <c r="V747" s="3" t="s">
        <v>75</v>
      </c>
      <c r="W747" s="3"/>
      <c r="X747" s="3"/>
      <c r="Y747" s="3" t="s">
        <v>1392</v>
      </c>
      <c r="Z747" s="5" t="s">
        <v>75</v>
      </c>
      <c r="AA747" s="3"/>
      <c r="AB747" t="e">
        <f>VLOOKUP(B747,'channel renaming 15092023'!$A$2:$C$45,2,0)</f>
        <v>#N/A</v>
      </c>
    </row>
    <row r="748" spans="1:28" ht="14.4" hidden="1" customHeight="1" x14ac:dyDescent="0.3">
      <c r="A748" s="3">
        <v>50663</v>
      </c>
      <c r="B748" s="3"/>
      <c r="C748" s="3" t="s">
        <v>1894</v>
      </c>
      <c r="D748" s="3" t="s">
        <v>1894</v>
      </c>
      <c r="E748" s="3" t="s">
        <v>1894</v>
      </c>
      <c r="F748" s="3" t="s">
        <v>74</v>
      </c>
      <c r="G748" s="3" t="s">
        <v>74</v>
      </c>
      <c r="H748" s="3"/>
      <c r="I748" s="3"/>
      <c r="J748" s="3"/>
      <c r="K748" s="3"/>
      <c r="L748" s="3" t="s">
        <v>1895</v>
      </c>
      <c r="M748" s="24" t="s">
        <v>1894</v>
      </c>
      <c r="N748" s="3" t="s">
        <v>1894</v>
      </c>
      <c r="O748" s="3"/>
      <c r="P748" s="3"/>
      <c r="Q748" s="3" t="s">
        <v>1368</v>
      </c>
      <c r="R748" s="3" t="s">
        <v>1369</v>
      </c>
      <c r="S748" s="3" t="s">
        <v>75</v>
      </c>
      <c r="T748" s="3" t="s">
        <v>75</v>
      </c>
      <c r="U748" s="3" t="s">
        <v>75</v>
      </c>
      <c r="V748" s="3" t="s">
        <v>75</v>
      </c>
      <c r="W748" s="3"/>
      <c r="X748" s="3"/>
      <c r="Y748" s="3" t="s">
        <v>1392</v>
      </c>
      <c r="Z748" s="5" t="s">
        <v>75</v>
      </c>
      <c r="AA748" s="3"/>
      <c r="AB748" t="e">
        <f>VLOOKUP(B748,'channel renaming 15092023'!$A$2:$C$45,2,0)</f>
        <v>#N/A</v>
      </c>
    </row>
    <row r="749" spans="1:28" ht="14.4" hidden="1" customHeight="1" x14ac:dyDescent="0.3">
      <c r="A749" s="3">
        <v>50664</v>
      </c>
      <c r="B749" s="3"/>
      <c r="C749" s="3" t="s">
        <v>1896</v>
      </c>
      <c r="D749" s="3" t="s">
        <v>1896</v>
      </c>
      <c r="E749" s="3" t="s">
        <v>1896</v>
      </c>
      <c r="F749" s="3" t="s">
        <v>74</v>
      </c>
      <c r="G749" s="3" t="s">
        <v>74</v>
      </c>
      <c r="H749" s="3"/>
      <c r="I749" s="3"/>
      <c r="J749" s="3"/>
      <c r="K749" s="3"/>
      <c r="L749" s="3" t="s">
        <v>453</v>
      </c>
      <c r="M749" s="24" t="s">
        <v>1896</v>
      </c>
      <c r="N749" s="3" t="s">
        <v>1896</v>
      </c>
      <c r="O749" s="3"/>
      <c r="P749" s="3"/>
      <c r="Q749" s="3" t="s">
        <v>1368</v>
      </c>
      <c r="R749" s="3" t="s">
        <v>1376</v>
      </c>
      <c r="S749" s="3" t="s">
        <v>73</v>
      </c>
      <c r="T749" s="3" t="s">
        <v>75</v>
      </c>
      <c r="U749" s="3" t="s">
        <v>73</v>
      </c>
      <c r="V749" s="3" t="s">
        <v>75</v>
      </c>
      <c r="W749" s="3"/>
      <c r="X749" s="3"/>
      <c r="Y749" s="3" t="s">
        <v>1392</v>
      </c>
      <c r="Z749" s="5" t="s">
        <v>73</v>
      </c>
      <c r="AA749" s="3" t="s">
        <v>646</v>
      </c>
      <c r="AB749" t="e">
        <f>VLOOKUP(B749,'channel renaming 15092023'!$A$2:$C$45,2,0)</f>
        <v>#N/A</v>
      </c>
    </row>
    <row r="750" spans="1:28" ht="14.4" hidden="1" customHeight="1" x14ac:dyDescent="0.3">
      <c r="A750" s="3">
        <v>50665</v>
      </c>
      <c r="B750" s="3"/>
      <c r="C750" s="3" t="s">
        <v>1897</v>
      </c>
      <c r="D750" s="3" t="s">
        <v>1897</v>
      </c>
      <c r="E750" s="3" t="s">
        <v>1897</v>
      </c>
      <c r="F750" s="3" t="s">
        <v>74</v>
      </c>
      <c r="G750" s="3" t="s">
        <v>74</v>
      </c>
      <c r="H750" s="3"/>
      <c r="I750" s="3"/>
      <c r="J750" s="3"/>
      <c r="K750" s="3"/>
      <c r="L750" s="3" t="s">
        <v>1898</v>
      </c>
      <c r="M750" s="24" t="s">
        <v>1897</v>
      </c>
      <c r="N750" s="3" t="s">
        <v>1897</v>
      </c>
      <c r="O750" s="3"/>
      <c r="P750" s="3"/>
      <c r="Q750" s="3" t="s">
        <v>1368</v>
      </c>
      <c r="R750" s="3" t="s">
        <v>1373</v>
      </c>
      <c r="S750" s="3" t="s">
        <v>75</v>
      </c>
      <c r="T750" s="3" t="s">
        <v>75</v>
      </c>
      <c r="U750" s="3" t="s">
        <v>75</v>
      </c>
      <c r="V750" s="3" t="s">
        <v>75</v>
      </c>
      <c r="W750" s="3"/>
      <c r="X750" s="3"/>
      <c r="Y750" s="3" t="s">
        <v>1899</v>
      </c>
      <c r="Z750" s="5" t="s">
        <v>75</v>
      </c>
      <c r="AA750" s="3"/>
      <c r="AB750" t="e">
        <f>VLOOKUP(B750,'channel renaming 15092023'!$A$2:$C$45,2,0)</f>
        <v>#N/A</v>
      </c>
    </row>
    <row r="751" spans="1:28" ht="14.4" hidden="1" customHeight="1" x14ac:dyDescent="0.3">
      <c r="A751" s="3">
        <v>50666</v>
      </c>
      <c r="B751" s="3"/>
      <c r="C751" s="3" t="s">
        <v>1900</v>
      </c>
      <c r="D751" s="3" t="s">
        <v>1900</v>
      </c>
      <c r="E751" s="3" t="s">
        <v>1900</v>
      </c>
      <c r="F751" s="3" t="s">
        <v>74</v>
      </c>
      <c r="G751" s="3" t="s">
        <v>74</v>
      </c>
      <c r="H751" s="3"/>
      <c r="I751" s="3"/>
      <c r="J751" s="3"/>
      <c r="K751" s="3"/>
      <c r="L751" s="3" t="s">
        <v>1901</v>
      </c>
      <c r="M751" s="24" t="s">
        <v>1900</v>
      </c>
      <c r="N751" s="3" t="s">
        <v>1900</v>
      </c>
      <c r="O751" s="3"/>
      <c r="P751" s="3"/>
      <c r="Q751" s="3" t="s">
        <v>1368</v>
      </c>
      <c r="R751" s="3" t="s">
        <v>1373</v>
      </c>
      <c r="S751" s="3" t="s">
        <v>75</v>
      </c>
      <c r="T751" s="3" t="s">
        <v>75</v>
      </c>
      <c r="U751" s="3" t="s">
        <v>75</v>
      </c>
      <c r="V751" s="3" t="s">
        <v>75</v>
      </c>
      <c r="W751" s="3"/>
      <c r="X751" s="3"/>
      <c r="Y751" s="3" t="s">
        <v>1392</v>
      </c>
      <c r="Z751" s="5" t="s">
        <v>75</v>
      </c>
      <c r="AA751" s="3"/>
      <c r="AB751" t="e">
        <f>VLOOKUP(B751,'channel renaming 15092023'!$A$2:$C$45,2,0)</f>
        <v>#N/A</v>
      </c>
    </row>
    <row r="752" spans="1:28" ht="14.4" customHeight="1" x14ac:dyDescent="0.3">
      <c r="A752" s="3">
        <v>50667</v>
      </c>
      <c r="B752" s="3"/>
      <c r="C752" s="3" t="s">
        <v>1902</v>
      </c>
      <c r="D752" s="3" t="s">
        <v>1902</v>
      </c>
      <c r="E752" s="3" t="s">
        <v>1902</v>
      </c>
      <c r="F752" s="3" t="s">
        <v>74</v>
      </c>
      <c r="G752" s="3" t="s">
        <v>74</v>
      </c>
      <c r="H752" s="3"/>
      <c r="I752" s="3"/>
      <c r="J752" s="3"/>
      <c r="K752" s="3"/>
      <c r="L752" s="3" t="s">
        <v>1280</v>
      </c>
      <c r="M752" s="24" t="s">
        <v>1902</v>
      </c>
      <c r="N752" s="3" t="s">
        <v>1902</v>
      </c>
      <c r="O752" s="3"/>
      <c r="P752" s="3"/>
      <c r="Q752" s="3" t="s">
        <v>1368</v>
      </c>
      <c r="R752" s="3" t="s">
        <v>1376</v>
      </c>
      <c r="S752" s="3" t="s">
        <v>75</v>
      </c>
      <c r="T752" s="3" t="s">
        <v>75</v>
      </c>
      <c r="U752" s="3" t="s">
        <v>75</v>
      </c>
      <c r="V752" s="3" t="s">
        <v>75</v>
      </c>
      <c r="W752" s="3"/>
      <c r="X752" s="3"/>
      <c r="Y752" s="3" t="s">
        <v>1903</v>
      </c>
      <c r="Z752" s="5" t="s">
        <v>75</v>
      </c>
      <c r="AA752" s="3"/>
      <c r="AB752" t="e">
        <f>VLOOKUP(B752,'channel renaming 15092023'!$A$2:$C$45,2,0)</f>
        <v>#N/A</v>
      </c>
    </row>
    <row r="753" spans="1:28" ht="14.4" hidden="1" customHeight="1" x14ac:dyDescent="0.3">
      <c r="A753" s="3">
        <v>50668</v>
      </c>
      <c r="B753" s="3"/>
      <c r="C753" s="3" t="s">
        <v>1896</v>
      </c>
      <c r="D753" s="3" t="s">
        <v>1896</v>
      </c>
      <c r="E753" s="3" t="s">
        <v>1896</v>
      </c>
      <c r="F753" s="3" t="s">
        <v>74</v>
      </c>
      <c r="G753" s="3" t="s">
        <v>74</v>
      </c>
      <c r="H753" s="3"/>
      <c r="I753" s="3"/>
      <c r="J753" s="3"/>
      <c r="K753" s="3"/>
      <c r="L753" s="3" t="s">
        <v>453</v>
      </c>
      <c r="M753" s="24" t="s">
        <v>1896</v>
      </c>
      <c r="N753" s="3" t="s">
        <v>1896</v>
      </c>
      <c r="O753" s="3"/>
      <c r="P753" s="3"/>
      <c r="Q753" s="3" t="s">
        <v>1368</v>
      </c>
      <c r="R753" s="3" t="s">
        <v>1376</v>
      </c>
      <c r="S753" s="3" t="s">
        <v>73</v>
      </c>
      <c r="T753" s="3" t="s">
        <v>75</v>
      </c>
      <c r="U753" s="3" t="s">
        <v>73</v>
      </c>
      <c r="V753" s="3" t="s">
        <v>75</v>
      </c>
      <c r="W753" s="3"/>
      <c r="X753" s="3"/>
      <c r="Y753" s="3" t="s">
        <v>1904</v>
      </c>
      <c r="Z753" s="5" t="s">
        <v>73</v>
      </c>
      <c r="AA753" s="3" t="s">
        <v>649</v>
      </c>
      <c r="AB753" t="e">
        <f>VLOOKUP(B753,'channel renaming 15092023'!$A$2:$C$45,2,0)</f>
        <v>#N/A</v>
      </c>
    </row>
    <row r="754" spans="1:28" ht="14.4" hidden="1" customHeight="1" x14ac:dyDescent="0.3">
      <c r="A754" s="3">
        <v>50669</v>
      </c>
      <c r="B754" s="3"/>
      <c r="C754" s="3" t="s">
        <v>1905</v>
      </c>
      <c r="D754" s="3" t="s">
        <v>1905</v>
      </c>
      <c r="E754" s="3" t="s">
        <v>1905</v>
      </c>
      <c r="F754" s="3" t="s">
        <v>74</v>
      </c>
      <c r="G754" s="3" t="s">
        <v>74</v>
      </c>
      <c r="H754" s="3"/>
      <c r="I754" s="3"/>
      <c r="J754" s="3"/>
      <c r="K754" s="3"/>
      <c r="L754" s="3" t="s">
        <v>1906</v>
      </c>
      <c r="M754" s="24" t="s">
        <v>1905</v>
      </c>
      <c r="N754" s="3" t="s">
        <v>1905</v>
      </c>
      <c r="O754" s="3"/>
      <c r="P754" s="3"/>
      <c r="Q754" s="3" t="s">
        <v>1368</v>
      </c>
      <c r="R754" s="3" t="s">
        <v>1480</v>
      </c>
      <c r="S754" s="3" t="s">
        <v>75</v>
      </c>
      <c r="T754" s="3" t="s">
        <v>75</v>
      </c>
      <c r="U754" s="3" t="s">
        <v>75</v>
      </c>
      <c r="V754" s="3" t="s">
        <v>75</v>
      </c>
      <c r="W754" s="3"/>
      <c r="X754" s="3"/>
      <c r="Y754" s="3" t="s">
        <v>1907</v>
      </c>
      <c r="Z754" s="5" t="s">
        <v>75</v>
      </c>
      <c r="AA754" s="3"/>
      <c r="AB754" t="e">
        <f>VLOOKUP(B754,'channel renaming 15092023'!$A$2:$C$45,2,0)</f>
        <v>#N/A</v>
      </c>
    </row>
    <row r="755" spans="1:28" ht="14.4" hidden="1" customHeight="1" x14ac:dyDescent="0.3">
      <c r="A755" s="3">
        <v>50671</v>
      </c>
      <c r="B755" s="3"/>
      <c r="C755" s="3" t="s">
        <v>1908</v>
      </c>
      <c r="D755" s="3" t="s">
        <v>1908</v>
      </c>
      <c r="E755" s="3" t="s">
        <v>1908</v>
      </c>
      <c r="F755" s="3" t="s">
        <v>74</v>
      </c>
      <c r="G755" s="3" t="s">
        <v>74</v>
      </c>
      <c r="H755" s="3"/>
      <c r="I755" s="3"/>
      <c r="J755" s="3"/>
      <c r="K755" s="3"/>
      <c r="L755" s="3" t="s">
        <v>1909</v>
      </c>
      <c r="M755" s="24" t="s">
        <v>1908</v>
      </c>
      <c r="N755" s="3" t="s">
        <v>1908</v>
      </c>
      <c r="O755" s="3"/>
      <c r="P755" s="3"/>
      <c r="Q755" s="3" t="s">
        <v>1368</v>
      </c>
      <c r="R755" s="3" t="s">
        <v>1395</v>
      </c>
      <c r="S755" s="3" t="s">
        <v>75</v>
      </c>
      <c r="T755" s="3" t="s">
        <v>75</v>
      </c>
      <c r="U755" s="3" t="s">
        <v>75</v>
      </c>
      <c r="V755" s="3" t="s">
        <v>75</v>
      </c>
      <c r="W755" s="3"/>
      <c r="X755" s="3"/>
      <c r="Y755" s="3" t="s">
        <v>1910</v>
      </c>
      <c r="Z755" s="5" t="s">
        <v>75</v>
      </c>
      <c r="AA755" s="3"/>
      <c r="AB755" t="e">
        <f>VLOOKUP(B755,'channel renaming 15092023'!$A$2:$C$45,2,0)</f>
        <v>#N/A</v>
      </c>
    </row>
    <row r="756" spans="1:28" ht="14.4" hidden="1" customHeight="1" x14ac:dyDescent="0.3">
      <c r="A756" s="3">
        <v>50672</v>
      </c>
      <c r="B756" s="3"/>
      <c r="C756" s="3" t="s">
        <v>1911</v>
      </c>
      <c r="D756" s="3" t="s">
        <v>1911</v>
      </c>
      <c r="E756" s="3" t="s">
        <v>1911</v>
      </c>
      <c r="F756" s="3" t="s">
        <v>74</v>
      </c>
      <c r="G756" s="3" t="s">
        <v>74</v>
      </c>
      <c r="H756" s="3"/>
      <c r="I756" s="3"/>
      <c r="J756" s="3"/>
      <c r="K756" s="3"/>
      <c r="L756" s="3" t="s">
        <v>460</v>
      </c>
      <c r="M756" s="24" t="s">
        <v>1911</v>
      </c>
      <c r="N756" s="3" t="s">
        <v>1911</v>
      </c>
      <c r="O756" s="3"/>
      <c r="P756" s="3"/>
      <c r="Q756" s="3" t="s">
        <v>1368</v>
      </c>
      <c r="R756" s="3" t="s">
        <v>1373</v>
      </c>
      <c r="S756" s="3" t="s">
        <v>75</v>
      </c>
      <c r="T756" s="3" t="s">
        <v>75</v>
      </c>
      <c r="U756" s="3" t="s">
        <v>75</v>
      </c>
      <c r="V756" s="3" t="s">
        <v>75</v>
      </c>
      <c r="W756" s="3"/>
      <c r="X756" s="3"/>
      <c r="Y756" s="3" t="s">
        <v>1912</v>
      </c>
      <c r="Z756" s="5" t="s">
        <v>75</v>
      </c>
      <c r="AA756" s="3"/>
      <c r="AB756" t="e">
        <f>VLOOKUP(B756,'channel renaming 15092023'!$A$2:$C$45,2,0)</f>
        <v>#N/A</v>
      </c>
    </row>
    <row r="757" spans="1:28" ht="14.4" hidden="1" customHeight="1" x14ac:dyDescent="0.3">
      <c r="A757" s="3">
        <v>50673</v>
      </c>
      <c r="B757" s="3"/>
      <c r="C757" s="3" t="s">
        <v>1913</v>
      </c>
      <c r="D757" s="3" t="s">
        <v>1913</v>
      </c>
      <c r="E757" s="3" t="s">
        <v>1913</v>
      </c>
      <c r="F757" s="3" t="s">
        <v>74</v>
      </c>
      <c r="G757" s="3" t="s">
        <v>74</v>
      </c>
      <c r="H757" s="3"/>
      <c r="I757" s="3"/>
      <c r="J757" s="3"/>
      <c r="K757" s="3"/>
      <c r="L757" s="3" t="s">
        <v>1914</v>
      </c>
      <c r="M757" s="24" t="s">
        <v>1913</v>
      </c>
      <c r="N757" s="3" t="s">
        <v>1913</v>
      </c>
      <c r="O757" s="3"/>
      <c r="P757" s="3"/>
      <c r="Q757" s="3" t="s">
        <v>1368</v>
      </c>
      <c r="R757" s="3" t="s">
        <v>1369</v>
      </c>
      <c r="S757" s="3" t="s">
        <v>75</v>
      </c>
      <c r="T757" s="3" t="s">
        <v>75</v>
      </c>
      <c r="U757" s="3" t="s">
        <v>75</v>
      </c>
      <c r="V757" s="3" t="s">
        <v>75</v>
      </c>
      <c r="W757" s="3"/>
      <c r="X757" s="3"/>
      <c r="Y757" s="3" t="s">
        <v>1392</v>
      </c>
      <c r="Z757" s="5" t="s">
        <v>75</v>
      </c>
      <c r="AA757" s="3"/>
      <c r="AB757" t="e">
        <f>VLOOKUP(B757,'channel renaming 15092023'!$A$2:$C$45,2,0)</f>
        <v>#N/A</v>
      </c>
    </row>
    <row r="758" spans="1:28" ht="14.4" hidden="1" customHeight="1" x14ac:dyDescent="0.3">
      <c r="A758" s="3">
        <v>50674</v>
      </c>
      <c r="B758" s="3"/>
      <c r="C758" s="3" t="s">
        <v>1915</v>
      </c>
      <c r="D758" s="3" t="s">
        <v>1915</v>
      </c>
      <c r="E758" s="3" t="s">
        <v>1915</v>
      </c>
      <c r="F758" s="3" t="s">
        <v>74</v>
      </c>
      <c r="G758" s="3" t="s">
        <v>74</v>
      </c>
      <c r="H758" s="3"/>
      <c r="I758" s="3"/>
      <c r="J758" s="3"/>
      <c r="K758" s="3"/>
      <c r="L758" s="3" t="s">
        <v>1916</v>
      </c>
      <c r="M758" s="24" t="s">
        <v>1915</v>
      </c>
      <c r="N758" s="3" t="s">
        <v>1915</v>
      </c>
      <c r="O758" s="3"/>
      <c r="P758" s="3"/>
      <c r="Q758" s="3" t="s">
        <v>1368</v>
      </c>
      <c r="R758" s="3" t="s">
        <v>1395</v>
      </c>
      <c r="S758" s="3" t="s">
        <v>75</v>
      </c>
      <c r="T758" s="3" t="s">
        <v>75</v>
      </c>
      <c r="U758" s="3" t="s">
        <v>75</v>
      </c>
      <c r="V758" s="3" t="s">
        <v>75</v>
      </c>
      <c r="W758" s="3"/>
      <c r="X758" s="3"/>
      <c r="Y758" s="3" t="s">
        <v>1917</v>
      </c>
      <c r="Z758" s="5" t="s">
        <v>75</v>
      </c>
      <c r="AA758" s="3"/>
      <c r="AB758" t="e">
        <f>VLOOKUP(B758,'channel renaming 15092023'!$A$2:$C$45,2,0)</f>
        <v>#N/A</v>
      </c>
    </row>
    <row r="759" spans="1:28" ht="14.4" hidden="1" customHeight="1" x14ac:dyDescent="0.3">
      <c r="A759" s="3">
        <v>50676</v>
      </c>
      <c r="B759" s="3"/>
      <c r="C759" s="3" t="s">
        <v>1918</v>
      </c>
      <c r="D759" s="3" t="s">
        <v>1918</v>
      </c>
      <c r="E759" s="3" t="s">
        <v>1918</v>
      </c>
      <c r="F759" s="3" t="s">
        <v>74</v>
      </c>
      <c r="G759" s="3" t="s">
        <v>74</v>
      </c>
      <c r="H759" s="3"/>
      <c r="I759" s="3"/>
      <c r="J759" s="3"/>
      <c r="K759" s="3"/>
      <c r="L759" s="3" t="s">
        <v>1919</v>
      </c>
      <c r="M759" s="24" t="s">
        <v>1918</v>
      </c>
      <c r="N759" s="3" t="s">
        <v>1918</v>
      </c>
      <c r="O759" s="3"/>
      <c r="P759" s="3"/>
      <c r="Q759" s="3" t="s">
        <v>1368</v>
      </c>
      <c r="R759" s="3" t="s">
        <v>1395</v>
      </c>
      <c r="S759" s="3" t="s">
        <v>75</v>
      </c>
      <c r="T759" s="3" t="s">
        <v>75</v>
      </c>
      <c r="U759" s="3" t="s">
        <v>75</v>
      </c>
      <c r="V759" s="3" t="s">
        <v>75</v>
      </c>
      <c r="W759" s="3"/>
      <c r="X759" s="3"/>
      <c r="Y759" s="3" t="s">
        <v>1920</v>
      </c>
      <c r="Z759" s="5" t="s">
        <v>75</v>
      </c>
      <c r="AA759" s="3"/>
      <c r="AB759" t="e">
        <f>VLOOKUP(B759,'channel renaming 15092023'!$A$2:$C$45,2,0)</f>
        <v>#N/A</v>
      </c>
    </row>
    <row r="760" spans="1:28" ht="14.4" hidden="1" customHeight="1" x14ac:dyDescent="0.3">
      <c r="A760" s="3">
        <v>50677</v>
      </c>
      <c r="B760" s="3"/>
      <c r="C760" s="3" t="s">
        <v>1921</v>
      </c>
      <c r="D760" s="3" t="s">
        <v>1921</v>
      </c>
      <c r="E760" s="3" t="s">
        <v>1921</v>
      </c>
      <c r="F760" s="3" t="s">
        <v>74</v>
      </c>
      <c r="G760" s="3" t="s">
        <v>74</v>
      </c>
      <c r="H760" s="3"/>
      <c r="I760" s="3"/>
      <c r="J760" s="3"/>
      <c r="K760" s="3"/>
      <c r="L760" s="3" t="s">
        <v>1922</v>
      </c>
      <c r="M760" s="24" t="s">
        <v>1921</v>
      </c>
      <c r="N760" s="3" t="s">
        <v>1921</v>
      </c>
      <c r="O760" s="3"/>
      <c r="P760" s="3"/>
      <c r="Q760" s="3" t="s">
        <v>1368</v>
      </c>
      <c r="R760" s="3" t="s">
        <v>1373</v>
      </c>
      <c r="S760" s="3" t="s">
        <v>75</v>
      </c>
      <c r="T760" s="3" t="s">
        <v>75</v>
      </c>
      <c r="U760" s="3" t="s">
        <v>75</v>
      </c>
      <c r="V760" s="3" t="s">
        <v>75</v>
      </c>
      <c r="W760" s="3"/>
      <c r="X760" s="3"/>
      <c r="Y760" s="3" t="s">
        <v>1923</v>
      </c>
      <c r="Z760" s="5" t="s">
        <v>75</v>
      </c>
      <c r="AA760" s="3"/>
      <c r="AB760" t="e">
        <f>VLOOKUP(B760,'channel renaming 15092023'!$A$2:$C$45,2,0)</f>
        <v>#N/A</v>
      </c>
    </row>
    <row r="761" spans="1:28" ht="14.4" hidden="1" customHeight="1" x14ac:dyDescent="0.3">
      <c r="A761" s="3">
        <v>50678</v>
      </c>
      <c r="B761" s="3"/>
      <c r="C761" s="3" t="s">
        <v>1924</v>
      </c>
      <c r="D761" s="3" t="s">
        <v>1924</v>
      </c>
      <c r="E761" s="3" t="s">
        <v>1924</v>
      </c>
      <c r="F761" s="3" t="s">
        <v>74</v>
      </c>
      <c r="G761" s="3" t="s">
        <v>74</v>
      </c>
      <c r="H761" s="3"/>
      <c r="I761" s="3"/>
      <c r="J761" s="3"/>
      <c r="K761" s="3"/>
      <c r="L761" s="3" t="s">
        <v>1925</v>
      </c>
      <c r="M761" s="24" t="s">
        <v>1924</v>
      </c>
      <c r="N761" s="3" t="s">
        <v>1924</v>
      </c>
      <c r="O761" s="3"/>
      <c r="P761" s="3"/>
      <c r="Q761" s="3" t="s">
        <v>1368</v>
      </c>
      <c r="R761" s="3" t="s">
        <v>1454</v>
      </c>
      <c r="S761" s="3" t="s">
        <v>75</v>
      </c>
      <c r="T761" s="3" t="s">
        <v>75</v>
      </c>
      <c r="U761" s="3" t="s">
        <v>75</v>
      </c>
      <c r="V761" s="3" t="s">
        <v>75</v>
      </c>
      <c r="W761" s="3"/>
      <c r="X761" s="3"/>
      <c r="Y761" s="3" t="s">
        <v>1392</v>
      </c>
      <c r="Z761" s="5" t="s">
        <v>75</v>
      </c>
      <c r="AA761" s="3"/>
      <c r="AB761" t="e">
        <f>VLOOKUP(B761,'channel renaming 15092023'!$A$2:$C$45,2,0)</f>
        <v>#N/A</v>
      </c>
    </row>
    <row r="762" spans="1:28" ht="14.4" hidden="1" customHeight="1" x14ac:dyDescent="0.3">
      <c r="A762" s="3">
        <v>50680</v>
      </c>
      <c r="B762" s="3"/>
      <c r="C762" s="3" t="s">
        <v>1926</v>
      </c>
      <c r="D762" s="3" t="s">
        <v>1926</v>
      </c>
      <c r="E762" s="3" t="s">
        <v>1926</v>
      </c>
      <c r="F762" s="35" t="s">
        <v>72</v>
      </c>
      <c r="G762" s="3" t="s">
        <v>278</v>
      </c>
      <c r="H762" s="3"/>
      <c r="I762" s="3"/>
      <c r="J762" s="3"/>
      <c r="K762" s="3"/>
      <c r="L762" s="3" t="s">
        <v>746</v>
      </c>
      <c r="M762" s="3" t="s">
        <v>1927</v>
      </c>
      <c r="N762" s="3" t="s">
        <v>1928</v>
      </c>
      <c r="O762" s="3" t="s">
        <v>748</v>
      </c>
      <c r="P762" s="3"/>
      <c r="Q762" s="3" t="s">
        <v>187</v>
      </c>
      <c r="R762" s="3" t="s">
        <v>1929</v>
      </c>
      <c r="S762" s="27" t="s">
        <v>73</v>
      </c>
      <c r="T762" s="3" t="s">
        <v>75</v>
      </c>
      <c r="U762" s="3" t="s">
        <v>75</v>
      </c>
      <c r="V762" s="3" t="s">
        <v>75</v>
      </c>
      <c r="W762" s="3"/>
      <c r="X762" s="3"/>
      <c r="Y762" s="3"/>
      <c r="Z762" s="5" t="s">
        <v>75</v>
      </c>
      <c r="AA762" s="3"/>
      <c r="AB762" t="e">
        <f>VLOOKUP(B762,'channel renaming 15092023'!$A$2:$C$45,2,0)</f>
        <v>#N/A</v>
      </c>
    </row>
    <row r="763" spans="1:28" ht="14.4" hidden="1" customHeight="1" x14ac:dyDescent="0.3">
      <c r="A763" s="3">
        <v>50681</v>
      </c>
      <c r="B763" s="3"/>
      <c r="C763" s="3" t="s">
        <v>1930</v>
      </c>
      <c r="D763" s="3" t="s">
        <v>1930</v>
      </c>
      <c r="E763" s="3" t="s">
        <v>1930</v>
      </c>
      <c r="F763" s="35" t="s">
        <v>72</v>
      </c>
      <c r="G763" s="3" t="s">
        <v>184</v>
      </c>
      <c r="H763" s="3"/>
      <c r="I763" s="3"/>
      <c r="J763" s="3"/>
      <c r="K763" s="3"/>
      <c r="L763" s="3" t="s">
        <v>746</v>
      </c>
      <c r="M763" s="3" t="s">
        <v>1931</v>
      </c>
      <c r="N763" s="3" t="s">
        <v>1928</v>
      </c>
      <c r="O763" s="3" t="s">
        <v>748</v>
      </c>
      <c r="P763" s="3"/>
      <c r="Q763" s="3" t="s">
        <v>187</v>
      </c>
      <c r="R763" s="3" t="s">
        <v>1929</v>
      </c>
      <c r="S763" s="27" t="s">
        <v>73</v>
      </c>
      <c r="T763" s="3" t="s">
        <v>75</v>
      </c>
      <c r="U763" s="3" t="s">
        <v>75</v>
      </c>
      <c r="V763" s="3" t="s">
        <v>75</v>
      </c>
      <c r="W763" s="3"/>
      <c r="X763" s="3"/>
      <c r="Y763" s="3"/>
      <c r="Z763" s="5" t="s">
        <v>75</v>
      </c>
      <c r="AA763" s="3"/>
      <c r="AB763" t="e">
        <f>VLOOKUP(B763,'channel renaming 15092023'!$A$2:$C$45,2,0)</f>
        <v>#N/A</v>
      </c>
    </row>
    <row r="764" spans="1:28" ht="14.4" hidden="1" customHeight="1" x14ac:dyDescent="0.3">
      <c r="A764" s="3">
        <v>50682</v>
      </c>
      <c r="B764" s="3"/>
      <c r="C764" s="3" t="s">
        <v>1932</v>
      </c>
      <c r="D764" s="3" t="s">
        <v>1932</v>
      </c>
      <c r="E764" s="3" t="s">
        <v>1932</v>
      </c>
      <c r="F764" s="35" t="s">
        <v>72</v>
      </c>
      <c r="G764" s="3" t="s">
        <v>278</v>
      </c>
      <c r="H764" s="3"/>
      <c r="I764" s="3"/>
      <c r="J764" s="3"/>
      <c r="K764" s="3"/>
      <c r="L764" s="3" t="s">
        <v>746</v>
      </c>
      <c r="M764" s="3" t="s">
        <v>1933</v>
      </c>
      <c r="N764" s="3" t="s">
        <v>1934</v>
      </c>
      <c r="O764" s="3" t="s">
        <v>748</v>
      </c>
      <c r="P764" s="3"/>
      <c r="Q764" s="3" t="s">
        <v>187</v>
      </c>
      <c r="R764" s="3" t="s">
        <v>1935</v>
      </c>
      <c r="S764" s="27" t="s">
        <v>73</v>
      </c>
      <c r="T764" s="3" t="s">
        <v>75</v>
      </c>
      <c r="U764" s="3" t="s">
        <v>75</v>
      </c>
      <c r="V764" s="3" t="s">
        <v>75</v>
      </c>
      <c r="W764" s="3"/>
      <c r="X764" s="3"/>
      <c r="Y764" s="3"/>
      <c r="Z764" s="5" t="s">
        <v>75</v>
      </c>
      <c r="AA764" s="3"/>
      <c r="AB764" t="e">
        <f>VLOOKUP(B764,'channel renaming 15092023'!$A$2:$C$45,2,0)</f>
        <v>#N/A</v>
      </c>
    </row>
    <row r="765" spans="1:28" ht="14.4" hidden="1" customHeight="1" x14ac:dyDescent="0.3">
      <c r="A765" s="3">
        <v>50683</v>
      </c>
      <c r="B765" s="3"/>
      <c r="C765" s="3" t="s">
        <v>1936</v>
      </c>
      <c r="D765" s="3" t="s">
        <v>1936</v>
      </c>
      <c r="E765" s="3" t="s">
        <v>1936</v>
      </c>
      <c r="F765" s="35" t="s">
        <v>72</v>
      </c>
      <c r="G765" s="3" t="s">
        <v>184</v>
      </c>
      <c r="H765" s="3"/>
      <c r="I765" s="3"/>
      <c r="J765" s="3"/>
      <c r="K765" s="3"/>
      <c r="L765" s="3" t="s">
        <v>746</v>
      </c>
      <c r="M765" s="3" t="s">
        <v>1937</v>
      </c>
      <c r="N765" s="3" t="s">
        <v>1934</v>
      </c>
      <c r="O765" s="3" t="s">
        <v>748</v>
      </c>
      <c r="P765" s="3"/>
      <c r="Q765" s="3" t="s">
        <v>187</v>
      </c>
      <c r="R765" s="3" t="s">
        <v>1935</v>
      </c>
      <c r="S765" s="27" t="s">
        <v>73</v>
      </c>
      <c r="T765" s="3" t="s">
        <v>75</v>
      </c>
      <c r="U765" s="3" t="s">
        <v>75</v>
      </c>
      <c r="V765" s="3" t="s">
        <v>75</v>
      </c>
      <c r="W765" s="3"/>
      <c r="X765" s="3"/>
      <c r="Y765" s="3"/>
      <c r="Z765" s="5" t="s">
        <v>75</v>
      </c>
      <c r="AA765" s="3"/>
      <c r="AB765" t="e">
        <f>VLOOKUP(B765,'channel renaming 15092023'!$A$2:$C$45,2,0)</f>
        <v>#N/A</v>
      </c>
    </row>
    <row r="766" spans="1:28" ht="14.4" hidden="1" customHeight="1" x14ac:dyDescent="0.3">
      <c r="A766" s="3">
        <v>50684</v>
      </c>
      <c r="B766" s="3"/>
      <c r="C766" s="3" t="s">
        <v>1938</v>
      </c>
      <c r="D766" s="3" t="s">
        <v>1938</v>
      </c>
      <c r="E766" s="3" t="s">
        <v>1938</v>
      </c>
      <c r="F766" s="3" t="s">
        <v>74</v>
      </c>
      <c r="G766" s="3" t="s">
        <v>1332</v>
      </c>
      <c r="H766" s="3"/>
      <c r="I766" s="3"/>
      <c r="J766" s="3"/>
      <c r="K766" s="3"/>
      <c r="L766" s="3"/>
      <c r="M766" s="3"/>
      <c r="N766" s="3"/>
      <c r="O766" s="3"/>
      <c r="P766" s="3"/>
      <c r="Q766" s="3" t="s">
        <v>324</v>
      </c>
      <c r="R766" s="3" t="s">
        <v>317</v>
      </c>
      <c r="S766" s="27" t="s">
        <v>73</v>
      </c>
      <c r="T766" s="3" t="s">
        <v>75</v>
      </c>
      <c r="U766" s="3" t="s">
        <v>75</v>
      </c>
      <c r="V766" s="3" t="s">
        <v>75</v>
      </c>
      <c r="W766" s="3"/>
      <c r="X766" s="3"/>
      <c r="Y766" s="3"/>
      <c r="Z766" s="5" t="s">
        <v>75</v>
      </c>
      <c r="AA766" s="3"/>
      <c r="AB766" t="e">
        <f>VLOOKUP(B766,'channel renaming 15092023'!$A$2:$C$45,2,0)</f>
        <v>#N/A</v>
      </c>
    </row>
    <row r="767" spans="1:28" ht="14.4" hidden="1" customHeight="1" x14ac:dyDescent="0.3">
      <c r="A767" s="3">
        <v>50685</v>
      </c>
      <c r="B767" s="3"/>
      <c r="C767" s="3" t="s">
        <v>1939</v>
      </c>
      <c r="D767" s="3" t="s">
        <v>1939</v>
      </c>
      <c r="E767" s="3" t="s">
        <v>1939</v>
      </c>
      <c r="F767" s="3" t="s">
        <v>74</v>
      </c>
      <c r="G767" s="3" t="s">
        <v>1332</v>
      </c>
      <c r="H767" s="3"/>
      <c r="I767" s="3"/>
      <c r="J767" s="3"/>
      <c r="K767" s="3"/>
      <c r="L767" s="3"/>
      <c r="M767" s="3"/>
      <c r="N767" s="3"/>
      <c r="O767" s="3"/>
      <c r="P767" s="3"/>
      <c r="Q767" s="3" t="s">
        <v>324</v>
      </c>
      <c r="R767" s="3" t="s">
        <v>317</v>
      </c>
      <c r="S767" s="27" t="s">
        <v>73</v>
      </c>
      <c r="T767" s="3" t="s">
        <v>75</v>
      </c>
      <c r="U767" s="3" t="s">
        <v>75</v>
      </c>
      <c r="V767" s="3" t="s">
        <v>75</v>
      </c>
      <c r="W767" s="49">
        <v>42658</v>
      </c>
      <c r="X767" s="49">
        <v>401768</v>
      </c>
      <c r="Y767" s="3"/>
      <c r="Z767" s="5" t="s">
        <v>75</v>
      </c>
      <c r="AA767" s="3"/>
      <c r="AB767" t="e">
        <f>VLOOKUP(B767,'channel renaming 15092023'!$A$2:$C$45,2,0)</f>
        <v>#N/A</v>
      </c>
    </row>
    <row r="768" spans="1:28" ht="14.4" hidden="1" customHeight="1" x14ac:dyDescent="0.3">
      <c r="A768" s="3">
        <v>50702</v>
      </c>
      <c r="B768" s="3" t="s">
        <v>1940</v>
      </c>
      <c r="C768" s="3" t="s">
        <v>1941</v>
      </c>
      <c r="D768" s="51" t="s">
        <v>1942</v>
      </c>
      <c r="E768" s="3" t="str">
        <f>+D768</f>
        <v>STAR Channel</v>
      </c>
      <c r="F768" s="3" t="s">
        <v>92</v>
      </c>
      <c r="G768" s="3" t="s">
        <v>184</v>
      </c>
      <c r="H768" s="3"/>
      <c r="I768" s="3"/>
      <c r="J768" s="3"/>
      <c r="K768" s="3"/>
      <c r="L768" s="3" t="s">
        <v>137</v>
      </c>
      <c r="M768" s="3" t="str">
        <f>+E768</f>
        <v>STAR Channel</v>
      </c>
      <c r="N768" s="3" t="str">
        <f>+M768</f>
        <v>STAR Channel</v>
      </c>
      <c r="O768" s="3" t="s">
        <v>324</v>
      </c>
      <c r="P768" s="3"/>
      <c r="Q768" s="3" t="s">
        <v>324</v>
      </c>
      <c r="R768" s="3" t="s">
        <v>364</v>
      </c>
      <c r="S768" s="27" t="s">
        <v>73</v>
      </c>
      <c r="T768" s="3" t="s">
        <v>73</v>
      </c>
      <c r="U768" s="3" t="s">
        <v>75</v>
      </c>
      <c r="V768" s="3" t="s">
        <v>75</v>
      </c>
      <c r="W768" s="49"/>
      <c r="X768" s="49"/>
      <c r="Y768" s="3"/>
      <c r="Z768" s="5" t="s">
        <v>75</v>
      </c>
      <c r="AA768" s="3"/>
      <c r="AB768" t="e">
        <f>VLOOKUP(B768,'channel renaming 15092023'!$A$2:$C$45,2,0)</f>
        <v>#N/A</v>
      </c>
    </row>
    <row r="769" spans="1:28" ht="14.4" hidden="1" customHeight="1" x14ac:dyDescent="0.3">
      <c r="A769" s="3">
        <v>50703</v>
      </c>
      <c r="B769" s="3" t="s">
        <v>1943</v>
      </c>
      <c r="C769" s="3" t="s">
        <v>236</v>
      </c>
      <c r="D769" s="3" t="s">
        <v>1944</v>
      </c>
      <c r="E769" s="3" t="s">
        <v>1944</v>
      </c>
      <c r="F769" s="35" t="s">
        <v>92</v>
      </c>
      <c r="G769" s="3" t="s">
        <v>278</v>
      </c>
      <c r="H769" s="3"/>
      <c r="I769" s="3"/>
      <c r="J769" s="3"/>
      <c r="K769" s="3"/>
      <c r="L769" s="3" t="s">
        <v>237</v>
      </c>
      <c r="M769" s="3" t="s">
        <v>236</v>
      </c>
      <c r="N769" s="3" t="s">
        <v>236</v>
      </c>
      <c r="O769" s="3"/>
      <c r="P769" s="3"/>
      <c r="Q769" s="3" t="s">
        <v>187</v>
      </c>
      <c r="R769" s="3" t="s">
        <v>364</v>
      </c>
      <c r="S769" s="27" t="s">
        <v>73</v>
      </c>
      <c r="T769" s="3" t="s">
        <v>75</v>
      </c>
      <c r="U769" s="3" t="s">
        <v>75</v>
      </c>
      <c r="V769" s="3" t="s">
        <v>75</v>
      </c>
      <c r="W769" s="49"/>
      <c r="X769" s="49"/>
      <c r="Y769" s="3"/>
      <c r="Z769" s="5" t="s">
        <v>75</v>
      </c>
      <c r="AA769" s="3"/>
      <c r="AB769" t="e">
        <f>VLOOKUP(B769,'channel renaming 15092023'!$A$2:$C$45,2,0)</f>
        <v>#N/A</v>
      </c>
    </row>
    <row r="770" spans="1:28" ht="14.4" hidden="1" customHeight="1" x14ac:dyDescent="0.3">
      <c r="A770" s="3">
        <v>50706</v>
      </c>
      <c r="B770" s="3" t="s">
        <v>1945</v>
      </c>
      <c r="C770" s="3" t="s">
        <v>1946</v>
      </c>
      <c r="D770" s="3" t="s">
        <v>1947</v>
      </c>
      <c r="E770" s="3" t="s">
        <v>1947</v>
      </c>
      <c r="F770" s="3" t="s">
        <v>92</v>
      </c>
      <c r="G770" s="3" t="s">
        <v>184</v>
      </c>
      <c r="H770" s="3"/>
      <c r="I770" s="3"/>
      <c r="J770" s="3"/>
      <c r="K770" s="3"/>
      <c r="L770" s="3" t="s">
        <v>86</v>
      </c>
      <c r="M770" s="3" t="s">
        <v>1948</v>
      </c>
      <c r="N770" s="3" t="s">
        <v>1948</v>
      </c>
      <c r="O770" s="3" t="s">
        <v>418</v>
      </c>
      <c r="P770" s="3"/>
      <c r="Q770" s="3" t="s">
        <v>324</v>
      </c>
      <c r="R770" s="3" t="s">
        <v>364</v>
      </c>
      <c r="S770" s="27" t="s">
        <v>73</v>
      </c>
      <c r="T770" s="3" t="s">
        <v>73</v>
      </c>
      <c r="U770" s="3" t="s">
        <v>75</v>
      </c>
      <c r="V770" s="3" t="s">
        <v>75</v>
      </c>
      <c r="W770" s="49">
        <v>42614</v>
      </c>
      <c r="X770" s="49">
        <v>401768</v>
      </c>
      <c r="Y770" s="3"/>
      <c r="Z770" s="5" t="s">
        <v>75</v>
      </c>
      <c r="AA770" s="3"/>
      <c r="AB770" t="e">
        <f>VLOOKUP(B770,'channel renaming 15092023'!$A$2:$C$45,2,0)</f>
        <v>#N/A</v>
      </c>
    </row>
    <row r="771" spans="1:28" ht="14.4" hidden="1" customHeight="1" x14ac:dyDescent="0.3">
      <c r="A771" s="3">
        <v>50708</v>
      </c>
      <c r="B771" s="3" t="s">
        <v>1949</v>
      </c>
      <c r="C771" s="3" t="s">
        <v>1950</v>
      </c>
      <c r="D771" s="3" t="s">
        <v>1951</v>
      </c>
      <c r="E771" s="3" t="s">
        <v>1951</v>
      </c>
      <c r="F771" s="3" t="s">
        <v>92</v>
      </c>
      <c r="G771" s="3" t="s">
        <v>184</v>
      </c>
      <c r="H771" s="3"/>
      <c r="I771" s="3"/>
      <c r="J771" s="3"/>
      <c r="K771" s="3"/>
      <c r="L771" s="3" t="s">
        <v>379</v>
      </c>
      <c r="M771" s="3" t="s">
        <v>1952</v>
      </c>
      <c r="N771" s="3" t="s">
        <v>1952</v>
      </c>
      <c r="O771" s="3" t="s">
        <v>324</v>
      </c>
      <c r="P771" s="3"/>
      <c r="Q771" s="3" t="s">
        <v>324</v>
      </c>
      <c r="R771" s="3" t="s">
        <v>468</v>
      </c>
      <c r="S771" s="27" t="s">
        <v>73</v>
      </c>
      <c r="T771" s="3" t="s">
        <v>73</v>
      </c>
      <c r="U771" s="3" t="s">
        <v>75</v>
      </c>
      <c r="V771" s="3" t="s">
        <v>75</v>
      </c>
      <c r="W771" s="49">
        <v>42658</v>
      </c>
      <c r="X771" s="49">
        <v>401768</v>
      </c>
      <c r="Y771" s="3"/>
      <c r="Z771" s="5" t="s">
        <v>75</v>
      </c>
      <c r="AA771" s="3"/>
      <c r="AB771" t="e">
        <f>VLOOKUP(B771,'channel renaming 15092023'!$A$2:$C$45,2,0)</f>
        <v>#N/A</v>
      </c>
    </row>
    <row r="772" spans="1:28" ht="14.4" hidden="1" customHeight="1" x14ac:dyDescent="0.3">
      <c r="A772" s="3">
        <v>50709</v>
      </c>
      <c r="B772" s="3" t="s">
        <v>1953</v>
      </c>
      <c r="C772" s="3" t="s">
        <v>1954</v>
      </c>
      <c r="D772" s="3" t="s">
        <v>1955</v>
      </c>
      <c r="E772" s="3" t="s">
        <v>1955</v>
      </c>
      <c r="F772" s="3" t="s">
        <v>72</v>
      </c>
      <c r="G772" s="3" t="s">
        <v>184</v>
      </c>
      <c r="H772" s="3"/>
      <c r="I772" s="3"/>
      <c r="J772" s="3"/>
      <c r="K772" s="3"/>
      <c r="L772" s="3" t="s">
        <v>460</v>
      </c>
      <c r="M772" s="3" t="s">
        <v>1955</v>
      </c>
      <c r="N772" s="3" t="s">
        <v>1955</v>
      </c>
      <c r="O772" s="3" t="s">
        <v>454</v>
      </c>
      <c r="P772" s="3"/>
      <c r="Q772" s="3" t="s">
        <v>187</v>
      </c>
      <c r="R772" s="3" t="s">
        <v>461</v>
      </c>
      <c r="S772" s="27" t="s">
        <v>73</v>
      </c>
      <c r="T772" s="3" t="s">
        <v>73</v>
      </c>
      <c r="U772" s="3" t="s">
        <v>73</v>
      </c>
      <c r="V772" s="3" t="s">
        <v>75</v>
      </c>
      <c r="W772" s="49"/>
      <c r="X772" s="49"/>
      <c r="Y772" s="3"/>
      <c r="Z772" s="5" t="s">
        <v>73</v>
      </c>
      <c r="AA772" s="3" t="s">
        <v>1955</v>
      </c>
      <c r="AB772" t="e">
        <f>VLOOKUP(B772,'channel renaming 15092023'!$A$2:$C$45,2,0)</f>
        <v>#N/A</v>
      </c>
    </row>
    <row r="773" spans="1:28" ht="14.4" hidden="1" customHeight="1" x14ac:dyDescent="0.3">
      <c r="A773" s="3">
        <v>50710</v>
      </c>
      <c r="B773" s="3" t="s">
        <v>1956</v>
      </c>
      <c r="C773" s="3" t="s">
        <v>1957</v>
      </c>
      <c r="D773" s="3" t="s">
        <v>1958</v>
      </c>
      <c r="E773" s="3" t="s">
        <v>1958</v>
      </c>
      <c r="F773" s="3" t="s">
        <v>92</v>
      </c>
      <c r="G773" s="3" t="s">
        <v>184</v>
      </c>
      <c r="H773" s="3"/>
      <c r="I773" s="3"/>
      <c r="J773" s="3"/>
      <c r="K773" s="3"/>
      <c r="L773" s="3" t="s">
        <v>460</v>
      </c>
      <c r="M773" s="3" t="s">
        <v>1955</v>
      </c>
      <c r="N773" s="3" t="s">
        <v>1955</v>
      </c>
      <c r="O773" s="3" t="s">
        <v>454</v>
      </c>
      <c r="P773" s="3"/>
      <c r="Q773" s="3" t="s">
        <v>187</v>
      </c>
      <c r="R773" s="3" t="s">
        <v>461</v>
      </c>
      <c r="S773" s="27" t="s">
        <v>73</v>
      </c>
      <c r="T773" s="3" t="s">
        <v>73</v>
      </c>
      <c r="U773" s="3" t="s">
        <v>73</v>
      </c>
      <c r="V773" s="3" t="s">
        <v>75</v>
      </c>
      <c r="W773" s="49"/>
      <c r="X773" s="49"/>
      <c r="Y773" s="3"/>
      <c r="Z773" s="5" t="s">
        <v>73</v>
      </c>
      <c r="AA773" s="3" t="s">
        <v>1955</v>
      </c>
      <c r="AB773" t="e">
        <f>VLOOKUP(B773,'channel renaming 15092023'!$A$2:$C$45,2,0)</f>
        <v>#N/A</v>
      </c>
    </row>
    <row r="774" spans="1:28" ht="14.4" hidden="1" customHeight="1" x14ac:dyDescent="0.3">
      <c r="A774" s="3">
        <v>50717</v>
      </c>
      <c r="B774" s="3"/>
      <c r="C774" s="3" t="s">
        <v>1959</v>
      </c>
      <c r="D774" s="3" t="s">
        <v>1959</v>
      </c>
      <c r="E774" s="3" t="s">
        <v>1959</v>
      </c>
      <c r="F774" s="3" t="s">
        <v>74</v>
      </c>
      <c r="G774" s="3" t="s">
        <v>74</v>
      </c>
      <c r="H774" s="3"/>
      <c r="I774" s="3"/>
      <c r="J774" s="3"/>
      <c r="K774" s="3"/>
      <c r="L774" s="3" t="s">
        <v>1960</v>
      </c>
      <c r="M774" s="24" t="s">
        <v>1959</v>
      </c>
      <c r="N774" s="3" t="s">
        <v>1959</v>
      </c>
      <c r="O774" s="3"/>
      <c r="P774" s="3"/>
      <c r="Q774" s="3" t="s">
        <v>1368</v>
      </c>
      <c r="R774" s="3" t="s">
        <v>1395</v>
      </c>
      <c r="S774" s="3" t="s">
        <v>75</v>
      </c>
      <c r="T774" s="3" t="s">
        <v>75</v>
      </c>
      <c r="U774" s="3" t="s">
        <v>75</v>
      </c>
      <c r="V774" s="3" t="s">
        <v>75</v>
      </c>
      <c r="W774" s="49"/>
      <c r="X774" s="49"/>
      <c r="Y774" s="3" t="s">
        <v>1961</v>
      </c>
      <c r="Z774" s="5" t="s">
        <v>75</v>
      </c>
      <c r="AA774" s="3"/>
      <c r="AB774" t="e">
        <f>VLOOKUP(B774,'channel renaming 15092023'!$A$2:$C$45,2,0)</f>
        <v>#N/A</v>
      </c>
    </row>
    <row r="775" spans="1:28" ht="14.4" hidden="1" customHeight="1" x14ac:dyDescent="0.3">
      <c r="A775" s="3">
        <v>50718</v>
      </c>
      <c r="B775" s="3"/>
      <c r="C775" s="3" t="s">
        <v>1962</v>
      </c>
      <c r="D775" s="3" t="s">
        <v>1962</v>
      </c>
      <c r="E775" s="3" t="s">
        <v>1962</v>
      </c>
      <c r="F775" s="3" t="s">
        <v>74</v>
      </c>
      <c r="G775" s="3" t="s">
        <v>74</v>
      </c>
      <c r="H775" s="3"/>
      <c r="I775" s="3"/>
      <c r="J775" s="3"/>
      <c r="K775" s="3"/>
      <c r="L775" s="3" t="s">
        <v>1963</v>
      </c>
      <c r="M775" s="24" t="s">
        <v>1962</v>
      </c>
      <c r="N775" s="3" t="s">
        <v>1962</v>
      </c>
      <c r="O775" s="3"/>
      <c r="P775" s="3"/>
      <c r="Q775" s="3" t="s">
        <v>1368</v>
      </c>
      <c r="R775" s="3" t="s">
        <v>1373</v>
      </c>
      <c r="S775" s="3" t="s">
        <v>75</v>
      </c>
      <c r="T775" s="3" t="s">
        <v>75</v>
      </c>
      <c r="U775" s="3" t="s">
        <v>75</v>
      </c>
      <c r="V775" s="3" t="s">
        <v>75</v>
      </c>
      <c r="W775" s="49"/>
      <c r="X775" s="49"/>
      <c r="Y775" s="3" t="s">
        <v>1964</v>
      </c>
      <c r="Z775" s="5" t="s">
        <v>75</v>
      </c>
      <c r="AA775" s="3"/>
      <c r="AB775" t="e">
        <f>VLOOKUP(B775,'channel renaming 15092023'!$A$2:$C$45,2,0)</f>
        <v>#N/A</v>
      </c>
    </row>
    <row r="776" spans="1:28" ht="14.4" hidden="1" customHeight="1" x14ac:dyDescent="0.3">
      <c r="A776" s="3">
        <v>50719</v>
      </c>
      <c r="B776" s="3"/>
      <c r="C776" s="3" t="s">
        <v>1965</v>
      </c>
      <c r="D776" s="3" t="s">
        <v>1965</v>
      </c>
      <c r="E776" s="3" t="s">
        <v>1965</v>
      </c>
      <c r="F776" s="3" t="s">
        <v>74</v>
      </c>
      <c r="G776" s="3" t="s">
        <v>74</v>
      </c>
      <c r="H776" s="3"/>
      <c r="I776" s="3"/>
      <c r="J776" s="3"/>
      <c r="K776" s="3"/>
      <c r="L776" s="3" t="s">
        <v>1966</v>
      </c>
      <c r="M776" s="24" t="s">
        <v>1965</v>
      </c>
      <c r="N776" s="3" t="s">
        <v>1965</v>
      </c>
      <c r="O776" s="3"/>
      <c r="P776" s="3"/>
      <c r="Q776" s="3" t="s">
        <v>1368</v>
      </c>
      <c r="R776" s="3" t="s">
        <v>1373</v>
      </c>
      <c r="S776" s="3" t="s">
        <v>75</v>
      </c>
      <c r="T776" s="3" t="s">
        <v>75</v>
      </c>
      <c r="U776" s="3" t="s">
        <v>75</v>
      </c>
      <c r="V776" s="3" t="s">
        <v>75</v>
      </c>
      <c r="W776" s="49"/>
      <c r="X776" s="49"/>
      <c r="Y776" s="3" t="s">
        <v>1967</v>
      </c>
      <c r="Z776" s="5" t="s">
        <v>75</v>
      </c>
      <c r="AA776" s="3"/>
      <c r="AB776" t="e">
        <f>VLOOKUP(B776,'channel renaming 15092023'!$A$2:$C$45,2,0)</f>
        <v>#N/A</v>
      </c>
    </row>
    <row r="777" spans="1:28" ht="14.4" hidden="1" customHeight="1" x14ac:dyDescent="0.3">
      <c r="A777" s="3">
        <v>50720</v>
      </c>
      <c r="B777" s="3"/>
      <c r="C777" s="3" t="s">
        <v>1968</v>
      </c>
      <c r="D777" s="3" t="s">
        <v>1968</v>
      </c>
      <c r="E777" s="3" t="s">
        <v>1968</v>
      </c>
      <c r="F777" s="3" t="s">
        <v>74</v>
      </c>
      <c r="G777" s="3" t="s">
        <v>74</v>
      </c>
      <c r="H777" s="3"/>
      <c r="I777" s="3"/>
      <c r="J777" s="3"/>
      <c r="K777" s="3"/>
      <c r="L777" s="3" t="s">
        <v>1969</v>
      </c>
      <c r="M777" s="24" t="s">
        <v>1968</v>
      </c>
      <c r="N777" s="3" t="s">
        <v>1968</v>
      </c>
      <c r="O777" s="3"/>
      <c r="P777" s="3"/>
      <c r="Q777" s="3" t="s">
        <v>1368</v>
      </c>
      <c r="R777" s="3" t="s">
        <v>1373</v>
      </c>
      <c r="S777" s="3" t="s">
        <v>75</v>
      </c>
      <c r="T777" s="3" t="s">
        <v>75</v>
      </c>
      <c r="U777" s="3" t="s">
        <v>75</v>
      </c>
      <c r="V777" s="3" t="s">
        <v>75</v>
      </c>
      <c r="W777" s="49"/>
      <c r="X777" s="49"/>
      <c r="Y777" s="3" t="s">
        <v>1970</v>
      </c>
      <c r="Z777" s="5" t="s">
        <v>75</v>
      </c>
      <c r="AA777" s="3"/>
      <c r="AB777" t="e">
        <f>VLOOKUP(B777,'channel renaming 15092023'!$A$2:$C$45,2,0)</f>
        <v>#N/A</v>
      </c>
    </row>
    <row r="778" spans="1:28" ht="14.4" hidden="1" customHeight="1" x14ac:dyDescent="0.3">
      <c r="A778" s="3">
        <v>50721</v>
      </c>
      <c r="B778" s="3"/>
      <c r="C778" s="3" t="s">
        <v>1971</v>
      </c>
      <c r="D778" s="3" t="s">
        <v>1971</v>
      </c>
      <c r="E778" s="3" t="s">
        <v>1971</v>
      </c>
      <c r="F778" s="3" t="s">
        <v>74</v>
      </c>
      <c r="G778" s="3" t="s">
        <v>74</v>
      </c>
      <c r="H778" s="3"/>
      <c r="I778" s="3"/>
      <c r="J778" s="3"/>
      <c r="K778" s="3"/>
      <c r="L778" s="3" t="s">
        <v>1972</v>
      </c>
      <c r="M778" s="24" t="s">
        <v>1971</v>
      </c>
      <c r="N778" s="3" t="s">
        <v>1971</v>
      </c>
      <c r="O778" s="3"/>
      <c r="P778" s="3"/>
      <c r="Q778" s="3" t="s">
        <v>1368</v>
      </c>
      <c r="R778" s="3" t="s">
        <v>1373</v>
      </c>
      <c r="S778" s="3" t="s">
        <v>75</v>
      </c>
      <c r="T778" s="3" t="s">
        <v>75</v>
      </c>
      <c r="U778" s="3" t="s">
        <v>75</v>
      </c>
      <c r="V778" s="3" t="s">
        <v>75</v>
      </c>
      <c r="W778" s="49"/>
      <c r="X778" s="49"/>
      <c r="Y778" s="3" t="s">
        <v>1973</v>
      </c>
      <c r="Z778" s="5" t="s">
        <v>75</v>
      </c>
      <c r="AA778" s="3"/>
      <c r="AB778" t="e">
        <f>VLOOKUP(B778,'channel renaming 15092023'!$A$2:$C$45,2,0)</f>
        <v>#N/A</v>
      </c>
    </row>
    <row r="779" spans="1:28" ht="14.4" hidden="1" customHeight="1" x14ac:dyDescent="0.3">
      <c r="A779" s="3">
        <v>50722</v>
      </c>
      <c r="B779" s="3"/>
      <c r="C779" s="3" t="s">
        <v>1974</v>
      </c>
      <c r="D779" s="3" t="s">
        <v>1974</v>
      </c>
      <c r="E779" s="3" t="s">
        <v>1974</v>
      </c>
      <c r="F779" s="3" t="s">
        <v>74</v>
      </c>
      <c r="G779" s="3" t="s">
        <v>74</v>
      </c>
      <c r="H779" s="3"/>
      <c r="I779" s="3"/>
      <c r="J779" s="3"/>
      <c r="K779" s="3"/>
      <c r="L779" s="3" t="s">
        <v>1975</v>
      </c>
      <c r="M779" s="24" t="s">
        <v>1974</v>
      </c>
      <c r="N779" s="3" t="s">
        <v>1974</v>
      </c>
      <c r="O779" s="3"/>
      <c r="P779" s="3"/>
      <c r="Q779" s="3" t="s">
        <v>1368</v>
      </c>
      <c r="R779" s="3" t="s">
        <v>1373</v>
      </c>
      <c r="S779" s="3" t="s">
        <v>75</v>
      </c>
      <c r="T779" s="3" t="s">
        <v>75</v>
      </c>
      <c r="U779" s="3" t="s">
        <v>75</v>
      </c>
      <c r="V779" s="3" t="s">
        <v>75</v>
      </c>
      <c r="W779" s="49"/>
      <c r="X779" s="49"/>
      <c r="Y779" s="3" t="s">
        <v>1976</v>
      </c>
      <c r="Z779" s="5" t="s">
        <v>75</v>
      </c>
      <c r="AA779" s="3"/>
      <c r="AB779" t="e">
        <f>VLOOKUP(B779,'channel renaming 15092023'!$A$2:$C$45,2,0)</f>
        <v>#N/A</v>
      </c>
    </row>
    <row r="780" spans="1:28" ht="14.4" hidden="1" customHeight="1" x14ac:dyDescent="0.3">
      <c r="A780" s="3">
        <v>50723</v>
      </c>
      <c r="B780" s="3"/>
      <c r="C780" s="3" t="s">
        <v>1977</v>
      </c>
      <c r="D780" s="3" t="s">
        <v>1977</v>
      </c>
      <c r="E780" s="3" t="s">
        <v>1977</v>
      </c>
      <c r="F780" s="3" t="s">
        <v>74</v>
      </c>
      <c r="G780" s="3" t="s">
        <v>74</v>
      </c>
      <c r="H780" s="3"/>
      <c r="I780" s="3"/>
      <c r="J780" s="3"/>
      <c r="K780" s="3"/>
      <c r="L780" s="3" t="s">
        <v>1978</v>
      </c>
      <c r="M780" s="24" t="s">
        <v>1977</v>
      </c>
      <c r="N780" s="3" t="s">
        <v>1977</v>
      </c>
      <c r="O780" s="3"/>
      <c r="P780" s="3"/>
      <c r="Q780" s="3" t="s">
        <v>1368</v>
      </c>
      <c r="R780" s="3" t="s">
        <v>1395</v>
      </c>
      <c r="S780" s="3" t="s">
        <v>75</v>
      </c>
      <c r="T780" s="3" t="s">
        <v>75</v>
      </c>
      <c r="U780" s="3" t="s">
        <v>75</v>
      </c>
      <c r="V780" s="3" t="s">
        <v>75</v>
      </c>
      <c r="W780" s="49"/>
      <c r="X780" s="49"/>
      <c r="Y780" s="3" t="s">
        <v>1979</v>
      </c>
      <c r="Z780" s="5" t="s">
        <v>75</v>
      </c>
      <c r="AA780" s="3"/>
      <c r="AB780" t="e">
        <f>VLOOKUP(B780,'channel renaming 15092023'!$A$2:$C$45,2,0)</f>
        <v>#N/A</v>
      </c>
    </row>
    <row r="781" spans="1:28" ht="14.4" hidden="1" customHeight="1" x14ac:dyDescent="0.3">
      <c r="A781" s="3">
        <v>50724</v>
      </c>
      <c r="B781" s="3"/>
      <c r="C781" s="3" t="s">
        <v>1980</v>
      </c>
      <c r="D781" s="3" t="s">
        <v>1980</v>
      </c>
      <c r="E781" s="3" t="s">
        <v>1980</v>
      </c>
      <c r="F781" s="3" t="s">
        <v>74</v>
      </c>
      <c r="G781" s="3" t="s">
        <v>1332</v>
      </c>
      <c r="H781" s="3"/>
      <c r="I781" s="3"/>
      <c r="J781" s="3"/>
      <c r="K781" s="3"/>
      <c r="L781" s="3" t="s">
        <v>1980</v>
      </c>
      <c r="M781" s="3" t="s">
        <v>1980</v>
      </c>
      <c r="N781" s="3" t="s">
        <v>1980</v>
      </c>
      <c r="O781" s="3" t="s">
        <v>186</v>
      </c>
      <c r="P781" s="3"/>
      <c r="Q781" s="3" t="s">
        <v>1981</v>
      </c>
      <c r="R781" s="3" t="s">
        <v>1981</v>
      </c>
      <c r="S781" s="27" t="s">
        <v>73</v>
      </c>
      <c r="T781" s="3" t="s">
        <v>75</v>
      </c>
      <c r="U781" s="3" t="s">
        <v>75</v>
      </c>
      <c r="V781" s="3" t="s">
        <v>75</v>
      </c>
      <c r="W781" s="49"/>
      <c r="X781" s="49"/>
      <c r="Y781" s="3"/>
      <c r="Z781" s="5" t="s">
        <v>75</v>
      </c>
      <c r="AA781" s="3"/>
      <c r="AB781" t="e">
        <f>VLOOKUP(B781,'channel renaming 15092023'!$A$2:$C$45,2,0)</f>
        <v>#N/A</v>
      </c>
    </row>
    <row r="782" spans="1:28" ht="14.4" hidden="1" customHeight="1" x14ac:dyDescent="0.3">
      <c r="A782" s="3">
        <v>50725</v>
      </c>
      <c r="B782" s="3"/>
      <c r="C782" s="3" t="s">
        <v>1982</v>
      </c>
      <c r="D782" s="3" t="s">
        <v>1982</v>
      </c>
      <c r="E782" s="3" t="s">
        <v>1982</v>
      </c>
      <c r="F782" s="3" t="s">
        <v>74</v>
      </c>
      <c r="G782" s="3" t="s">
        <v>1332</v>
      </c>
      <c r="H782" s="3"/>
      <c r="I782" s="3"/>
      <c r="J782" s="3"/>
      <c r="K782" s="3"/>
      <c r="L782" s="3" t="s">
        <v>1982</v>
      </c>
      <c r="M782" s="3" t="s">
        <v>1982</v>
      </c>
      <c r="N782" s="3" t="s">
        <v>1982</v>
      </c>
      <c r="O782" s="3" t="s">
        <v>186</v>
      </c>
      <c r="P782" s="3"/>
      <c r="Q782" s="3" t="s">
        <v>1981</v>
      </c>
      <c r="R782" s="3" t="s">
        <v>1981</v>
      </c>
      <c r="S782" s="27" t="s">
        <v>73</v>
      </c>
      <c r="T782" s="3" t="s">
        <v>75</v>
      </c>
      <c r="U782" s="3" t="s">
        <v>75</v>
      </c>
      <c r="V782" s="3" t="s">
        <v>75</v>
      </c>
      <c r="W782" s="49"/>
      <c r="X782" s="49"/>
      <c r="Y782" s="3"/>
      <c r="Z782" s="5" t="s">
        <v>75</v>
      </c>
      <c r="AA782" s="3"/>
      <c r="AB782" t="e">
        <f>VLOOKUP(B782,'channel renaming 15092023'!$A$2:$C$45,2,0)</f>
        <v>#N/A</v>
      </c>
    </row>
    <row r="783" spans="1:28" ht="14.4" hidden="1" customHeight="1" x14ac:dyDescent="0.3">
      <c r="A783" s="3">
        <v>50726</v>
      </c>
      <c r="B783" s="3"/>
      <c r="C783" s="3" t="s">
        <v>1983</v>
      </c>
      <c r="D783" s="3" t="s">
        <v>1983</v>
      </c>
      <c r="E783" s="3" t="s">
        <v>1983</v>
      </c>
      <c r="F783" s="3" t="s">
        <v>74</v>
      </c>
      <c r="G783" s="3" t="s">
        <v>1332</v>
      </c>
      <c r="H783" s="3"/>
      <c r="I783" s="3"/>
      <c r="J783" s="3"/>
      <c r="K783" s="3"/>
      <c r="L783" s="3" t="s">
        <v>1983</v>
      </c>
      <c r="M783" s="3" t="s">
        <v>1983</v>
      </c>
      <c r="N783" s="3" t="s">
        <v>1983</v>
      </c>
      <c r="O783" s="3" t="s">
        <v>186</v>
      </c>
      <c r="P783" s="3"/>
      <c r="Q783" s="3" t="s">
        <v>1981</v>
      </c>
      <c r="R783" s="3" t="s">
        <v>1981</v>
      </c>
      <c r="S783" s="27" t="s">
        <v>73</v>
      </c>
      <c r="T783" s="3" t="s">
        <v>75</v>
      </c>
      <c r="U783" s="3" t="s">
        <v>75</v>
      </c>
      <c r="V783" s="3" t="s">
        <v>75</v>
      </c>
      <c r="W783" s="49"/>
      <c r="X783" s="49"/>
      <c r="Y783" s="3"/>
      <c r="Z783" s="5" t="s">
        <v>75</v>
      </c>
      <c r="AA783" s="3"/>
      <c r="AB783" t="e">
        <f>VLOOKUP(B783,'channel renaming 15092023'!$A$2:$C$45,2,0)</f>
        <v>#N/A</v>
      </c>
    </row>
    <row r="784" spans="1:28" ht="14.4" hidden="1" customHeight="1" x14ac:dyDescent="0.3">
      <c r="A784" s="3">
        <v>50727</v>
      </c>
      <c r="B784" s="3"/>
      <c r="C784" s="3" t="s">
        <v>1984</v>
      </c>
      <c r="D784" s="3" t="s">
        <v>1984</v>
      </c>
      <c r="E784" s="3" t="s">
        <v>1984</v>
      </c>
      <c r="F784" s="3" t="s">
        <v>74</v>
      </c>
      <c r="G784" s="3" t="s">
        <v>1332</v>
      </c>
      <c r="H784" s="3"/>
      <c r="I784" s="3"/>
      <c r="J784" s="3"/>
      <c r="K784" s="3"/>
      <c r="L784" s="3" t="s">
        <v>1984</v>
      </c>
      <c r="M784" s="3" t="s">
        <v>1984</v>
      </c>
      <c r="N784" s="3" t="s">
        <v>1984</v>
      </c>
      <c r="O784" s="3" t="s">
        <v>186</v>
      </c>
      <c r="P784" s="3"/>
      <c r="Q784" s="3" t="s">
        <v>1981</v>
      </c>
      <c r="R784" s="3" t="s">
        <v>1981</v>
      </c>
      <c r="S784" s="27" t="s">
        <v>73</v>
      </c>
      <c r="T784" s="3" t="s">
        <v>75</v>
      </c>
      <c r="U784" s="3" t="s">
        <v>75</v>
      </c>
      <c r="V784" s="3" t="s">
        <v>75</v>
      </c>
      <c r="W784" s="49"/>
      <c r="X784" s="49"/>
      <c r="Y784" s="3"/>
      <c r="Z784" s="5" t="s">
        <v>75</v>
      </c>
      <c r="AA784" s="3"/>
      <c r="AB784" t="e">
        <f>VLOOKUP(B784,'channel renaming 15092023'!$A$2:$C$45,2,0)</f>
        <v>#N/A</v>
      </c>
    </row>
    <row r="785" spans="1:28" ht="14.4" hidden="1" customHeight="1" x14ac:dyDescent="0.3">
      <c r="A785" s="3">
        <v>50728</v>
      </c>
      <c r="B785" s="3"/>
      <c r="C785" s="3" t="s">
        <v>1985</v>
      </c>
      <c r="D785" s="3" t="s">
        <v>1985</v>
      </c>
      <c r="E785" s="3" t="s">
        <v>1985</v>
      </c>
      <c r="F785" s="3" t="s">
        <v>74</v>
      </c>
      <c r="G785" s="3" t="s">
        <v>1332</v>
      </c>
      <c r="H785" s="3"/>
      <c r="I785" s="3"/>
      <c r="J785" s="3"/>
      <c r="K785" s="3"/>
      <c r="L785" s="3" t="s">
        <v>1985</v>
      </c>
      <c r="M785" s="3" t="s">
        <v>1985</v>
      </c>
      <c r="N785" s="3" t="s">
        <v>1985</v>
      </c>
      <c r="O785" s="3" t="s">
        <v>186</v>
      </c>
      <c r="P785" s="3"/>
      <c r="Q785" s="3" t="s">
        <v>1981</v>
      </c>
      <c r="R785" s="3" t="s">
        <v>1981</v>
      </c>
      <c r="S785" s="27" t="s">
        <v>73</v>
      </c>
      <c r="T785" s="3" t="s">
        <v>75</v>
      </c>
      <c r="U785" s="3" t="s">
        <v>75</v>
      </c>
      <c r="V785" s="3" t="s">
        <v>75</v>
      </c>
      <c r="W785" s="49"/>
      <c r="X785" s="49"/>
      <c r="Y785" s="3"/>
      <c r="Z785" s="5" t="s">
        <v>75</v>
      </c>
      <c r="AA785" s="3"/>
      <c r="AB785" t="e">
        <f>VLOOKUP(B785,'channel renaming 15092023'!$A$2:$C$45,2,0)</f>
        <v>#N/A</v>
      </c>
    </row>
    <row r="786" spans="1:28" ht="14.4" hidden="1" customHeight="1" x14ac:dyDescent="0.3">
      <c r="A786" s="3">
        <v>50731</v>
      </c>
      <c r="B786" s="3" t="s">
        <v>1986</v>
      </c>
      <c r="C786" s="3" t="s">
        <v>1987</v>
      </c>
      <c r="D786" s="3" t="s">
        <v>1988</v>
      </c>
      <c r="E786" s="3" t="s">
        <v>1988</v>
      </c>
      <c r="F786" s="3" t="s">
        <v>92</v>
      </c>
      <c r="G786" s="3" t="s">
        <v>278</v>
      </c>
      <c r="H786" s="3"/>
      <c r="I786" s="3"/>
      <c r="J786" s="3"/>
      <c r="K786" s="3"/>
      <c r="L786" s="3" t="s">
        <v>561</v>
      </c>
      <c r="M786" s="3" t="s">
        <v>560</v>
      </c>
      <c r="N786" s="3" t="s">
        <v>560</v>
      </c>
      <c r="O786" s="3" t="s">
        <v>418</v>
      </c>
      <c r="P786" s="3"/>
      <c r="Q786" s="3" t="s">
        <v>324</v>
      </c>
      <c r="R786" s="3" t="s">
        <v>424</v>
      </c>
      <c r="S786" s="27" t="s">
        <v>73</v>
      </c>
      <c r="T786" s="3" t="s">
        <v>73</v>
      </c>
      <c r="U786" s="3" t="s">
        <v>75</v>
      </c>
      <c r="V786" s="3" t="s">
        <v>75</v>
      </c>
      <c r="W786" s="49"/>
      <c r="X786" s="49"/>
      <c r="Y786" s="3"/>
      <c r="Z786" s="5" t="s">
        <v>75</v>
      </c>
      <c r="AA786" s="3"/>
      <c r="AB786" t="e">
        <f>VLOOKUP(B786,'channel renaming 15092023'!$A$2:$C$45,2,0)</f>
        <v>#N/A</v>
      </c>
    </row>
    <row r="787" spans="1:28" ht="14.4" hidden="1" customHeight="1" x14ac:dyDescent="0.3">
      <c r="A787" s="3">
        <v>50733</v>
      </c>
      <c r="B787" s="3" t="s">
        <v>1989</v>
      </c>
      <c r="C787" s="3" t="s">
        <v>1990</v>
      </c>
      <c r="D787" s="3" t="s">
        <v>1991</v>
      </c>
      <c r="E787" s="3" t="s">
        <v>1991</v>
      </c>
      <c r="F787" s="3" t="s">
        <v>92</v>
      </c>
      <c r="G787" s="3" t="s">
        <v>278</v>
      </c>
      <c r="H787" s="3"/>
      <c r="I787" s="3"/>
      <c r="J787" s="3"/>
      <c r="K787" s="3"/>
      <c r="L787" s="3" t="s">
        <v>746</v>
      </c>
      <c r="M787" s="3" t="s">
        <v>1992</v>
      </c>
      <c r="N787" s="3" t="s">
        <v>934</v>
      </c>
      <c r="O787" s="3" t="s">
        <v>748</v>
      </c>
      <c r="P787" s="3"/>
      <c r="Q787" s="3" t="s">
        <v>187</v>
      </c>
      <c r="R787" s="3" t="s">
        <v>898</v>
      </c>
      <c r="S787" s="27" t="s">
        <v>73</v>
      </c>
      <c r="T787" s="3" t="s">
        <v>73</v>
      </c>
      <c r="U787" s="3" t="s">
        <v>75</v>
      </c>
      <c r="V787" s="3" t="s">
        <v>75</v>
      </c>
      <c r="W787" s="49"/>
      <c r="X787" s="49"/>
      <c r="Y787" s="3"/>
      <c r="Z787" s="5" t="s">
        <v>75</v>
      </c>
      <c r="AA787" s="3"/>
      <c r="AB787" t="e">
        <f>VLOOKUP(B787,'channel renaming 15092023'!$A$2:$C$45,2,0)</f>
        <v>#N/A</v>
      </c>
    </row>
    <row r="788" spans="1:28" ht="14.4" hidden="1" customHeight="1" x14ac:dyDescent="0.3">
      <c r="A788" s="3">
        <v>50735</v>
      </c>
      <c r="B788" s="3" t="s">
        <v>1993</v>
      </c>
      <c r="C788" s="3" t="s">
        <v>1994</v>
      </c>
      <c r="D788" s="3" t="s">
        <v>1995</v>
      </c>
      <c r="E788" s="3" t="s">
        <v>1995</v>
      </c>
      <c r="F788" s="3" t="s">
        <v>92</v>
      </c>
      <c r="G788" s="3" t="s">
        <v>184</v>
      </c>
      <c r="H788" s="3"/>
      <c r="I788" s="3"/>
      <c r="J788" s="3"/>
      <c r="K788" s="3"/>
      <c r="L788" s="3" t="s">
        <v>746</v>
      </c>
      <c r="M788" s="3" t="s">
        <v>1996</v>
      </c>
      <c r="N788" s="3" t="s">
        <v>934</v>
      </c>
      <c r="O788" s="3" t="s">
        <v>748</v>
      </c>
      <c r="P788" s="3"/>
      <c r="Q788" s="3" t="s">
        <v>187</v>
      </c>
      <c r="R788" s="3" t="s">
        <v>898</v>
      </c>
      <c r="S788" s="27" t="s">
        <v>73</v>
      </c>
      <c r="T788" s="3" t="s">
        <v>73</v>
      </c>
      <c r="U788" s="3" t="s">
        <v>75</v>
      </c>
      <c r="V788" s="3" t="s">
        <v>75</v>
      </c>
      <c r="W788" s="49"/>
      <c r="X788" s="49"/>
      <c r="Y788" s="3"/>
      <c r="Z788" s="5" t="s">
        <v>75</v>
      </c>
      <c r="AA788" s="3"/>
      <c r="AB788" t="e">
        <f>VLOOKUP(B788,'channel renaming 15092023'!$A$2:$C$45,2,0)</f>
        <v>#N/A</v>
      </c>
    </row>
    <row r="789" spans="1:28" ht="14.4" hidden="1" customHeight="1" x14ac:dyDescent="0.3">
      <c r="A789" s="3">
        <v>50737</v>
      </c>
      <c r="B789" s="3" t="s">
        <v>1997</v>
      </c>
      <c r="C789" s="3" t="s">
        <v>1998</v>
      </c>
      <c r="D789" s="3" t="s">
        <v>1999</v>
      </c>
      <c r="E789" s="3" t="s">
        <v>1999</v>
      </c>
      <c r="F789" s="3" t="s">
        <v>92</v>
      </c>
      <c r="G789" s="3" t="s">
        <v>278</v>
      </c>
      <c r="H789" s="3"/>
      <c r="I789" s="3"/>
      <c r="J789" s="3"/>
      <c r="K789" s="3"/>
      <c r="L789" s="3" t="s">
        <v>268</v>
      </c>
      <c r="M789" s="3" t="s">
        <v>267</v>
      </c>
      <c r="N789" s="3" t="s">
        <v>267</v>
      </c>
      <c r="O789" s="3" t="s">
        <v>324</v>
      </c>
      <c r="P789" s="3"/>
      <c r="Q789" s="3" t="s">
        <v>187</v>
      </c>
      <c r="R789" s="3" t="s">
        <v>317</v>
      </c>
      <c r="S789" s="27" t="s">
        <v>73</v>
      </c>
      <c r="T789" s="3" t="s">
        <v>75</v>
      </c>
      <c r="U789" s="3" t="s">
        <v>75</v>
      </c>
      <c r="V789" s="3" t="s">
        <v>75</v>
      </c>
      <c r="W789" s="49"/>
      <c r="X789" s="49"/>
      <c r="Y789" s="3"/>
      <c r="Z789" s="5" t="s">
        <v>75</v>
      </c>
      <c r="AA789" s="3"/>
      <c r="AB789" t="e">
        <f>VLOOKUP(B789,'channel renaming 15092023'!$A$2:$C$45,2,0)</f>
        <v>#N/A</v>
      </c>
    </row>
    <row r="790" spans="1:28" ht="14.4" hidden="1" customHeight="1" x14ac:dyDescent="0.3">
      <c r="A790" s="3">
        <v>50741</v>
      </c>
      <c r="B790" s="3"/>
      <c r="C790" s="3" t="s">
        <v>2000</v>
      </c>
      <c r="D790" s="3" t="s">
        <v>2000</v>
      </c>
      <c r="E790" s="3" t="s">
        <v>2000</v>
      </c>
      <c r="F790" s="3" t="s">
        <v>74</v>
      </c>
      <c r="G790" s="3" t="s">
        <v>74</v>
      </c>
      <c r="H790" s="3"/>
      <c r="I790" s="3"/>
      <c r="J790" s="3"/>
      <c r="K790" s="3"/>
      <c r="L790" s="3" t="s">
        <v>2001</v>
      </c>
      <c r="M790" s="24" t="s">
        <v>2000</v>
      </c>
      <c r="N790" s="3" t="s">
        <v>2000</v>
      </c>
      <c r="O790" s="3"/>
      <c r="P790" s="3"/>
      <c r="Q790" s="3" t="s">
        <v>1368</v>
      </c>
      <c r="R790" s="3" t="s">
        <v>1373</v>
      </c>
      <c r="S790" s="3" t="s">
        <v>75</v>
      </c>
      <c r="T790" s="3" t="s">
        <v>75</v>
      </c>
      <c r="U790" s="3" t="s">
        <v>75</v>
      </c>
      <c r="V790" s="3" t="s">
        <v>75</v>
      </c>
      <c r="W790" s="49"/>
      <c r="X790" s="49"/>
      <c r="Y790" s="3" t="s">
        <v>2002</v>
      </c>
      <c r="Z790" s="5" t="s">
        <v>75</v>
      </c>
      <c r="AA790" s="3"/>
      <c r="AB790" t="e">
        <f>VLOOKUP(B790,'channel renaming 15092023'!$A$2:$C$45,2,0)</f>
        <v>#N/A</v>
      </c>
    </row>
    <row r="791" spans="1:28" ht="14.4" hidden="1" customHeight="1" x14ac:dyDescent="0.3">
      <c r="A791" s="3">
        <v>50742</v>
      </c>
      <c r="B791" s="3" t="s">
        <v>2003</v>
      </c>
      <c r="C791" s="3" t="s">
        <v>2004</v>
      </c>
      <c r="D791" s="3" t="s">
        <v>2005</v>
      </c>
      <c r="E791" s="3" t="s">
        <v>2005</v>
      </c>
      <c r="F791" s="3" t="s">
        <v>92</v>
      </c>
      <c r="G791" s="3" t="s">
        <v>184</v>
      </c>
      <c r="H791" s="3"/>
      <c r="I791" s="3"/>
      <c r="J791" s="3"/>
      <c r="K791" s="3"/>
      <c r="L791" s="3" t="s">
        <v>453</v>
      </c>
      <c r="M791" s="3" t="s">
        <v>452</v>
      </c>
      <c r="N791" s="3" t="s">
        <v>452</v>
      </c>
      <c r="O791" s="3" t="s">
        <v>454</v>
      </c>
      <c r="P791" s="3"/>
      <c r="Q791" s="3" t="s">
        <v>187</v>
      </c>
      <c r="R791" s="3" t="s">
        <v>364</v>
      </c>
      <c r="S791" s="27" t="s">
        <v>73</v>
      </c>
      <c r="T791" s="3" t="s">
        <v>73</v>
      </c>
      <c r="U791" s="3" t="s">
        <v>73</v>
      </c>
      <c r="V791" s="3" t="s">
        <v>75</v>
      </c>
      <c r="W791" s="49"/>
      <c r="X791" s="49"/>
      <c r="Y791" s="3"/>
      <c r="Z791" s="5" t="s">
        <v>73</v>
      </c>
      <c r="AA791" s="3" t="s">
        <v>452</v>
      </c>
      <c r="AB791" t="e">
        <f>VLOOKUP(B791,'channel renaming 15092023'!$A$2:$C$45,2,0)</f>
        <v>#N/A</v>
      </c>
    </row>
    <row r="792" spans="1:28" ht="14.4" hidden="1" customHeight="1" x14ac:dyDescent="0.3">
      <c r="A792" s="3">
        <v>50743</v>
      </c>
      <c r="B792" s="3" t="s">
        <v>2006</v>
      </c>
      <c r="C792" s="3" t="s">
        <v>2007</v>
      </c>
      <c r="D792" s="3" t="s">
        <v>2008</v>
      </c>
      <c r="E792" s="3" t="s">
        <v>2008</v>
      </c>
      <c r="F792" s="3" t="s">
        <v>72</v>
      </c>
      <c r="G792" s="3" t="s">
        <v>278</v>
      </c>
      <c r="H792" s="3"/>
      <c r="I792" s="3"/>
      <c r="J792" s="3"/>
      <c r="K792" s="3"/>
      <c r="L792" s="3" t="s">
        <v>306</v>
      </c>
      <c r="M792" s="3" t="s">
        <v>2008</v>
      </c>
      <c r="N792" s="3" t="s">
        <v>528</v>
      </c>
      <c r="O792" s="3" t="s">
        <v>454</v>
      </c>
      <c r="P792" s="3"/>
      <c r="Q792" s="3" t="s">
        <v>187</v>
      </c>
      <c r="R792" s="3" t="s">
        <v>389</v>
      </c>
      <c r="S792" s="27" t="s">
        <v>73</v>
      </c>
      <c r="T792" s="3" t="s">
        <v>73</v>
      </c>
      <c r="U792" s="3" t="s">
        <v>73</v>
      </c>
      <c r="V792" s="3" t="s">
        <v>75</v>
      </c>
      <c r="W792" s="49"/>
      <c r="X792" s="49"/>
      <c r="Y792" s="3"/>
      <c r="Z792" s="5" t="s">
        <v>75</v>
      </c>
      <c r="AA792" s="3"/>
      <c r="AB792" t="e">
        <f>VLOOKUP(B792,'channel renaming 15092023'!$A$2:$C$45,2,0)</f>
        <v>#N/A</v>
      </c>
    </row>
    <row r="793" spans="1:28" ht="14.4" hidden="1" customHeight="1" x14ac:dyDescent="0.3">
      <c r="A793" s="3">
        <v>50744</v>
      </c>
      <c r="B793" s="3" t="s">
        <v>2009</v>
      </c>
      <c r="C793" s="3" t="s">
        <v>2010</v>
      </c>
      <c r="D793" s="3" t="s">
        <v>2011</v>
      </c>
      <c r="E793" s="3" t="s">
        <v>2011</v>
      </c>
      <c r="F793" s="3" t="s">
        <v>72</v>
      </c>
      <c r="G793" s="3" t="s">
        <v>184</v>
      </c>
      <c r="H793" s="3"/>
      <c r="I793" s="3"/>
      <c r="J793" s="3"/>
      <c r="K793" s="3"/>
      <c r="L793" s="3" t="s">
        <v>306</v>
      </c>
      <c r="M793" s="3" t="s">
        <v>2011</v>
      </c>
      <c r="N793" s="3" t="s">
        <v>528</v>
      </c>
      <c r="O793" s="3" t="s">
        <v>454</v>
      </c>
      <c r="P793" s="3"/>
      <c r="Q793" s="3" t="s">
        <v>187</v>
      </c>
      <c r="R793" s="3" t="s">
        <v>389</v>
      </c>
      <c r="S793" s="27" t="s">
        <v>73</v>
      </c>
      <c r="T793" s="3" t="s">
        <v>73</v>
      </c>
      <c r="U793" s="3" t="s">
        <v>73</v>
      </c>
      <c r="V793" s="3" t="s">
        <v>75</v>
      </c>
      <c r="W793" s="49"/>
      <c r="X793" s="49"/>
      <c r="Y793" s="3"/>
      <c r="Z793" s="5" t="s">
        <v>75</v>
      </c>
      <c r="AA793" s="3"/>
      <c r="AB793" t="e">
        <f>VLOOKUP(B793,'channel renaming 15092023'!$A$2:$C$45,2,0)</f>
        <v>#N/A</v>
      </c>
    </row>
    <row r="794" spans="1:28" ht="14.4" hidden="1" customHeight="1" x14ac:dyDescent="0.3">
      <c r="A794" s="3">
        <v>50745</v>
      </c>
      <c r="B794" s="3" t="s">
        <v>2012</v>
      </c>
      <c r="C794" s="3" t="s">
        <v>111</v>
      </c>
      <c r="D794" s="3" t="s">
        <v>2013</v>
      </c>
      <c r="E794" s="3" t="s">
        <v>2013</v>
      </c>
      <c r="F794" s="3" t="s">
        <v>92</v>
      </c>
      <c r="G794" s="3" t="s">
        <v>184</v>
      </c>
      <c r="H794" s="3"/>
      <c r="I794" s="3"/>
      <c r="J794" s="3"/>
      <c r="K794" s="3"/>
      <c r="L794" s="3" t="s">
        <v>111</v>
      </c>
      <c r="M794" s="3" t="s">
        <v>111</v>
      </c>
      <c r="N794" s="3" t="s">
        <v>111</v>
      </c>
      <c r="O794" s="3" t="s">
        <v>187</v>
      </c>
      <c r="P794" s="3"/>
      <c r="Q794" s="3" t="s">
        <v>187</v>
      </c>
      <c r="R794" s="3" t="s">
        <v>351</v>
      </c>
      <c r="S794" s="27" t="s">
        <v>73</v>
      </c>
      <c r="T794" s="3" t="s">
        <v>73</v>
      </c>
      <c r="U794" s="3" t="s">
        <v>75</v>
      </c>
      <c r="V794" s="3" t="s">
        <v>75</v>
      </c>
      <c r="W794" s="49"/>
      <c r="X794" s="49"/>
      <c r="Y794" s="3"/>
      <c r="Z794" s="5" t="s">
        <v>75</v>
      </c>
      <c r="AA794" s="3"/>
      <c r="AB794" t="e">
        <f>VLOOKUP(B794,'channel renaming 15092023'!$A$2:$C$45,2,0)</f>
        <v>#N/A</v>
      </c>
    </row>
    <row r="795" spans="1:28" ht="14.4" customHeight="1" x14ac:dyDescent="0.3">
      <c r="A795" s="3">
        <v>50746</v>
      </c>
      <c r="B795" s="3" t="s">
        <v>2014</v>
      </c>
      <c r="C795" s="3" t="s">
        <v>2015</v>
      </c>
      <c r="D795" s="3" t="s">
        <v>2016</v>
      </c>
      <c r="E795" s="3" t="s">
        <v>2016</v>
      </c>
      <c r="F795" s="3" t="s">
        <v>92</v>
      </c>
      <c r="G795" s="3" t="s">
        <v>184</v>
      </c>
      <c r="H795" s="3"/>
      <c r="I795" s="3"/>
      <c r="J795" s="3"/>
      <c r="K795" s="3"/>
      <c r="L795" s="3" t="s">
        <v>1280</v>
      </c>
      <c r="M795" s="3" t="s">
        <v>1291</v>
      </c>
      <c r="N795" s="3" t="s">
        <v>1291</v>
      </c>
      <c r="O795" s="3" t="s">
        <v>186</v>
      </c>
      <c r="P795" s="3" t="s">
        <v>186</v>
      </c>
      <c r="Q795" s="3" t="s">
        <v>187</v>
      </c>
      <c r="R795" s="3" t="s">
        <v>325</v>
      </c>
      <c r="S795" s="27" t="s">
        <v>73</v>
      </c>
      <c r="T795" s="3" t="s">
        <v>73</v>
      </c>
      <c r="U795" s="3" t="s">
        <v>73</v>
      </c>
      <c r="V795" s="3" t="s">
        <v>75</v>
      </c>
      <c r="W795" s="49"/>
      <c r="X795" s="49"/>
      <c r="Y795" s="3"/>
      <c r="Z795" s="5" t="s">
        <v>73</v>
      </c>
      <c r="AA795" s="3" t="s">
        <v>1291</v>
      </c>
      <c r="AB795" t="e">
        <f>VLOOKUP(B795,'channel renaming 15092023'!$A$2:$C$45,2,0)</f>
        <v>#N/A</v>
      </c>
    </row>
    <row r="796" spans="1:28" ht="14.4" hidden="1" customHeight="1" x14ac:dyDescent="0.3">
      <c r="A796" s="3">
        <v>50747</v>
      </c>
      <c r="B796" s="3" t="s">
        <v>2017</v>
      </c>
      <c r="C796" s="3" t="s">
        <v>2018</v>
      </c>
      <c r="D796" s="3" t="s">
        <v>2019</v>
      </c>
      <c r="E796" s="3" t="s">
        <v>2019</v>
      </c>
      <c r="F796" s="3" t="s">
        <v>72</v>
      </c>
      <c r="G796" s="3" t="s">
        <v>278</v>
      </c>
      <c r="H796" s="3"/>
      <c r="I796" s="3"/>
      <c r="J796" s="3"/>
      <c r="K796" s="3"/>
      <c r="L796" s="3" t="s">
        <v>554</v>
      </c>
      <c r="M796" s="3" t="s">
        <v>2019</v>
      </c>
      <c r="N796" s="3" t="s">
        <v>554</v>
      </c>
      <c r="O796" s="3" t="s">
        <v>418</v>
      </c>
      <c r="P796" s="3"/>
      <c r="Q796" s="3" t="s">
        <v>324</v>
      </c>
      <c r="R796" s="3" t="s">
        <v>424</v>
      </c>
      <c r="S796" s="27" t="s">
        <v>73</v>
      </c>
      <c r="T796" s="3" t="s">
        <v>73</v>
      </c>
      <c r="U796" s="3" t="s">
        <v>73</v>
      </c>
      <c r="V796" s="3" t="s">
        <v>75</v>
      </c>
      <c r="W796" s="49"/>
      <c r="X796" s="49"/>
      <c r="Y796" s="3"/>
      <c r="Z796" s="5" t="s">
        <v>75</v>
      </c>
      <c r="AA796" s="3"/>
      <c r="AB796" t="e">
        <f>VLOOKUP(B796,'channel renaming 15092023'!$A$2:$C$45,2,0)</f>
        <v>#N/A</v>
      </c>
    </row>
    <row r="797" spans="1:28" ht="14.4" hidden="1" customHeight="1" x14ac:dyDescent="0.3">
      <c r="A797" s="3">
        <v>50748</v>
      </c>
      <c r="B797" s="3" t="s">
        <v>2020</v>
      </c>
      <c r="C797" s="3" t="s">
        <v>2021</v>
      </c>
      <c r="D797" s="3" t="s">
        <v>2022</v>
      </c>
      <c r="E797" s="3" t="s">
        <v>2022</v>
      </c>
      <c r="F797" s="3" t="s">
        <v>92</v>
      </c>
      <c r="G797" s="3" t="s">
        <v>278</v>
      </c>
      <c r="H797" s="3"/>
      <c r="I797" s="3"/>
      <c r="J797" s="3"/>
      <c r="K797" s="3"/>
      <c r="L797" s="3" t="s">
        <v>2023</v>
      </c>
      <c r="M797" s="3" t="s">
        <v>2024</v>
      </c>
      <c r="N797" s="3" t="s">
        <v>2025</v>
      </c>
      <c r="O797" s="3" t="s">
        <v>324</v>
      </c>
      <c r="P797" s="3"/>
      <c r="Q797" s="3" t="s">
        <v>324</v>
      </c>
      <c r="R797" s="3" t="s">
        <v>2026</v>
      </c>
      <c r="S797" s="27" t="s">
        <v>73</v>
      </c>
      <c r="T797" s="3" t="s">
        <v>73</v>
      </c>
      <c r="U797" s="3" t="s">
        <v>73</v>
      </c>
      <c r="V797" s="3"/>
      <c r="W797" s="49"/>
      <c r="X797" s="49"/>
      <c r="Y797" s="3"/>
      <c r="Z797" s="5" t="s">
        <v>75</v>
      </c>
      <c r="AA797" s="3"/>
      <c r="AB797" t="e">
        <f>VLOOKUP(B797,'channel renaming 15092023'!$A$2:$C$45,2,0)</f>
        <v>#N/A</v>
      </c>
    </row>
    <row r="798" spans="1:28" ht="14.4" hidden="1" customHeight="1" x14ac:dyDescent="0.3">
      <c r="A798" s="3">
        <v>50749</v>
      </c>
      <c r="B798" s="3" t="s">
        <v>2027</v>
      </c>
      <c r="C798" s="3" t="s">
        <v>2028</v>
      </c>
      <c r="D798" s="3" t="s">
        <v>2029</v>
      </c>
      <c r="E798" s="3" t="s">
        <v>2029</v>
      </c>
      <c r="F798" s="3" t="s">
        <v>92</v>
      </c>
      <c r="G798" s="3" t="s">
        <v>184</v>
      </c>
      <c r="H798" s="3"/>
      <c r="I798" s="3"/>
      <c r="J798" s="3"/>
      <c r="K798" s="3"/>
      <c r="L798" s="3" t="s">
        <v>2023</v>
      </c>
      <c r="M798" s="3" t="s">
        <v>2030</v>
      </c>
      <c r="N798" s="3" t="s">
        <v>2025</v>
      </c>
      <c r="O798" s="3" t="s">
        <v>324</v>
      </c>
      <c r="P798" s="3"/>
      <c r="Q798" s="3" t="s">
        <v>324</v>
      </c>
      <c r="R798" s="3" t="s">
        <v>2026</v>
      </c>
      <c r="S798" s="27" t="s">
        <v>73</v>
      </c>
      <c r="T798" s="3" t="s">
        <v>73</v>
      </c>
      <c r="U798" s="3" t="s">
        <v>73</v>
      </c>
      <c r="V798" s="3"/>
      <c r="W798" s="49"/>
      <c r="X798" s="49"/>
      <c r="Y798" s="3"/>
      <c r="Z798" s="5" t="s">
        <v>75</v>
      </c>
      <c r="AA798" s="3"/>
      <c r="AB798" t="e">
        <f>VLOOKUP(B798,'channel renaming 15092023'!$A$2:$C$45,2,0)</f>
        <v>#N/A</v>
      </c>
    </row>
    <row r="799" spans="1:28" ht="14.4" hidden="1" customHeight="1" x14ac:dyDescent="0.3">
      <c r="A799" s="3">
        <v>50750</v>
      </c>
      <c r="B799" s="3" t="s">
        <v>2031</v>
      </c>
      <c r="C799" s="3" t="s">
        <v>2032</v>
      </c>
      <c r="D799" s="3" t="s">
        <v>2033</v>
      </c>
      <c r="E799" s="3" t="s">
        <v>2033</v>
      </c>
      <c r="F799" s="3" t="s">
        <v>92</v>
      </c>
      <c r="G799" s="3" t="s">
        <v>184</v>
      </c>
      <c r="H799" s="3"/>
      <c r="I799" s="3"/>
      <c r="J799" s="3"/>
      <c r="K799" s="3"/>
      <c r="L799" s="3" t="s">
        <v>1938</v>
      </c>
      <c r="M799" s="3" t="s">
        <v>2034</v>
      </c>
      <c r="N799" s="3" t="s">
        <v>2034</v>
      </c>
      <c r="O799" s="3" t="s">
        <v>187</v>
      </c>
      <c r="P799" s="3"/>
      <c r="Q799" s="3" t="s">
        <v>187</v>
      </c>
      <c r="R799" s="3" t="s">
        <v>120</v>
      </c>
      <c r="S799" s="27" t="s">
        <v>73</v>
      </c>
      <c r="T799" s="3" t="s">
        <v>73</v>
      </c>
      <c r="U799" s="3" t="s">
        <v>75</v>
      </c>
      <c r="V799" s="3" t="s">
        <v>75</v>
      </c>
      <c r="W799" s="49"/>
      <c r="X799" s="49"/>
      <c r="Y799" s="3"/>
      <c r="Z799" s="5" t="s">
        <v>75</v>
      </c>
      <c r="AA799" s="3"/>
      <c r="AB799" t="e">
        <f>VLOOKUP(B799,'channel renaming 15092023'!$A$2:$C$45,2,0)</f>
        <v>#N/A</v>
      </c>
    </row>
    <row r="800" spans="1:28" ht="14.4" hidden="1" customHeight="1" x14ac:dyDescent="0.3">
      <c r="A800" s="3">
        <v>50751</v>
      </c>
      <c r="B800" s="3" t="s">
        <v>2035</v>
      </c>
      <c r="C800" s="3" t="s">
        <v>2036</v>
      </c>
      <c r="D800" s="3" t="s">
        <v>2037</v>
      </c>
      <c r="E800" s="3" t="s">
        <v>2037</v>
      </c>
      <c r="F800" s="3" t="s">
        <v>92</v>
      </c>
      <c r="G800" s="3" t="s">
        <v>278</v>
      </c>
      <c r="H800" s="3"/>
      <c r="I800" s="3"/>
      <c r="J800" s="3"/>
      <c r="K800" s="3"/>
      <c r="L800" s="3" t="s">
        <v>416</v>
      </c>
      <c r="M800" s="3" t="s">
        <v>417</v>
      </c>
      <c r="N800" s="3" t="s">
        <v>416</v>
      </c>
      <c r="O800" s="3" t="s">
        <v>418</v>
      </c>
      <c r="P800" s="3"/>
      <c r="Q800" s="3" t="s">
        <v>324</v>
      </c>
      <c r="R800" s="3" t="s">
        <v>120</v>
      </c>
      <c r="S800" s="27" t="s">
        <v>73</v>
      </c>
      <c r="T800" s="3" t="s">
        <v>73</v>
      </c>
      <c r="U800" s="3" t="s">
        <v>73</v>
      </c>
      <c r="V800" s="3" t="s">
        <v>75</v>
      </c>
      <c r="W800" s="49"/>
      <c r="X800" s="49"/>
      <c r="Y800" s="3"/>
      <c r="Z800" s="5" t="s">
        <v>75</v>
      </c>
      <c r="AA800" s="3"/>
      <c r="AB800" t="e">
        <f>VLOOKUP(B800,'channel renaming 15092023'!$A$2:$C$45,2,0)</f>
        <v>#N/A</v>
      </c>
    </row>
    <row r="801" spans="1:28" ht="14.4" hidden="1" customHeight="1" x14ac:dyDescent="0.3">
      <c r="A801" s="3">
        <v>50752</v>
      </c>
      <c r="B801" s="3" t="s">
        <v>2038</v>
      </c>
      <c r="C801" s="3" t="s">
        <v>2039</v>
      </c>
      <c r="D801" s="3" t="s">
        <v>2040</v>
      </c>
      <c r="E801" s="3" t="s">
        <v>2040</v>
      </c>
      <c r="F801" s="3" t="s">
        <v>92</v>
      </c>
      <c r="G801" s="3" t="s">
        <v>278</v>
      </c>
      <c r="H801" s="3"/>
      <c r="I801" s="3"/>
      <c r="J801" s="3"/>
      <c r="K801" s="3"/>
      <c r="L801" s="3" t="s">
        <v>115</v>
      </c>
      <c r="M801" s="3" t="s">
        <v>567</v>
      </c>
      <c r="N801" s="3" t="s">
        <v>567</v>
      </c>
      <c r="O801" s="3" t="s">
        <v>418</v>
      </c>
      <c r="P801" s="3"/>
      <c r="Q801" s="3" t="s">
        <v>324</v>
      </c>
      <c r="R801" s="3" t="s">
        <v>120</v>
      </c>
      <c r="S801" s="27" t="s">
        <v>73</v>
      </c>
      <c r="T801" s="3" t="s">
        <v>73</v>
      </c>
      <c r="U801" s="3" t="s">
        <v>73</v>
      </c>
      <c r="V801" s="3" t="s">
        <v>75</v>
      </c>
      <c r="W801" s="49"/>
      <c r="X801" s="49"/>
      <c r="Y801" s="3"/>
      <c r="Z801" s="5" t="s">
        <v>75</v>
      </c>
      <c r="AA801" s="3"/>
      <c r="AB801" t="e">
        <f>VLOOKUP(B801,'channel renaming 15092023'!$A$2:$C$45,2,0)</f>
        <v>#N/A</v>
      </c>
    </row>
    <row r="802" spans="1:28" ht="14.4" hidden="1" customHeight="1" x14ac:dyDescent="0.3">
      <c r="A802" s="3">
        <v>50753</v>
      </c>
      <c r="B802" s="3" t="s">
        <v>2041</v>
      </c>
      <c r="C802" s="3" t="s">
        <v>2042</v>
      </c>
      <c r="D802" s="3" t="s">
        <v>2043</v>
      </c>
      <c r="E802" s="3" t="s">
        <v>2043</v>
      </c>
      <c r="F802" s="3" t="s">
        <v>92</v>
      </c>
      <c r="G802" s="3" t="s">
        <v>278</v>
      </c>
      <c r="H802" s="3"/>
      <c r="I802" s="3"/>
      <c r="J802" s="3"/>
      <c r="K802" s="3"/>
      <c r="L802" s="3" t="s">
        <v>115</v>
      </c>
      <c r="M802" s="3" t="s">
        <v>570</v>
      </c>
      <c r="N802" s="3" t="s">
        <v>570</v>
      </c>
      <c r="O802" s="3" t="s">
        <v>418</v>
      </c>
      <c r="P802" s="3"/>
      <c r="Q802" s="3" t="s">
        <v>324</v>
      </c>
      <c r="R802" s="3" t="s">
        <v>120</v>
      </c>
      <c r="S802" s="27" t="s">
        <v>73</v>
      </c>
      <c r="T802" s="3" t="s">
        <v>73</v>
      </c>
      <c r="U802" s="3" t="s">
        <v>73</v>
      </c>
      <c r="V802" s="3" t="s">
        <v>75</v>
      </c>
      <c r="W802" s="49"/>
      <c r="X802" s="49"/>
      <c r="Y802" s="3"/>
      <c r="Z802" s="5" t="s">
        <v>75</v>
      </c>
      <c r="AA802" s="3"/>
      <c r="AB802" t="e">
        <f>VLOOKUP(B802,'channel renaming 15092023'!$A$2:$C$45,2,0)</f>
        <v>#N/A</v>
      </c>
    </row>
    <row r="803" spans="1:28" ht="14.4" hidden="1" customHeight="1" x14ac:dyDescent="0.3">
      <c r="A803" s="3">
        <v>50754</v>
      </c>
      <c r="B803" s="3" t="s">
        <v>2044</v>
      </c>
      <c r="C803" s="3" t="s">
        <v>2045</v>
      </c>
      <c r="D803" s="3" t="s">
        <v>2046</v>
      </c>
      <c r="E803" s="3" t="s">
        <v>2046</v>
      </c>
      <c r="F803" s="3" t="s">
        <v>92</v>
      </c>
      <c r="G803" s="3" t="s">
        <v>278</v>
      </c>
      <c r="H803" s="3"/>
      <c r="I803" s="3"/>
      <c r="J803" s="3"/>
      <c r="K803" s="3"/>
      <c r="L803" s="3" t="s">
        <v>115</v>
      </c>
      <c r="M803" s="3" t="s">
        <v>573</v>
      </c>
      <c r="N803" s="3" t="s">
        <v>573</v>
      </c>
      <c r="O803" s="3" t="s">
        <v>418</v>
      </c>
      <c r="P803" s="3"/>
      <c r="Q803" s="3" t="s">
        <v>324</v>
      </c>
      <c r="R803" s="3" t="s">
        <v>120</v>
      </c>
      <c r="S803" s="27" t="s">
        <v>73</v>
      </c>
      <c r="T803" s="3" t="s">
        <v>73</v>
      </c>
      <c r="U803" s="3" t="s">
        <v>73</v>
      </c>
      <c r="V803" s="3" t="s">
        <v>75</v>
      </c>
      <c r="W803" s="49"/>
      <c r="X803" s="49"/>
      <c r="Y803" s="3"/>
      <c r="Z803" s="5" t="s">
        <v>75</v>
      </c>
      <c r="AA803" s="3"/>
      <c r="AB803" t="e">
        <f>VLOOKUP(B803,'channel renaming 15092023'!$A$2:$C$45,2,0)</f>
        <v>#N/A</v>
      </c>
    </row>
    <row r="804" spans="1:28" ht="14.4" hidden="1" customHeight="1" x14ac:dyDescent="0.3">
      <c r="A804" s="3">
        <v>50755</v>
      </c>
      <c r="B804" s="3" t="s">
        <v>2047</v>
      </c>
      <c r="C804" s="3" t="s">
        <v>2048</v>
      </c>
      <c r="D804" s="3" t="s">
        <v>2049</v>
      </c>
      <c r="E804" s="3" t="s">
        <v>2049</v>
      </c>
      <c r="F804" s="3" t="s">
        <v>92</v>
      </c>
      <c r="G804" s="3" t="s">
        <v>184</v>
      </c>
      <c r="H804" s="3"/>
      <c r="I804" s="3"/>
      <c r="J804" s="3"/>
      <c r="K804" s="3"/>
      <c r="L804" s="3" t="s">
        <v>141</v>
      </c>
      <c r="M804" s="3" t="s">
        <v>698</v>
      </c>
      <c r="N804" s="3" t="s">
        <v>698</v>
      </c>
      <c r="O804" s="3" t="s">
        <v>418</v>
      </c>
      <c r="P804" s="3"/>
      <c r="Q804" s="3" t="s">
        <v>324</v>
      </c>
      <c r="R804" s="3" t="s">
        <v>120</v>
      </c>
      <c r="S804" s="27" t="s">
        <v>73</v>
      </c>
      <c r="T804" s="3" t="s">
        <v>73</v>
      </c>
      <c r="U804" s="3" t="s">
        <v>75</v>
      </c>
      <c r="V804" s="3" t="s">
        <v>75</v>
      </c>
      <c r="W804" s="49"/>
      <c r="X804" s="49"/>
      <c r="Y804" s="3"/>
      <c r="Z804" s="5" t="s">
        <v>75</v>
      </c>
      <c r="AA804" s="3"/>
      <c r="AB804" t="e">
        <f>VLOOKUP(B804,'channel renaming 15092023'!$A$2:$C$45,2,0)</f>
        <v>#N/A</v>
      </c>
    </row>
    <row r="805" spans="1:28" ht="14.4" hidden="1" customHeight="1" x14ac:dyDescent="0.3">
      <c r="A805" s="3">
        <v>50756</v>
      </c>
      <c r="B805" s="3" t="s">
        <v>2050</v>
      </c>
      <c r="C805" s="3" t="s">
        <v>2051</v>
      </c>
      <c r="D805" s="3" t="s">
        <v>2052</v>
      </c>
      <c r="E805" s="3" t="s">
        <v>2052</v>
      </c>
      <c r="F805" s="3" t="s">
        <v>92</v>
      </c>
      <c r="G805" s="3" t="s">
        <v>184</v>
      </c>
      <c r="H805" s="3"/>
      <c r="I805" s="3"/>
      <c r="J805" s="3"/>
      <c r="K805" s="3"/>
      <c r="L805" s="3" t="s">
        <v>141</v>
      </c>
      <c r="M805" s="3" t="s">
        <v>701</v>
      </c>
      <c r="N805" s="3" t="s">
        <v>701</v>
      </c>
      <c r="O805" s="3" t="s">
        <v>418</v>
      </c>
      <c r="P805" s="3"/>
      <c r="Q805" s="3" t="s">
        <v>324</v>
      </c>
      <c r="R805" s="3" t="s">
        <v>120</v>
      </c>
      <c r="S805" s="27" t="s">
        <v>73</v>
      </c>
      <c r="T805" s="3" t="s">
        <v>73</v>
      </c>
      <c r="U805" s="3" t="s">
        <v>75</v>
      </c>
      <c r="V805" s="3" t="s">
        <v>75</v>
      </c>
      <c r="W805" s="49"/>
      <c r="X805" s="49"/>
      <c r="Y805" s="3"/>
      <c r="Z805" s="5" t="s">
        <v>75</v>
      </c>
      <c r="AA805" s="3"/>
      <c r="AB805" t="e">
        <f>VLOOKUP(B805,'channel renaming 15092023'!$A$2:$C$45,2,0)</f>
        <v>#N/A</v>
      </c>
    </row>
    <row r="806" spans="1:28" ht="14.4" hidden="1" customHeight="1" x14ac:dyDescent="0.3">
      <c r="A806" s="3">
        <v>50757</v>
      </c>
      <c r="B806" s="3" t="s">
        <v>2053</v>
      </c>
      <c r="C806" s="3" t="s">
        <v>2054</v>
      </c>
      <c r="D806" s="3" t="s">
        <v>2055</v>
      </c>
      <c r="E806" s="3" t="s">
        <v>2055</v>
      </c>
      <c r="F806" s="3" t="s">
        <v>92</v>
      </c>
      <c r="G806" s="3" t="s">
        <v>184</v>
      </c>
      <c r="H806" s="3"/>
      <c r="I806" s="3"/>
      <c r="J806" s="3"/>
      <c r="K806" s="3"/>
      <c r="L806" s="3" t="s">
        <v>141</v>
      </c>
      <c r="M806" s="3" t="s">
        <v>704</v>
      </c>
      <c r="N806" s="3" t="s">
        <v>704</v>
      </c>
      <c r="O806" s="3" t="s">
        <v>418</v>
      </c>
      <c r="P806" s="3"/>
      <c r="Q806" s="3" t="s">
        <v>324</v>
      </c>
      <c r="R806" s="3" t="s">
        <v>120</v>
      </c>
      <c r="S806" s="27" t="s">
        <v>73</v>
      </c>
      <c r="T806" s="3" t="s">
        <v>73</v>
      </c>
      <c r="U806" s="3" t="s">
        <v>75</v>
      </c>
      <c r="V806" s="3" t="s">
        <v>75</v>
      </c>
      <c r="W806" s="49"/>
      <c r="X806" s="49"/>
      <c r="Y806" s="3"/>
      <c r="Z806" s="5" t="s">
        <v>75</v>
      </c>
      <c r="AA806" s="3"/>
      <c r="AB806" t="e">
        <f>VLOOKUP(B806,'channel renaming 15092023'!$A$2:$C$45,2,0)</f>
        <v>#N/A</v>
      </c>
    </row>
    <row r="807" spans="1:28" ht="14.4" hidden="1" customHeight="1" x14ac:dyDescent="0.3">
      <c r="A807" s="3">
        <v>50758</v>
      </c>
      <c r="B807" s="3" t="s">
        <v>2056</v>
      </c>
      <c r="C807" s="21" t="s">
        <v>2057</v>
      </c>
      <c r="D807" s="3" t="s">
        <v>2058</v>
      </c>
      <c r="E807" s="3" t="s">
        <v>2058</v>
      </c>
      <c r="F807" s="3" t="s">
        <v>92</v>
      </c>
      <c r="G807" s="3" t="s">
        <v>184</v>
      </c>
      <c r="H807" s="3"/>
      <c r="I807" s="3"/>
      <c r="J807" s="3"/>
      <c r="K807" s="3"/>
      <c r="L807" s="35" t="s">
        <v>1240</v>
      </c>
      <c r="M807" s="3" t="s">
        <v>1266</v>
      </c>
      <c r="N807" s="3" t="s">
        <v>1259</v>
      </c>
      <c r="O807" s="3" t="s">
        <v>324</v>
      </c>
      <c r="P807" s="3"/>
      <c r="Q807" s="3" t="s">
        <v>324</v>
      </c>
      <c r="R807" s="3" t="s">
        <v>325</v>
      </c>
      <c r="S807" s="27" t="s">
        <v>73</v>
      </c>
      <c r="T807" s="3" t="s">
        <v>73</v>
      </c>
      <c r="U807" s="3" t="s">
        <v>73</v>
      </c>
      <c r="V807" s="3" t="s">
        <v>75</v>
      </c>
      <c r="W807" s="49"/>
      <c r="X807" s="49"/>
      <c r="Y807" s="3"/>
      <c r="Z807" s="5" t="s">
        <v>75</v>
      </c>
      <c r="AA807" s="3"/>
      <c r="AB807" t="e">
        <f>VLOOKUP(B807,'channel renaming 15092023'!$A$2:$C$45,2,0)</f>
        <v>#N/A</v>
      </c>
    </row>
    <row r="808" spans="1:28" ht="14.4" hidden="1" customHeight="1" x14ac:dyDescent="0.3">
      <c r="A808" s="3">
        <v>50759</v>
      </c>
      <c r="B808" s="3" t="s">
        <v>2059</v>
      </c>
      <c r="C808" s="3" t="s">
        <v>2060</v>
      </c>
      <c r="D808" s="3" t="s">
        <v>2061</v>
      </c>
      <c r="E808" s="3" t="s">
        <v>2061</v>
      </c>
      <c r="F808" s="3" t="s">
        <v>92</v>
      </c>
      <c r="G808" s="3" t="s">
        <v>184</v>
      </c>
      <c r="H808" s="3"/>
      <c r="I808" s="3"/>
      <c r="J808" s="3"/>
      <c r="K808" s="3"/>
      <c r="L808" s="3" t="s">
        <v>453</v>
      </c>
      <c r="M808" s="3" t="s">
        <v>646</v>
      </c>
      <c r="N808" s="3" t="s">
        <v>646</v>
      </c>
      <c r="O808" s="3" t="s">
        <v>454</v>
      </c>
      <c r="P808" s="3"/>
      <c r="Q808" s="3" t="s">
        <v>187</v>
      </c>
      <c r="R808" s="3" t="s">
        <v>647</v>
      </c>
      <c r="S808" s="27" t="s">
        <v>73</v>
      </c>
      <c r="T808" s="3" t="s">
        <v>73</v>
      </c>
      <c r="U808" s="3" t="s">
        <v>73</v>
      </c>
      <c r="V808" s="3" t="s">
        <v>75</v>
      </c>
      <c r="W808" s="49"/>
      <c r="X808" s="49"/>
      <c r="Y808" s="3"/>
      <c r="Z808" s="5" t="s">
        <v>73</v>
      </c>
      <c r="AA808" s="3" t="s">
        <v>646</v>
      </c>
      <c r="AB808" t="e">
        <f>VLOOKUP(B808,'channel renaming 15092023'!$A$2:$C$45,2,0)</f>
        <v>#N/A</v>
      </c>
    </row>
    <row r="809" spans="1:28" ht="14.4" hidden="1" customHeight="1" x14ac:dyDescent="0.3">
      <c r="A809" s="3">
        <v>50760</v>
      </c>
      <c r="B809" s="3" t="s">
        <v>2062</v>
      </c>
      <c r="C809" s="3" t="s">
        <v>2063</v>
      </c>
      <c r="D809" s="3" t="s">
        <v>2064</v>
      </c>
      <c r="E809" s="3" t="s">
        <v>2064</v>
      </c>
      <c r="F809" s="3" t="s">
        <v>92</v>
      </c>
      <c r="G809" s="3" t="s">
        <v>278</v>
      </c>
      <c r="H809" s="3"/>
      <c r="I809" s="3"/>
      <c r="J809" s="3"/>
      <c r="K809" s="3"/>
      <c r="L809" s="3" t="s">
        <v>360</v>
      </c>
      <c r="M809" s="3" t="s">
        <v>2065</v>
      </c>
      <c r="N809" s="3" t="s">
        <v>2065</v>
      </c>
      <c r="O809" s="3" t="s">
        <v>324</v>
      </c>
      <c r="P809" s="3"/>
      <c r="Q809" s="3" t="s">
        <v>324</v>
      </c>
      <c r="R809" s="3" t="s">
        <v>491</v>
      </c>
      <c r="S809" s="27" t="s">
        <v>73</v>
      </c>
      <c r="T809" s="3" t="s">
        <v>73</v>
      </c>
      <c r="U809" s="3" t="s">
        <v>73</v>
      </c>
      <c r="V809" s="3" t="s">
        <v>75</v>
      </c>
      <c r="W809" s="49"/>
      <c r="X809" s="49"/>
      <c r="Y809" s="3"/>
      <c r="Z809" s="5" t="s">
        <v>75</v>
      </c>
      <c r="AA809" s="3"/>
      <c r="AB809" t="e">
        <f>VLOOKUP(B809,'channel renaming 15092023'!$A$2:$C$45,2,0)</f>
        <v>#N/A</v>
      </c>
    </row>
    <row r="810" spans="1:28" ht="14.4" hidden="1" customHeight="1" x14ac:dyDescent="0.3">
      <c r="A810" s="3">
        <v>50761</v>
      </c>
      <c r="B810" s="3" t="s">
        <v>2066</v>
      </c>
      <c r="C810" s="3" t="s">
        <v>2067</v>
      </c>
      <c r="D810" s="3" t="s">
        <v>2068</v>
      </c>
      <c r="E810" s="3" t="s">
        <v>2068</v>
      </c>
      <c r="F810" s="3" t="s">
        <v>92</v>
      </c>
      <c r="G810" s="3" t="s">
        <v>278</v>
      </c>
      <c r="H810" s="3"/>
      <c r="I810" s="3"/>
      <c r="J810" s="3"/>
      <c r="K810" s="3"/>
      <c r="L810" s="3" t="s">
        <v>360</v>
      </c>
      <c r="M810" s="3" t="s">
        <v>370</v>
      </c>
      <c r="N810" s="3" t="s">
        <v>370</v>
      </c>
      <c r="O810" s="3" t="s">
        <v>324</v>
      </c>
      <c r="P810" s="3"/>
      <c r="Q810" s="3" t="s">
        <v>324</v>
      </c>
      <c r="R810" s="3" t="s">
        <v>364</v>
      </c>
      <c r="S810" s="27" t="s">
        <v>73</v>
      </c>
      <c r="T810" s="3" t="s">
        <v>73</v>
      </c>
      <c r="U810" s="3" t="s">
        <v>73</v>
      </c>
      <c r="V810" s="3" t="s">
        <v>75</v>
      </c>
      <c r="W810" s="49"/>
      <c r="X810" s="49"/>
      <c r="Y810" s="3"/>
      <c r="Z810" s="5" t="s">
        <v>75</v>
      </c>
      <c r="AA810" s="3"/>
      <c r="AB810" t="e">
        <f>VLOOKUP(B810,'channel renaming 15092023'!$A$2:$C$45,2,0)</f>
        <v>#N/A</v>
      </c>
    </row>
    <row r="811" spans="1:28" ht="14.4" hidden="1" customHeight="1" x14ac:dyDescent="0.3">
      <c r="A811" s="3">
        <v>50762</v>
      </c>
      <c r="B811" s="3" t="s">
        <v>2069</v>
      </c>
      <c r="C811" s="3" t="s">
        <v>2070</v>
      </c>
      <c r="D811" s="3" t="s">
        <v>2071</v>
      </c>
      <c r="E811" s="3" t="s">
        <v>2071</v>
      </c>
      <c r="F811" s="3" t="s">
        <v>92</v>
      </c>
      <c r="G811" s="3" t="s">
        <v>278</v>
      </c>
      <c r="H811" s="3"/>
      <c r="I811" s="3"/>
      <c r="J811" s="3"/>
      <c r="K811" s="3"/>
      <c r="L811" s="3" t="s">
        <v>320</v>
      </c>
      <c r="M811" s="3" t="s">
        <v>479</v>
      </c>
      <c r="N811" s="3" t="s">
        <v>479</v>
      </c>
      <c r="O811" s="3" t="s">
        <v>324</v>
      </c>
      <c r="P811" s="3"/>
      <c r="Q811" s="3" t="s">
        <v>324</v>
      </c>
      <c r="R811" s="3" t="s">
        <v>334</v>
      </c>
      <c r="S811" s="27" t="s">
        <v>73</v>
      </c>
      <c r="T811" s="3" t="s">
        <v>73</v>
      </c>
      <c r="U811" s="3" t="s">
        <v>75</v>
      </c>
      <c r="V811" s="3" t="s">
        <v>75</v>
      </c>
      <c r="W811" s="49"/>
      <c r="X811" s="49"/>
      <c r="Y811" s="3"/>
      <c r="Z811" s="5" t="s">
        <v>75</v>
      </c>
      <c r="AA811" s="3"/>
      <c r="AB811" t="e">
        <f>VLOOKUP(B811,'channel renaming 15092023'!$A$2:$C$45,2,0)</f>
        <v>#N/A</v>
      </c>
    </row>
    <row r="812" spans="1:28" ht="14.4" hidden="1" customHeight="1" x14ac:dyDescent="0.3">
      <c r="A812" s="3">
        <v>50763</v>
      </c>
      <c r="B812" s="3" t="s">
        <v>2072</v>
      </c>
      <c r="C812" s="3" t="s">
        <v>2073</v>
      </c>
      <c r="D812" s="3" t="s">
        <v>2074</v>
      </c>
      <c r="E812" s="3" t="s">
        <v>2074</v>
      </c>
      <c r="F812" s="3" t="s">
        <v>92</v>
      </c>
      <c r="G812" s="3" t="s">
        <v>184</v>
      </c>
      <c r="H812" s="3"/>
      <c r="I812" s="3"/>
      <c r="J812" s="3"/>
      <c r="K812" s="3"/>
      <c r="L812" s="3" t="s">
        <v>1153</v>
      </c>
      <c r="M812" s="3" t="s">
        <v>2075</v>
      </c>
      <c r="N812" s="3" t="s">
        <v>2075</v>
      </c>
      <c r="O812" s="3" t="s">
        <v>187</v>
      </c>
      <c r="P812" s="3"/>
      <c r="Q812" s="3" t="s">
        <v>187</v>
      </c>
      <c r="R812" s="3" t="s">
        <v>1140</v>
      </c>
      <c r="S812" s="27" t="s">
        <v>73</v>
      </c>
      <c r="T812" s="3" t="s">
        <v>73</v>
      </c>
      <c r="U812" s="3" t="s">
        <v>73</v>
      </c>
      <c r="V812" s="3" t="s">
        <v>75</v>
      </c>
      <c r="W812" s="49"/>
      <c r="X812" s="49"/>
      <c r="Y812" s="3"/>
      <c r="Z812" s="5" t="s">
        <v>75</v>
      </c>
      <c r="AA812" s="3"/>
      <c r="AB812" t="e">
        <f>VLOOKUP(B812,'channel renaming 15092023'!$A$2:$C$45,2,0)</f>
        <v>#N/A</v>
      </c>
    </row>
    <row r="813" spans="1:28" ht="14.4" hidden="1" customHeight="1" x14ac:dyDescent="0.3">
      <c r="A813" s="3">
        <v>50764</v>
      </c>
      <c r="B813" s="3" t="s">
        <v>2076</v>
      </c>
      <c r="C813" s="3" t="s">
        <v>2077</v>
      </c>
      <c r="D813" s="3" t="s">
        <v>2078</v>
      </c>
      <c r="E813" s="3" t="s">
        <v>2078</v>
      </c>
      <c r="F813" s="3" t="s">
        <v>72</v>
      </c>
      <c r="G813" s="3" t="s">
        <v>184</v>
      </c>
      <c r="H813" s="3"/>
      <c r="I813" s="3"/>
      <c r="J813" s="3"/>
      <c r="K813" s="3"/>
      <c r="L813" s="3" t="s">
        <v>1153</v>
      </c>
      <c r="M813" s="3" t="s">
        <v>2075</v>
      </c>
      <c r="N813" s="3" t="s">
        <v>2075</v>
      </c>
      <c r="O813" s="3" t="s">
        <v>187</v>
      </c>
      <c r="P813" s="3"/>
      <c r="Q813" s="3" t="s">
        <v>187</v>
      </c>
      <c r="R813" s="3" t="s">
        <v>1140</v>
      </c>
      <c r="S813" s="27" t="s">
        <v>73</v>
      </c>
      <c r="T813" s="3" t="s">
        <v>73</v>
      </c>
      <c r="U813" s="3" t="s">
        <v>73</v>
      </c>
      <c r="V813" s="3" t="s">
        <v>75</v>
      </c>
      <c r="W813" s="49"/>
      <c r="X813" s="49"/>
      <c r="Y813" s="3"/>
      <c r="Z813" s="5" t="s">
        <v>75</v>
      </c>
      <c r="AA813" s="3"/>
      <c r="AB813" t="e">
        <f>VLOOKUP(B813,'channel renaming 15092023'!$A$2:$C$45,2,0)</f>
        <v>#N/A</v>
      </c>
    </row>
    <row r="814" spans="1:28" ht="14.4" hidden="1" customHeight="1" x14ac:dyDescent="0.3">
      <c r="A814" s="3">
        <v>50765</v>
      </c>
      <c r="B814" s="3" t="s">
        <v>2079</v>
      </c>
      <c r="C814" s="3" t="s">
        <v>2080</v>
      </c>
      <c r="D814" s="3" t="s">
        <v>2081</v>
      </c>
      <c r="E814" s="3" t="s">
        <v>2081</v>
      </c>
      <c r="F814" s="3" t="s">
        <v>92</v>
      </c>
      <c r="G814" s="3" t="s">
        <v>184</v>
      </c>
      <c r="H814" s="3"/>
      <c r="I814" s="3"/>
      <c r="J814" s="3"/>
      <c r="K814" s="3"/>
      <c r="L814" s="3" t="s">
        <v>1153</v>
      </c>
      <c r="M814" s="3" t="s">
        <v>2082</v>
      </c>
      <c r="N814" s="3" t="s">
        <v>2082</v>
      </c>
      <c r="O814" s="3" t="s">
        <v>187</v>
      </c>
      <c r="P814" s="3"/>
      <c r="Q814" s="3" t="s">
        <v>187</v>
      </c>
      <c r="R814" s="3" t="s">
        <v>1935</v>
      </c>
      <c r="S814" s="27" t="s">
        <v>73</v>
      </c>
      <c r="T814" s="3" t="s">
        <v>73</v>
      </c>
      <c r="U814" s="3" t="s">
        <v>73</v>
      </c>
      <c r="V814" s="3" t="s">
        <v>75</v>
      </c>
      <c r="W814" s="49"/>
      <c r="X814" s="49"/>
      <c r="Y814" s="3"/>
      <c r="Z814" s="5" t="s">
        <v>75</v>
      </c>
      <c r="AA814" s="3"/>
      <c r="AB814" t="e">
        <f>VLOOKUP(B814,'channel renaming 15092023'!$A$2:$C$45,2,0)</f>
        <v>#N/A</v>
      </c>
    </row>
    <row r="815" spans="1:28" ht="14.4" hidden="1" customHeight="1" x14ac:dyDescent="0.3">
      <c r="A815" s="3">
        <v>50766</v>
      </c>
      <c r="B815" s="3" t="s">
        <v>2083</v>
      </c>
      <c r="C815" s="3" t="s">
        <v>2084</v>
      </c>
      <c r="D815" s="3" t="s">
        <v>2082</v>
      </c>
      <c r="E815" s="3" t="s">
        <v>2082</v>
      </c>
      <c r="F815" s="3" t="s">
        <v>72</v>
      </c>
      <c r="G815" s="3" t="s">
        <v>184</v>
      </c>
      <c r="H815" s="3"/>
      <c r="I815" s="3"/>
      <c r="J815" s="3"/>
      <c r="K815" s="3"/>
      <c r="L815" s="3" t="s">
        <v>1153</v>
      </c>
      <c r="M815" s="3" t="s">
        <v>2082</v>
      </c>
      <c r="N815" s="3" t="s">
        <v>2082</v>
      </c>
      <c r="O815" s="3" t="s">
        <v>187</v>
      </c>
      <c r="P815" s="3"/>
      <c r="Q815" s="3" t="s">
        <v>187</v>
      </c>
      <c r="R815" s="3" t="s">
        <v>325</v>
      </c>
      <c r="S815" s="27" t="s">
        <v>73</v>
      </c>
      <c r="T815" s="3" t="s">
        <v>73</v>
      </c>
      <c r="U815" s="3" t="s">
        <v>73</v>
      </c>
      <c r="V815" s="3" t="s">
        <v>75</v>
      </c>
      <c r="W815" s="49"/>
      <c r="X815" s="49"/>
      <c r="Y815" s="3"/>
      <c r="Z815" s="5" t="s">
        <v>75</v>
      </c>
      <c r="AA815" s="3"/>
      <c r="AB815" t="e">
        <f>VLOOKUP(B815,'channel renaming 15092023'!$A$2:$C$45,2,0)</f>
        <v>#N/A</v>
      </c>
    </row>
    <row r="816" spans="1:28" ht="14.4" hidden="1" customHeight="1" x14ac:dyDescent="0.3">
      <c r="A816" s="3">
        <v>50767</v>
      </c>
      <c r="B816" s="3" t="s">
        <v>2085</v>
      </c>
      <c r="C816" s="3" t="s">
        <v>2086</v>
      </c>
      <c r="D816" s="3" t="s">
        <v>2087</v>
      </c>
      <c r="E816" s="3" t="s">
        <v>2087</v>
      </c>
      <c r="F816" s="3" t="s">
        <v>92</v>
      </c>
      <c r="G816" s="3" t="s">
        <v>184</v>
      </c>
      <c r="H816" s="3"/>
      <c r="I816" s="3"/>
      <c r="J816" s="3"/>
      <c r="K816" s="3"/>
      <c r="L816" s="3" t="s">
        <v>1153</v>
      </c>
      <c r="M816" s="3" t="s">
        <v>2088</v>
      </c>
      <c r="N816" s="3" t="s">
        <v>1154</v>
      </c>
      <c r="O816" s="3" t="s">
        <v>454</v>
      </c>
      <c r="P816" s="3"/>
      <c r="Q816" s="3" t="s">
        <v>187</v>
      </c>
      <c r="R816" s="3" t="s">
        <v>325</v>
      </c>
      <c r="S816" s="27" t="s">
        <v>73</v>
      </c>
      <c r="T816" s="3" t="s">
        <v>73</v>
      </c>
      <c r="U816" s="3" t="s">
        <v>73</v>
      </c>
      <c r="V816" s="3" t="s">
        <v>75</v>
      </c>
      <c r="W816" s="49"/>
      <c r="X816" s="49"/>
      <c r="Y816" s="3"/>
      <c r="Z816" s="5" t="s">
        <v>75</v>
      </c>
      <c r="AA816" s="3"/>
      <c r="AB816" t="e">
        <f>VLOOKUP(B816,'channel renaming 15092023'!$A$2:$C$45,2,0)</f>
        <v>#N/A</v>
      </c>
    </row>
    <row r="817" spans="1:28" ht="14.4" hidden="1" customHeight="1" x14ac:dyDescent="0.3">
      <c r="A817" s="3">
        <v>50768</v>
      </c>
      <c r="B817" s="3" t="s">
        <v>2089</v>
      </c>
      <c r="C817" s="3" t="s">
        <v>2090</v>
      </c>
      <c r="D817" s="3" t="s">
        <v>2088</v>
      </c>
      <c r="E817" s="3" t="s">
        <v>2088</v>
      </c>
      <c r="F817" s="3" t="s">
        <v>72</v>
      </c>
      <c r="G817" s="3" t="s">
        <v>184</v>
      </c>
      <c r="H817" s="3"/>
      <c r="I817" s="3"/>
      <c r="J817" s="3"/>
      <c r="K817" s="3"/>
      <c r="L817" s="3" t="s">
        <v>1153</v>
      </c>
      <c r="M817" s="3" t="s">
        <v>2088</v>
      </c>
      <c r="N817" s="3" t="s">
        <v>1154</v>
      </c>
      <c r="O817" s="3" t="s">
        <v>454</v>
      </c>
      <c r="P817" s="3"/>
      <c r="Q817" s="3" t="s">
        <v>187</v>
      </c>
      <c r="R817" s="3" t="s">
        <v>325</v>
      </c>
      <c r="S817" s="27" t="s">
        <v>73</v>
      </c>
      <c r="T817" s="3" t="s">
        <v>73</v>
      </c>
      <c r="U817" s="3" t="s">
        <v>75</v>
      </c>
      <c r="V817" s="3" t="s">
        <v>75</v>
      </c>
      <c r="W817" s="49"/>
      <c r="X817" s="49"/>
      <c r="Y817" s="3"/>
      <c r="Z817" s="5" t="s">
        <v>75</v>
      </c>
      <c r="AA817" s="3"/>
      <c r="AB817" t="e">
        <f>VLOOKUP(B817,'channel renaming 15092023'!$A$2:$C$45,2,0)</f>
        <v>#N/A</v>
      </c>
    </row>
    <row r="818" spans="1:28" ht="14.4" hidden="1" customHeight="1" x14ac:dyDescent="0.3">
      <c r="A818" s="3">
        <v>50769</v>
      </c>
      <c r="B818" s="3" t="s">
        <v>2091</v>
      </c>
      <c r="C818" s="3" t="s">
        <v>2092</v>
      </c>
      <c r="D818" s="3" t="s">
        <v>2093</v>
      </c>
      <c r="E818" s="3" t="s">
        <v>2093</v>
      </c>
      <c r="F818" s="3" t="s">
        <v>92</v>
      </c>
      <c r="G818" s="3" t="s">
        <v>278</v>
      </c>
      <c r="H818" s="3"/>
      <c r="I818" s="3"/>
      <c r="J818" s="3"/>
      <c r="K818" s="3"/>
      <c r="L818" s="3" t="s">
        <v>237</v>
      </c>
      <c r="M818" s="3" t="s">
        <v>238</v>
      </c>
      <c r="N818" s="3" t="s">
        <v>238</v>
      </c>
      <c r="O818" s="3" t="s">
        <v>187</v>
      </c>
      <c r="P818" s="3"/>
      <c r="Q818" s="3" t="s">
        <v>187</v>
      </c>
      <c r="R818" s="3" t="s">
        <v>364</v>
      </c>
      <c r="S818" s="27" t="s">
        <v>73</v>
      </c>
      <c r="T818" s="3" t="s">
        <v>73</v>
      </c>
      <c r="U818" s="3" t="s">
        <v>73</v>
      </c>
      <c r="V818" s="3" t="s">
        <v>75</v>
      </c>
      <c r="W818" s="49"/>
      <c r="X818" s="49"/>
      <c r="Y818" s="3"/>
      <c r="Z818" s="5" t="s">
        <v>75</v>
      </c>
      <c r="AA818" s="3"/>
      <c r="AB818" t="e">
        <f>VLOOKUP(B818,'channel renaming 15092023'!$A$2:$C$45,2,0)</f>
        <v>#N/A</v>
      </c>
    </row>
    <row r="819" spans="1:28" ht="14.4" hidden="1" customHeight="1" x14ac:dyDescent="0.3">
      <c r="A819" s="3">
        <v>50770</v>
      </c>
      <c r="B819" s="3" t="s">
        <v>2094</v>
      </c>
      <c r="C819" s="3" t="s">
        <v>2095</v>
      </c>
      <c r="D819" s="3" t="s">
        <v>2096</v>
      </c>
      <c r="E819" s="3" t="s">
        <v>2096</v>
      </c>
      <c r="F819" s="3" t="s">
        <v>92</v>
      </c>
      <c r="G819" s="3" t="s">
        <v>278</v>
      </c>
      <c r="H819" s="3"/>
      <c r="I819" s="3"/>
      <c r="J819" s="3"/>
      <c r="K819" s="3"/>
      <c r="L819" s="3" t="s">
        <v>237</v>
      </c>
      <c r="M819" s="3" t="s">
        <v>2097</v>
      </c>
      <c r="N819" s="3" t="s">
        <v>2097</v>
      </c>
      <c r="O819" s="3" t="s">
        <v>187</v>
      </c>
      <c r="P819" s="3"/>
      <c r="Q819" s="3" t="s">
        <v>187</v>
      </c>
      <c r="R819" s="3" t="s">
        <v>364</v>
      </c>
      <c r="S819" s="27" t="s">
        <v>73</v>
      </c>
      <c r="T819" s="3" t="s">
        <v>73</v>
      </c>
      <c r="U819" s="3" t="s">
        <v>73</v>
      </c>
      <c r="V819" s="3" t="s">
        <v>75</v>
      </c>
      <c r="W819" s="49"/>
      <c r="X819" s="49"/>
      <c r="Y819" s="3"/>
      <c r="Z819" s="5" t="s">
        <v>75</v>
      </c>
      <c r="AA819" s="3"/>
      <c r="AB819" t="e">
        <f>VLOOKUP(B819,'channel renaming 15092023'!$A$2:$C$45,2,0)</f>
        <v>#N/A</v>
      </c>
    </row>
    <row r="820" spans="1:28" ht="14.4" hidden="1" customHeight="1" x14ac:dyDescent="0.3">
      <c r="A820" s="3">
        <v>50771</v>
      </c>
      <c r="B820" s="3" t="s">
        <v>2098</v>
      </c>
      <c r="C820" s="3" t="s">
        <v>2099</v>
      </c>
      <c r="D820" s="3" t="s">
        <v>2100</v>
      </c>
      <c r="E820" s="3" t="s">
        <v>2100</v>
      </c>
      <c r="F820" s="3" t="s">
        <v>92</v>
      </c>
      <c r="G820" s="3" t="s">
        <v>278</v>
      </c>
      <c r="H820" s="3"/>
      <c r="I820" s="3"/>
      <c r="J820" s="3"/>
      <c r="K820" s="3"/>
      <c r="L820" s="3" t="s">
        <v>237</v>
      </c>
      <c r="M820" s="3" t="s">
        <v>2101</v>
      </c>
      <c r="N820" s="3" t="s">
        <v>2101</v>
      </c>
      <c r="O820" s="3" t="s">
        <v>187</v>
      </c>
      <c r="P820" s="3"/>
      <c r="Q820" s="3" t="s">
        <v>187</v>
      </c>
      <c r="R820" s="3" t="s">
        <v>364</v>
      </c>
      <c r="S820" s="27" t="s">
        <v>73</v>
      </c>
      <c r="T820" s="3" t="s">
        <v>73</v>
      </c>
      <c r="U820" s="3" t="s">
        <v>73</v>
      </c>
      <c r="V820" s="3" t="s">
        <v>75</v>
      </c>
      <c r="W820" s="49"/>
      <c r="X820" s="49"/>
      <c r="Y820" s="3"/>
      <c r="Z820" s="5" t="s">
        <v>75</v>
      </c>
      <c r="AA820" s="3"/>
      <c r="AB820" t="e">
        <f>VLOOKUP(B820,'channel renaming 15092023'!$A$2:$C$45,2,0)</f>
        <v>#N/A</v>
      </c>
    </row>
    <row r="821" spans="1:28" ht="14.4" hidden="1" customHeight="1" x14ac:dyDescent="0.3">
      <c r="A821" s="3">
        <v>50772</v>
      </c>
      <c r="B821" s="3" t="s">
        <v>2102</v>
      </c>
      <c r="C821" s="3" t="s">
        <v>2103</v>
      </c>
      <c r="D821" s="3" t="s">
        <v>2104</v>
      </c>
      <c r="E821" s="3" t="s">
        <v>2104</v>
      </c>
      <c r="F821" s="3" t="s">
        <v>92</v>
      </c>
      <c r="G821" s="3" t="s">
        <v>278</v>
      </c>
      <c r="H821" s="3"/>
      <c r="I821" s="3"/>
      <c r="J821" s="3"/>
      <c r="K821" s="3"/>
      <c r="L821" s="3" t="s">
        <v>237</v>
      </c>
      <c r="M821" s="3" t="s">
        <v>239</v>
      </c>
      <c r="N821" s="3" t="s">
        <v>239</v>
      </c>
      <c r="O821" s="3" t="s">
        <v>187</v>
      </c>
      <c r="P821" s="3"/>
      <c r="Q821" s="3" t="s">
        <v>187</v>
      </c>
      <c r="R821" s="3" t="s">
        <v>364</v>
      </c>
      <c r="S821" s="27" t="s">
        <v>73</v>
      </c>
      <c r="T821" s="3" t="s">
        <v>73</v>
      </c>
      <c r="U821" s="3" t="s">
        <v>73</v>
      </c>
      <c r="V821" s="3" t="s">
        <v>75</v>
      </c>
      <c r="W821" s="49"/>
      <c r="X821" s="49"/>
      <c r="Y821" s="3"/>
      <c r="Z821" s="5" t="s">
        <v>75</v>
      </c>
      <c r="AA821" s="3"/>
      <c r="AB821" t="e">
        <f>VLOOKUP(B821,'channel renaming 15092023'!$A$2:$C$45,2,0)</f>
        <v>#N/A</v>
      </c>
    </row>
    <row r="822" spans="1:28" ht="14.4" hidden="1" customHeight="1" x14ac:dyDescent="0.3">
      <c r="A822" s="3">
        <v>50773</v>
      </c>
      <c r="B822" s="3" t="s">
        <v>2105</v>
      </c>
      <c r="C822" s="3" t="s">
        <v>2106</v>
      </c>
      <c r="D822" s="3" t="s">
        <v>2107</v>
      </c>
      <c r="E822" s="3" t="s">
        <v>2107</v>
      </c>
      <c r="F822" s="3" t="s">
        <v>92</v>
      </c>
      <c r="G822" s="3" t="s">
        <v>278</v>
      </c>
      <c r="H822" s="3"/>
      <c r="I822" s="3"/>
      <c r="J822" s="3"/>
      <c r="K822" s="3"/>
      <c r="L822" s="3" t="s">
        <v>237</v>
      </c>
      <c r="M822" s="3" t="s">
        <v>2108</v>
      </c>
      <c r="N822" s="3" t="s">
        <v>2108</v>
      </c>
      <c r="O822" s="3" t="s">
        <v>187</v>
      </c>
      <c r="P822" s="3"/>
      <c r="Q822" s="3" t="s">
        <v>187</v>
      </c>
      <c r="R822" s="3" t="s">
        <v>364</v>
      </c>
      <c r="S822" s="27" t="s">
        <v>73</v>
      </c>
      <c r="T822" s="3" t="s">
        <v>73</v>
      </c>
      <c r="U822" s="3" t="s">
        <v>73</v>
      </c>
      <c r="V822" s="3" t="s">
        <v>75</v>
      </c>
      <c r="W822" s="49"/>
      <c r="X822" s="49"/>
      <c r="Y822" s="3"/>
      <c r="Z822" s="5" t="s">
        <v>75</v>
      </c>
      <c r="AA822" s="3"/>
      <c r="AB822" t="e">
        <f>VLOOKUP(B822,'channel renaming 15092023'!$A$2:$C$45,2,0)</f>
        <v>#N/A</v>
      </c>
    </row>
    <row r="823" spans="1:28" ht="14.4" hidden="1" customHeight="1" x14ac:dyDescent="0.3">
      <c r="A823" s="3">
        <v>50775</v>
      </c>
      <c r="B823" s="3" t="s">
        <v>2109</v>
      </c>
      <c r="C823" s="3" t="s">
        <v>2110</v>
      </c>
      <c r="D823" s="3" t="s">
        <v>2111</v>
      </c>
      <c r="E823" s="3" t="s">
        <v>2111</v>
      </c>
      <c r="F823" s="3" t="s">
        <v>92</v>
      </c>
      <c r="G823" s="3" t="s">
        <v>278</v>
      </c>
      <c r="H823" s="3"/>
      <c r="I823" s="3"/>
      <c r="J823" s="3"/>
      <c r="K823" s="3"/>
      <c r="L823" s="3" t="s">
        <v>746</v>
      </c>
      <c r="M823" s="3" t="s">
        <v>784</v>
      </c>
      <c r="N823" s="3" t="s">
        <v>747</v>
      </c>
      <c r="O823" s="3" t="s">
        <v>748</v>
      </c>
      <c r="P823" s="3"/>
      <c r="Q823" s="3" t="s">
        <v>187</v>
      </c>
      <c r="R823" s="3" t="s">
        <v>529</v>
      </c>
      <c r="S823" s="27" t="s">
        <v>73</v>
      </c>
      <c r="T823" s="3" t="s">
        <v>73</v>
      </c>
      <c r="U823" s="3" t="s">
        <v>73</v>
      </c>
      <c r="V823" s="3" t="s">
        <v>75</v>
      </c>
      <c r="W823" s="49"/>
      <c r="X823" s="49"/>
      <c r="Y823" s="3"/>
      <c r="Z823" s="5" t="s">
        <v>75</v>
      </c>
      <c r="AA823" s="3"/>
      <c r="AB823" t="str">
        <f>VLOOKUP(B823,'channel renaming 15092023'!$A$2:$C$45,2,0)</f>
        <v>Pickx+ Sports 4 F HD</v>
      </c>
    </row>
    <row r="824" spans="1:28" ht="14.4" hidden="1" customHeight="1" x14ac:dyDescent="0.3">
      <c r="A824" s="3">
        <v>50776</v>
      </c>
      <c r="B824" s="3" t="s">
        <v>2112</v>
      </c>
      <c r="C824" s="3" t="s">
        <v>2113</v>
      </c>
      <c r="D824" s="3" t="s">
        <v>2114</v>
      </c>
      <c r="E824" s="3" t="s">
        <v>2114</v>
      </c>
      <c r="F824" s="3" t="s">
        <v>92</v>
      </c>
      <c r="G824" s="3" t="s">
        <v>184</v>
      </c>
      <c r="H824" s="3"/>
      <c r="I824" s="3"/>
      <c r="J824" s="3"/>
      <c r="K824" s="3"/>
      <c r="L824" s="3" t="s">
        <v>746</v>
      </c>
      <c r="M824" s="3" t="s">
        <v>787</v>
      </c>
      <c r="N824" s="3" t="s">
        <v>747</v>
      </c>
      <c r="O824" s="3" t="s">
        <v>748</v>
      </c>
      <c r="P824" s="3"/>
      <c r="Q824" s="3" t="s">
        <v>187</v>
      </c>
      <c r="R824" s="3" t="s">
        <v>529</v>
      </c>
      <c r="S824" s="27" t="s">
        <v>73</v>
      </c>
      <c r="T824" s="3" t="s">
        <v>73</v>
      </c>
      <c r="U824" s="3" t="s">
        <v>73</v>
      </c>
      <c r="V824" s="3" t="s">
        <v>75</v>
      </c>
      <c r="W824" s="49"/>
      <c r="X824" s="49"/>
      <c r="Y824" s="3"/>
      <c r="Z824" s="5" t="s">
        <v>75</v>
      </c>
      <c r="AA824" s="3"/>
      <c r="AB824" t="str">
        <f>VLOOKUP(B824,'channel renaming 15092023'!$A$2:$C$45,2,0)</f>
        <v>Pickx+ Sports 4 N HD</v>
      </c>
    </row>
    <row r="825" spans="1:28" ht="14.4" hidden="1" customHeight="1" x14ac:dyDescent="0.3">
      <c r="A825" s="3">
        <v>50777</v>
      </c>
      <c r="B825" s="3" t="s">
        <v>2115</v>
      </c>
      <c r="C825" s="3" t="s">
        <v>2116</v>
      </c>
      <c r="D825" s="3" t="s">
        <v>2117</v>
      </c>
      <c r="E825" s="3" t="s">
        <v>2117</v>
      </c>
      <c r="F825" s="3" t="s">
        <v>92</v>
      </c>
      <c r="G825" s="3" t="s">
        <v>278</v>
      </c>
      <c r="H825" s="3"/>
      <c r="I825" s="3"/>
      <c r="J825" s="3"/>
      <c r="K825" s="3"/>
      <c r="L825" s="3" t="s">
        <v>746</v>
      </c>
      <c r="M825" s="3" t="s">
        <v>790</v>
      </c>
      <c r="N825" s="3" t="s">
        <v>747</v>
      </c>
      <c r="O825" s="3" t="s">
        <v>748</v>
      </c>
      <c r="P825" s="3"/>
      <c r="Q825" s="3" t="s">
        <v>187</v>
      </c>
      <c r="R825" s="3" t="s">
        <v>529</v>
      </c>
      <c r="S825" s="27" t="s">
        <v>73</v>
      </c>
      <c r="T825" s="3" t="s">
        <v>73</v>
      </c>
      <c r="U825" s="3" t="s">
        <v>73</v>
      </c>
      <c r="V825" s="3" t="s">
        <v>75</v>
      </c>
      <c r="W825" s="49"/>
      <c r="X825" s="49"/>
      <c r="Y825" s="3"/>
      <c r="Z825" s="5" t="s">
        <v>75</v>
      </c>
      <c r="AA825" s="3"/>
      <c r="AB825" t="str">
        <f>VLOOKUP(B825,'channel renaming 15092023'!$A$2:$C$45,2,0)</f>
        <v>Pickx+ Sports 5 F HD</v>
      </c>
    </row>
    <row r="826" spans="1:28" ht="14.4" hidden="1" customHeight="1" x14ac:dyDescent="0.3">
      <c r="A826" s="3">
        <v>50778</v>
      </c>
      <c r="B826" s="3" t="s">
        <v>2118</v>
      </c>
      <c r="C826" s="3" t="s">
        <v>2119</v>
      </c>
      <c r="D826" s="3" t="s">
        <v>2120</v>
      </c>
      <c r="E826" s="3" t="s">
        <v>2120</v>
      </c>
      <c r="F826" s="3" t="s">
        <v>92</v>
      </c>
      <c r="G826" s="3" t="s">
        <v>184</v>
      </c>
      <c r="H826" s="3"/>
      <c r="I826" s="3"/>
      <c r="J826" s="3"/>
      <c r="K826" s="3"/>
      <c r="L826" s="3" t="s">
        <v>746</v>
      </c>
      <c r="M826" s="3" t="s">
        <v>793</v>
      </c>
      <c r="N826" s="3" t="s">
        <v>747</v>
      </c>
      <c r="O826" s="3" t="s">
        <v>748</v>
      </c>
      <c r="P826" s="3"/>
      <c r="Q826" s="3" t="s">
        <v>187</v>
      </c>
      <c r="R826" s="3" t="s">
        <v>529</v>
      </c>
      <c r="S826" s="27" t="s">
        <v>73</v>
      </c>
      <c r="T826" s="3" t="s">
        <v>73</v>
      </c>
      <c r="U826" s="3" t="s">
        <v>73</v>
      </c>
      <c r="V826" s="3" t="s">
        <v>75</v>
      </c>
      <c r="W826" s="49"/>
      <c r="X826" s="49"/>
      <c r="Y826" s="3"/>
      <c r="Z826" s="5" t="s">
        <v>75</v>
      </c>
      <c r="AA826" s="3"/>
      <c r="AB826" t="str">
        <f>VLOOKUP(B826,'channel renaming 15092023'!$A$2:$C$45,2,0)</f>
        <v>Pickx+ Sports 5 N HD</v>
      </c>
    </row>
    <row r="827" spans="1:28" ht="14.4" hidden="1" customHeight="1" x14ac:dyDescent="0.3">
      <c r="A827" s="3">
        <v>50779</v>
      </c>
      <c r="B827" s="3" t="s">
        <v>2121</v>
      </c>
      <c r="C827" s="3" t="s">
        <v>2122</v>
      </c>
      <c r="D827" s="3" t="s">
        <v>2123</v>
      </c>
      <c r="E827" s="3" t="s">
        <v>2123</v>
      </c>
      <c r="F827" s="3" t="s">
        <v>92</v>
      </c>
      <c r="G827" s="3" t="s">
        <v>278</v>
      </c>
      <c r="H827" s="3"/>
      <c r="I827" s="3"/>
      <c r="J827" s="3"/>
      <c r="K827" s="3"/>
      <c r="L827" s="3" t="s">
        <v>746</v>
      </c>
      <c r="M827" s="3" t="s">
        <v>796</v>
      </c>
      <c r="N827" s="3" t="s">
        <v>747</v>
      </c>
      <c r="O827" s="3" t="s">
        <v>748</v>
      </c>
      <c r="P827" s="3"/>
      <c r="Q827" s="3" t="s">
        <v>187</v>
      </c>
      <c r="R827" s="3" t="s">
        <v>529</v>
      </c>
      <c r="S827" s="27" t="s">
        <v>73</v>
      </c>
      <c r="T827" s="3" t="s">
        <v>73</v>
      </c>
      <c r="U827" s="3" t="s">
        <v>73</v>
      </c>
      <c r="V827" s="3" t="s">
        <v>75</v>
      </c>
      <c r="W827" s="49"/>
      <c r="X827" s="49"/>
      <c r="Y827" s="3"/>
      <c r="Z827" s="5" t="s">
        <v>75</v>
      </c>
      <c r="AA827" s="3"/>
      <c r="AB827" t="str">
        <f>VLOOKUP(B827,'channel renaming 15092023'!$A$2:$C$45,2,0)</f>
        <v>Pickx+ Sports 6 F HD</v>
      </c>
    </row>
    <row r="828" spans="1:28" ht="14.4" hidden="1" customHeight="1" x14ac:dyDescent="0.3">
      <c r="A828" s="3">
        <v>50780</v>
      </c>
      <c r="B828" s="3" t="s">
        <v>2124</v>
      </c>
      <c r="C828" s="3" t="s">
        <v>2125</v>
      </c>
      <c r="D828" s="3" t="s">
        <v>2126</v>
      </c>
      <c r="E828" s="3" t="s">
        <v>2126</v>
      </c>
      <c r="F828" s="3" t="s">
        <v>92</v>
      </c>
      <c r="G828" s="3" t="s">
        <v>184</v>
      </c>
      <c r="H828" s="3"/>
      <c r="I828" s="3"/>
      <c r="J828" s="3"/>
      <c r="K828" s="3"/>
      <c r="L828" s="3" t="s">
        <v>746</v>
      </c>
      <c r="M828" s="3" t="s">
        <v>799</v>
      </c>
      <c r="N828" s="3" t="s">
        <v>747</v>
      </c>
      <c r="O828" s="3" t="s">
        <v>748</v>
      </c>
      <c r="P828" s="3"/>
      <c r="Q828" s="3" t="s">
        <v>187</v>
      </c>
      <c r="R828" s="3" t="s">
        <v>529</v>
      </c>
      <c r="S828" s="27" t="s">
        <v>73</v>
      </c>
      <c r="T828" s="3" t="s">
        <v>73</v>
      </c>
      <c r="U828" s="3" t="s">
        <v>73</v>
      </c>
      <c r="V828" s="3" t="s">
        <v>75</v>
      </c>
      <c r="W828" s="49"/>
      <c r="X828" s="49"/>
      <c r="Y828" s="3"/>
      <c r="Z828" s="5" t="s">
        <v>75</v>
      </c>
      <c r="AA828" s="3"/>
      <c r="AB828" t="str">
        <f>VLOOKUP(B828,'channel renaming 15092023'!$A$2:$C$45,2,0)</f>
        <v>Pickx+ Sports 6 N HD</v>
      </c>
    </row>
    <row r="829" spans="1:28" ht="14.4" hidden="1" customHeight="1" x14ac:dyDescent="0.3">
      <c r="A829" s="3">
        <v>50781</v>
      </c>
      <c r="B829" s="3" t="s">
        <v>2127</v>
      </c>
      <c r="C829" s="3" t="s">
        <v>2128</v>
      </c>
      <c r="D829" s="3" t="s">
        <v>2129</v>
      </c>
      <c r="E829" s="3" t="s">
        <v>2129</v>
      </c>
      <c r="F829" s="3" t="s">
        <v>72</v>
      </c>
      <c r="G829" s="3" t="s">
        <v>184</v>
      </c>
      <c r="H829" s="3"/>
      <c r="I829" s="3"/>
      <c r="J829" s="3"/>
      <c r="K829" s="3"/>
      <c r="L829" s="3" t="s">
        <v>746</v>
      </c>
      <c r="M829" s="3" t="s">
        <v>2129</v>
      </c>
      <c r="N829" s="3" t="s">
        <v>803</v>
      </c>
      <c r="O829" s="3" t="s">
        <v>748</v>
      </c>
      <c r="P829" s="3"/>
      <c r="Q829" s="3" t="s">
        <v>187</v>
      </c>
      <c r="R829" s="3" t="s">
        <v>529</v>
      </c>
      <c r="S829" s="27" t="s">
        <v>73</v>
      </c>
      <c r="T829" s="3" t="s">
        <v>73</v>
      </c>
      <c r="U829" s="3" t="s">
        <v>73</v>
      </c>
      <c r="V829" s="3" t="s">
        <v>75</v>
      </c>
      <c r="W829" s="49"/>
      <c r="X829" s="49"/>
      <c r="Y829" s="3"/>
      <c r="Z829" s="5" t="s">
        <v>75</v>
      </c>
      <c r="AA829" s="3"/>
      <c r="AB829" t="e">
        <f>VLOOKUP(B829,'channel renaming 15092023'!$A$2:$C$45,2,0)</f>
        <v>#N/A</v>
      </c>
    </row>
    <row r="830" spans="1:28" ht="14.4" hidden="1" customHeight="1" x14ac:dyDescent="0.3">
      <c r="A830" s="3">
        <v>50782</v>
      </c>
      <c r="B830" s="3" t="s">
        <v>2130</v>
      </c>
      <c r="C830" s="3" t="s">
        <v>2131</v>
      </c>
      <c r="D830" s="3" t="s">
        <v>2132</v>
      </c>
      <c r="E830" s="3" t="s">
        <v>2132</v>
      </c>
      <c r="F830" s="3" t="s">
        <v>72</v>
      </c>
      <c r="G830" s="3" t="s">
        <v>278</v>
      </c>
      <c r="H830" s="3"/>
      <c r="I830" s="3"/>
      <c r="J830" s="3"/>
      <c r="K830" s="3"/>
      <c r="L830" s="3" t="s">
        <v>746</v>
      </c>
      <c r="M830" s="3" t="s">
        <v>2132</v>
      </c>
      <c r="N830" s="3" t="s">
        <v>803</v>
      </c>
      <c r="O830" s="3" t="s">
        <v>748</v>
      </c>
      <c r="P830" s="3"/>
      <c r="Q830" s="3" t="s">
        <v>187</v>
      </c>
      <c r="R830" s="3" t="s">
        <v>529</v>
      </c>
      <c r="S830" s="27" t="s">
        <v>73</v>
      </c>
      <c r="T830" s="3" t="s">
        <v>73</v>
      </c>
      <c r="U830" s="3" t="s">
        <v>73</v>
      </c>
      <c r="V830" s="3" t="s">
        <v>75</v>
      </c>
      <c r="W830" s="49"/>
      <c r="X830" s="49"/>
      <c r="Y830" s="3"/>
      <c r="Z830" s="5" t="s">
        <v>75</v>
      </c>
      <c r="AA830" s="3"/>
      <c r="AB830" t="e">
        <f>VLOOKUP(B830,'channel renaming 15092023'!$A$2:$C$45,2,0)</f>
        <v>#N/A</v>
      </c>
    </row>
    <row r="831" spans="1:28" ht="14.4" hidden="1" customHeight="1" x14ac:dyDescent="0.3">
      <c r="A831" s="3">
        <v>50783</v>
      </c>
      <c r="B831" s="3" t="s">
        <v>2133</v>
      </c>
      <c r="C831" s="3" t="s">
        <v>2134</v>
      </c>
      <c r="D831" s="3" t="s">
        <v>2135</v>
      </c>
      <c r="E831" s="3" t="s">
        <v>2135</v>
      </c>
      <c r="F831" s="3" t="s">
        <v>92</v>
      </c>
      <c r="G831" s="3" t="s">
        <v>278</v>
      </c>
      <c r="H831" s="3"/>
      <c r="I831" s="3"/>
      <c r="J831" s="3"/>
      <c r="K831" s="3"/>
      <c r="L831" s="3" t="s">
        <v>1147</v>
      </c>
      <c r="M831" s="3" t="s">
        <v>2135</v>
      </c>
      <c r="N831" s="3" t="s">
        <v>2136</v>
      </c>
      <c r="O831" s="3" t="s">
        <v>324</v>
      </c>
      <c r="P831" s="3"/>
      <c r="Q831" s="3" t="s">
        <v>324</v>
      </c>
      <c r="R831" s="3" t="s">
        <v>1149</v>
      </c>
      <c r="S831" s="27" t="s">
        <v>73</v>
      </c>
      <c r="T831" s="3" t="s">
        <v>73</v>
      </c>
      <c r="U831" s="3" t="s">
        <v>73</v>
      </c>
      <c r="V831" s="3" t="s">
        <v>75</v>
      </c>
      <c r="W831" s="49"/>
      <c r="X831" s="49"/>
      <c r="Y831" s="3"/>
      <c r="Z831" s="5" t="s">
        <v>75</v>
      </c>
      <c r="AA831" s="3"/>
      <c r="AB831" t="e">
        <f>VLOOKUP(B831,'channel renaming 15092023'!$A$2:$C$45,2,0)</f>
        <v>#N/A</v>
      </c>
    </row>
    <row r="832" spans="1:28" ht="14.4" hidden="1" customHeight="1" x14ac:dyDescent="0.3">
      <c r="A832" s="3">
        <v>50784</v>
      </c>
      <c r="B832" s="3" t="s">
        <v>2137</v>
      </c>
      <c r="C832" s="3" t="s">
        <v>2138</v>
      </c>
      <c r="D832" s="3" t="s">
        <v>2139</v>
      </c>
      <c r="E832" s="3" t="s">
        <v>2139</v>
      </c>
      <c r="F832" s="3" t="s">
        <v>92</v>
      </c>
      <c r="G832" s="3" t="s">
        <v>184</v>
      </c>
      <c r="H832" s="3"/>
      <c r="I832" s="3"/>
      <c r="J832" s="3"/>
      <c r="K832" s="3"/>
      <c r="L832" s="3" t="s">
        <v>1147</v>
      </c>
      <c r="M832" s="3" t="s">
        <v>2139</v>
      </c>
      <c r="N832" s="3" t="s">
        <v>2136</v>
      </c>
      <c r="O832" s="3" t="s">
        <v>324</v>
      </c>
      <c r="P832" s="3"/>
      <c r="Q832" s="3" t="s">
        <v>324</v>
      </c>
      <c r="R832" s="3" t="s">
        <v>1149</v>
      </c>
      <c r="S832" s="27" t="s">
        <v>73</v>
      </c>
      <c r="T832" s="3" t="s">
        <v>73</v>
      </c>
      <c r="U832" s="3" t="s">
        <v>73</v>
      </c>
      <c r="V832" s="3" t="s">
        <v>75</v>
      </c>
      <c r="W832" s="49"/>
      <c r="X832" s="49"/>
      <c r="Y832" s="3"/>
      <c r="Z832" s="5" t="s">
        <v>75</v>
      </c>
      <c r="AA832" s="3"/>
      <c r="AB832" t="e">
        <f>VLOOKUP(B832,'channel renaming 15092023'!$A$2:$C$45,2,0)</f>
        <v>#N/A</v>
      </c>
    </row>
    <row r="833" spans="1:28" ht="14.4" hidden="1" customHeight="1" x14ac:dyDescent="0.3">
      <c r="A833" s="3">
        <v>50785</v>
      </c>
      <c r="B833" s="3" t="s">
        <v>2140</v>
      </c>
      <c r="C833" s="3" t="s">
        <v>2141</v>
      </c>
      <c r="D833" s="3" t="s">
        <v>2142</v>
      </c>
      <c r="E833" s="3" t="s">
        <v>2142</v>
      </c>
      <c r="F833" s="3" t="s">
        <v>92</v>
      </c>
      <c r="G833" s="3" t="s">
        <v>184</v>
      </c>
      <c r="H833" s="3"/>
      <c r="I833" s="3"/>
      <c r="J833" s="3"/>
      <c r="K833" s="3"/>
      <c r="L833" s="3" t="s">
        <v>2143</v>
      </c>
      <c r="M833" s="3" t="s">
        <v>2144</v>
      </c>
      <c r="N833" s="3" t="s">
        <v>2144</v>
      </c>
      <c r="O833" s="3" t="s">
        <v>187</v>
      </c>
      <c r="P833" s="3"/>
      <c r="Q833" s="3" t="s">
        <v>187</v>
      </c>
      <c r="R833" s="3" t="s">
        <v>2145</v>
      </c>
      <c r="S833" s="27" t="s">
        <v>73</v>
      </c>
      <c r="T833" s="3" t="s">
        <v>73</v>
      </c>
      <c r="U833" s="3" t="s">
        <v>73</v>
      </c>
      <c r="V833" s="3" t="s">
        <v>75</v>
      </c>
      <c r="W833" s="49">
        <v>43237</v>
      </c>
      <c r="X833" s="49">
        <v>401768</v>
      </c>
      <c r="Y833" s="3"/>
      <c r="Z833" s="5" t="s">
        <v>75</v>
      </c>
      <c r="AA833" s="3"/>
      <c r="AB833" t="e">
        <f>VLOOKUP(B833,'channel renaming 15092023'!$A$2:$C$45,2,0)</f>
        <v>#N/A</v>
      </c>
    </row>
    <row r="834" spans="1:28" ht="14.4" hidden="1" customHeight="1" x14ac:dyDescent="0.3">
      <c r="A834" s="3">
        <v>50786</v>
      </c>
      <c r="B834" s="3" t="s">
        <v>2146</v>
      </c>
      <c r="C834" s="21" t="s">
        <v>2147</v>
      </c>
      <c r="D834" s="3" t="s">
        <v>2148</v>
      </c>
      <c r="E834" s="3" t="s">
        <v>2148</v>
      </c>
      <c r="F834" s="3" t="s">
        <v>92</v>
      </c>
      <c r="G834" s="3" t="s">
        <v>278</v>
      </c>
      <c r="H834" s="3"/>
      <c r="I834" s="3"/>
      <c r="J834" s="3"/>
      <c r="K834" s="3"/>
      <c r="L834" s="3" t="s">
        <v>242</v>
      </c>
      <c r="M834" s="3" t="s">
        <v>682</v>
      </c>
      <c r="N834" s="3" t="s">
        <v>683</v>
      </c>
      <c r="O834" s="3" t="s">
        <v>324</v>
      </c>
      <c r="P834" s="3"/>
      <c r="Q834" s="3" t="s">
        <v>324</v>
      </c>
      <c r="R834" s="3" t="s">
        <v>364</v>
      </c>
      <c r="S834" s="27" t="s">
        <v>73</v>
      </c>
      <c r="T834" s="3" t="s">
        <v>73</v>
      </c>
      <c r="U834" s="3" t="s">
        <v>75</v>
      </c>
      <c r="V834" s="3" t="s">
        <v>75</v>
      </c>
      <c r="W834" s="49">
        <v>43237</v>
      </c>
      <c r="X834" s="49">
        <v>401768</v>
      </c>
      <c r="Y834" s="3"/>
      <c r="Z834" s="5" t="s">
        <v>75</v>
      </c>
      <c r="AA834" s="3"/>
      <c r="AB834" t="e">
        <f>VLOOKUP(B834,'channel renaming 15092023'!$A$2:$C$45,2,0)</f>
        <v>#N/A</v>
      </c>
    </row>
    <row r="835" spans="1:28" ht="14.4" hidden="1" customHeight="1" x14ac:dyDescent="0.3">
      <c r="A835" s="3">
        <v>50787</v>
      </c>
      <c r="B835" s="3" t="s">
        <v>2149</v>
      </c>
      <c r="C835" s="21" t="s">
        <v>2150</v>
      </c>
      <c r="D835" s="3" t="s">
        <v>2151</v>
      </c>
      <c r="E835" s="3" t="s">
        <v>2151</v>
      </c>
      <c r="F835" s="3" t="s">
        <v>92</v>
      </c>
      <c r="G835" s="3" t="s">
        <v>184</v>
      </c>
      <c r="H835" s="3"/>
      <c r="I835" s="3"/>
      <c r="J835" s="3"/>
      <c r="K835" s="3"/>
      <c r="L835" s="3" t="s">
        <v>242</v>
      </c>
      <c r="M835" s="3" t="s">
        <v>686</v>
      </c>
      <c r="N835" s="3" t="s">
        <v>683</v>
      </c>
      <c r="O835" s="3" t="s">
        <v>324</v>
      </c>
      <c r="P835" s="3"/>
      <c r="Q835" s="3" t="s">
        <v>324</v>
      </c>
      <c r="R835" s="3" t="s">
        <v>364</v>
      </c>
      <c r="S835" s="27" t="s">
        <v>73</v>
      </c>
      <c r="T835" s="3" t="s">
        <v>73</v>
      </c>
      <c r="U835" s="3" t="s">
        <v>75</v>
      </c>
      <c r="V835" s="3" t="s">
        <v>75</v>
      </c>
      <c r="W835" s="49">
        <v>43237</v>
      </c>
      <c r="X835" s="49">
        <v>401768</v>
      </c>
      <c r="Y835" s="3"/>
      <c r="Z835" s="5" t="s">
        <v>75</v>
      </c>
      <c r="AA835" s="3"/>
      <c r="AB835" t="e">
        <f>VLOOKUP(B835,'channel renaming 15092023'!$A$2:$C$45,2,0)</f>
        <v>#N/A</v>
      </c>
    </row>
    <row r="836" spans="1:28" ht="14.4" hidden="1" customHeight="1" x14ac:dyDescent="0.3">
      <c r="A836" s="3">
        <v>50788</v>
      </c>
      <c r="B836" s="3" t="s">
        <v>2152</v>
      </c>
      <c r="C836" s="3" t="s">
        <v>2153</v>
      </c>
      <c r="D836" s="3" t="s">
        <v>2154</v>
      </c>
      <c r="E836" s="3" t="s">
        <v>2154</v>
      </c>
      <c r="F836" s="3" t="s">
        <v>92</v>
      </c>
      <c r="G836" s="3" t="s">
        <v>278</v>
      </c>
      <c r="H836" s="3"/>
      <c r="I836" s="3"/>
      <c r="J836" s="3"/>
      <c r="K836" s="3"/>
      <c r="L836" s="3" t="s">
        <v>302</v>
      </c>
      <c r="M836" s="3" t="s">
        <v>1191</v>
      </c>
      <c r="N836" s="3" t="s">
        <v>1192</v>
      </c>
      <c r="O836" s="3" t="s">
        <v>324</v>
      </c>
      <c r="P836" s="3"/>
      <c r="Q836" s="3" t="s">
        <v>324</v>
      </c>
      <c r="R836" s="3" t="s">
        <v>325</v>
      </c>
      <c r="S836" s="27" t="s">
        <v>73</v>
      </c>
      <c r="T836" s="3" t="s">
        <v>73</v>
      </c>
      <c r="U836" s="3" t="s">
        <v>73</v>
      </c>
      <c r="V836" s="3" t="s">
        <v>75</v>
      </c>
      <c r="W836" s="49">
        <v>43237</v>
      </c>
      <c r="X836" s="49">
        <v>401768</v>
      </c>
      <c r="Y836" s="3"/>
      <c r="Z836" s="5" t="s">
        <v>75</v>
      </c>
      <c r="AA836" s="3"/>
      <c r="AB836" t="e">
        <f>VLOOKUP(B836,'channel renaming 15092023'!$A$2:$C$45,2,0)</f>
        <v>#N/A</v>
      </c>
    </row>
    <row r="837" spans="1:28" ht="14.4" hidden="1" customHeight="1" x14ac:dyDescent="0.3">
      <c r="A837" s="3">
        <v>50789</v>
      </c>
      <c r="B837" s="3" t="s">
        <v>2155</v>
      </c>
      <c r="C837" s="3" t="s">
        <v>2156</v>
      </c>
      <c r="D837" s="3" t="s">
        <v>2157</v>
      </c>
      <c r="E837" s="3" t="s">
        <v>2157</v>
      </c>
      <c r="F837" s="3" t="s">
        <v>92</v>
      </c>
      <c r="G837" s="3" t="s">
        <v>184</v>
      </c>
      <c r="H837" s="3"/>
      <c r="I837" s="3"/>
      <c r="J837" s="3"/>
      <c r="K837" s="3"/>
      <c r="L837" s="3" t="s">
        <v>302</v>
      </c>
      <c r="M837" s="3" t="s">
        <v>1195</v>
      </c>
      <c r="N837" s="3" t="s">
        <v>1192</v>
      </c>
      <c r="O837" s="3" t="s">
        <v>324</v>
      </c>
      <c r="P837" s="3"/>
      <c r="Q837" s="3" t="s">
        <v>324</v>
      </c>
      <c r="R837" s="3" t="s">
        <v>325</v>
      </c>
      <c r="S837" s="27" t="s">
        <v>73</v>
      </c>
      <c r="T837" s="3" t="s">
        <v>73</v>
      </c>
      <c r="U837" s="3" t="s">
        <v>73</v>
      </c>
      <c r="V837" s="3" t="s">
        <v>75</v>
      </c>
      <c r="W837" s="49">
        <v>43237</v>
      </c>
      <c r="X837" s="49">
        <v>401768</v>
      </c>
      <c r="Y837" s="3"/>
      <c r="Z837" s="5" t="s">
        <v>75</v>
      </c>
      <c r="AA837" s="3"/>
      <c r="AB837" t="e">
        <f>VLOOKUP(B837,'channel renaming 15092023'!$A$2:$C$45,2,0)</f>
        <v>#N/A</v>
      </c>
    </row>
    <row r="838" spans="1:28" ht="14.4" hidden="1" customHeight="1" x14ac:dyDescent="0.3">
      <c r="A838" s="3">
        <v>50790</v>
      </c>
      <c r="B838" s="3" t="s">
        <v>2158</v>
      </c>
      <c r="C838" s="3" t="s">
        <v>2159</v>
      </c>
      <c r="D838" s="3" t="s">
        <v>2160</v>
      </c>
      <c r="E838" s="3" t="s">
        <v>2160</v>
      </c>
      <c r="F838" s="3" t="s">
        <v>92</v>
      </c>
      <c r="G838" s="3" t="s">
        <v>278</v>
      </c>
      <c r="H838" s="3"/>
      <c r="I838" s="3"/>
      <c r="J838" s="3"/>
      <c r="K838" s="3"/>
      <c r="L838" s="3" t="s">
        <v>302</v>
      </c>
      <c r="M838" s="3" t="s">
        <v>1212</v>
      </c>
      <c r="N838" s="3" t="s">
        <v>1213</v>
      </c>
      <c r="O838" s="3" t="s">
        <v>324</v>
      </c>
      <c r="P838" s="3"/>
      <c r="Q838" s="3" t="s">
        <v>324</v>
      </c>
      <c r="R838" s="3" t="s">
        <v>325</v>
      </c>
      <c r="S838" s="27" t="s">
        <v>73</v>
      </c>
      <c r="T838" s="3" t="s">
        <v>73</v>
      </c>
      <c r="U838" s="3" t="s">
        <v>73</v>
      </c>
      <c r="V838" s="3" t="s">
        <v>75</v>
      </c>
      <c r="W838" s="49">
        <v>43237</v>
      </c>
      <c r="X838" s="49">
        <v>401768</v>
      </c>
      <c r="Y838" s="3"/>
      <c r="Z838" s="5" t="s">
        <v>75</v>
      </c>
      <c r="AA838" s="3"/>
      <c r="AB838" t="e">
        <f>VLOOKUP(B838,'channel renaming 15092023'!$A$2:$C$45,2,0)</f>
        <v>#N/A</v>
      </c>
    </row>
    <row r="839" spans="1:28" ht="14.4" hidden="1" customHeight="1" x14ac:dyDescent="0.3">
      <c r="A839" s="3">
        <v>50791</v>
      </c>
      <c r="B839" s="3" t="s">
        <v>2161</v>
      </c>
      <c r="C839" s="3" t="s">
        <v>2162</v>
      </c>
      <c r="D839" s="3" t="s">
        <v>2163</v>
      </c>
      <c r="E839" s="3" t="s">
        <v>2163</v>
      </c>
      <c r="F839" s="3" t="s">
        <v>92</v>
      </c>
      <c r="G839" s="3" t="s">
        <v>278</v>
      </c>
      <c r="H839" s="3"/>
      <c r="I839" s="3"/>
      <c r="J839" s="3"/>
      <c r="K839" s="3"/>
      <c r="L839" s="3" t="s">
        <v>354</v>
      </c>
      <c r="M839" s="3" t="s">
        <v>2164</v>
      </c>
      <c r="N839" s="3" t="s">
        <v>2164</v>
      </c>
      <c r="O839" s="3" t="s">
        <v>324</v>
      </c>
      <c r="P839" s="3"/>
      <c r="Q839" s="3" t="s">
        <v>324</v>
      </c>
      <c r="R839" s="3" t="s">
        <v>364</v>
      </c>
      <c r="S839" s="27" t="s">
        <v>73</v>
      </c>
      <c r="T839" s="3" t="s">
        <v>75</v>
      </c>
      <c r="U839" s="3" t="s">
        <v>75</v>
      </c>
      <c r="V839" s="3" t="s">
        <v>75</v>
      </c>
      <c r="W839" s="49">
        <v>43237</v>
      </c>
      <c r="X839" s="49">
        <v>401768</v>
      </c>
      <c r="Y839" s="3"/>
      <c r="Z839" s="5" t="s">
        <v>75</v>
      </c>
      <c r="AA839" s="3"/>
      <c r="AB839" t="e">
        <f>VLOOKUP(B839,'channel renaming 15092023'!$A$2:$C$45,2,0)</f>
        <v>#N/A</v>
      </c>
    </row>
    <row r="840" spans="1:28" ht="14.4" hidden="1" customHeight="1" x14ac:dyDescent="0.3">
      <c r="A840" s="3">
        <v>50792</v>
      </c>
      <c r="B840" s="3" t="s">
        <v>2165</v>
      </c>
      <c r="C840" s="3" t="s">
        <v>2166</v>
      </c>
      <c r="D840" s="3" t="s">
        <v>2167</v>
      </c>
      <c r="E840" s="3" t="s">
        <v>2167</v>
      </c>
      <c r="F840" s="3" t="s">
        <v>92</v>
      </c>
      <c r="G840" s="3" t="s">
        <v>184</v>
      </c>
      <c r="H840" s="3"/>
      <c r="I840" s="3"/>
      <c r="J840" s="3"/>
      <c r="K840" s="3"/>
      <c r="L840" s="3" t="s">
        <v>746</v>
      </c>
      <c r="M840" s="3" t="s">
        <v>844</v>
      </c>
      <c r="N840" s="3" t="s">
        <v>832</v>
      </c>
      <c r="O840" s="3" t="s">
        <v>748</v>
      </c>
      <c r="P840" s="3"/>
      <c r="Q840" s="3" t="s">
        <v>187</v>
      </c>
      <c r="R840" s="3" t="s">
        <v>529</v>
      </c>
      <c r="S840" s="27" t="s">
        <v>73</v>
      </c>
      <c r="T840" s="3" t="s">
        <v>73</v>
      </c>
      <c r="U840" s="3" t="s">
        <v>73</v>
      </c>
      <c r="V840" s="3" t="s">
        <v>75</v>
      </c>
      <c r="W840" s="49">
        <v>43331</v>
      </c>
      <c r="X840" s="49">
        <v>401768</v>
      </c>
      <c r="Y840" s="3"/>
      <c r="Z840" s="5" t="s">
        <v>75</v>
      </c>
      <c r="AA840" s="3"/>
      <c r="AB840" t="e">
        <f>VLOOKUP(B840,'channel renaming 15092023'!$A$2:$C$45,2,0)</f>
        <v>#N/A</v>
      </c>
    </row>
    <row r="841" spans="1:28" ht="14.4" hidden="1" customHeight="1" x14ac:dyDescent="0.3">
      <c r="A841" s="3">
        <v>50793</v>
      </c>
      <c r="B841" s="3" t="s">
        <v>2168</v>
      </c>
      <c r="C841" s="3" t="s">
        <v>2169</v>
      </c>
      <c r="D841" s="3" t="s">
        <v>2170</v>
      </c>
      <c r="E841" s="3" t="s">
        <v>2170</v>
      </c>
      <c r="F841" s="3" t="s">
        <v>92</v>
      </c>
      <c r="G841" s="3" t="s">
        <v>184</v>
      </c>
      <c r="H841" s="3"/>
      <c r="I841" s="3"/>
      <c r="J841" s="3"/>
      <c r="K841" s="3"/>
      <c r="L841" s="3" t="s">
        <v>746</v>
      </c>
      <c r="M841" s="3" t="s">
        <v>850</v>
      </c>
      <c r="N841" s="3" t="s">
        <v>747</v>
      </c>
      <c r="O841" s="3" t="s">
        <v>748</v>
      </c>
      <c r="P841" s="3"/>
      <c r="Q841" s="3" t="s">
        <v>187</v>
      </c>
      <c r="R841" s="3" t="s">
        <v>529</v>
      </c>
      <c r="S841" s="27" t="s">
        <v>73</v>
      </c>
      <c r="T841" s="3" t="s">
        <v>73</v>
      </c>
      <c r="U841" s="3" t="s">
        <v>73</v>
      </c>
      <c r="V841" s="3" t="s">
        <v>75</v>
      </c>
      <c r="W841" s="49">
        <v>43331</v>
      </c>
      <c r="X841" s="49">
        <v>401768</v>
      </c>
      <c r="Y841" s="3"/>
      <c r="Z841" s="5" t="s">
        <v>75</v>
      </c>
      <c r="AA841" s="3"/>
      <c r="AB841" t="str">
        <f>VLOOKUP(B841,'channel renaming 15092023'!$A$2:$C$45,2,0)</f>
        <v>Pickx+ Sports 8 N HD</v>
      </c>
    </row>
    <row r="842" spans="1:28" ht="14.4" hidden="1" customHeight="1" x14ac:dyDescent="0.3">
      <c r="A842" s="3">
        <v>50794</v>
      </c>
      <c r="B842" s="3" t="s">
        <v>2171</v>
      </c>
      <c r="C842" s="3" t="s">
        <v>2172</v>
      </c>
      <c r="D842" s="3" t="s">
        <v>2173</v>
      </c>
      <c r="E842" s="3" t="s">
        <v>2173</v>
      </c>
      <c r="F842" s="3" t="s">
        <v>92</v>
      </c>
      <c r="G842" s="3" t="s">
        <v>184</v>
      </c>
      <c r="H842" s="3"/>
      <c r="I842" s="3"/>
      <c r="J842" s="3"/>
      <c r="K842" s="3"/>
      <c r="L842" s="3" t="s">
        <v>746</v>
      </c>
      <c r="M842" s="3" t="s">
        <v>856</v>
      </c>
      <c r="N842" s="3" t="s">
        <v>747</v>
      </c>
      <c r="O842" s="3" t="s">
        <v>748</v>
      </c>
      <c r="P842" s="3"/>
      <c r="Q842" s="3" t="s">
        <v>187</v>
      </c>
      <c r="R842" s="3" t="s">
        <v>529</v>
      </c>
      <c r="S842" s="27" t="s">
        <v>73</v>
      </c>
      <c r="T842" s="3" t="s">
        <v>73</v>
      </c>
      <c r="U842" s="3" t="s">
        <v>73</v>
      </c>
      <c r="V842" s="3" t="s">
        <v>75</v>
      </c>
      <c r="W842" s="49">
        <v>43331</v>
      </c>
      <c r="X842" s="49">
        <v>401768</v>
      </c>
      <c r="Y842" s="3"/>
      <c r="Z842" s="5" t="s">
        <v>75</v>
      </c>
      <c r="AA842" s="3"/>
      <c r="AB842" t="str">
        <f>VLOOKUP(B842,'channel renaming 15092023'!$A$2:$C$45,2,0)</f>
        <v>Pickx+ Sports 9 N HD</v>
      </c>
    </row>
    <row r="843" spans="1:28" ht="14.4" hidden="1" customHeight="1" x14ac:dyDescent="0.3">
      <c r="A843" s="3">
        <v>50795</v>
      </c>
      <c r="B843" s="3" t="s">
        <v>2174</v>
      </c>
      <c r="C843" s="3" t="s">
        <v>2175</v>
      </c>
      <c r="D843" s="3" t="s">
        <v>2176</v>
      </c>
      <c r="E843" s="3" t="s">
        <v>2176</v>
      </c>
      <c r="F843" s="3" t="s">
        <v>92</v>
      </c>
      <c r="G843" s="3" t="s">
        <v>278</v>
      </c>
      <c r="H843" s="3"/>
      <c r="I843" s="3"/>
      <c r="J843" s="3"/>
      <c r="K843" s="3"/>
      <c r="L843" s="3" t="s">
        <v>746</v>
      </c>
      <c r="M843" s="3" t="s">
        <v>841</v>
      </c>
      <c r="N843" s="3" t="s">
        <v>747</v>
      </c>
      <c r="O843" s="3" t="s">
        <v>748</v>
      </c>
      <c r="P843" s="3"/>
      <c r="Q843" s="3" t="s">
        <v>187</v>
      </c>
      <c r="R843" s="3" t="s">
        <v>529</v>
      </c>
      <c r="S843" s="27" t="s">
        <v>73</v>
      </c>
      <c r="T843" s="3" t="s">
        <v>73</v>
      </c>
      <c r="U843" s="3" t="s">
        <v>73</v>
      </c>
      <c r="V843" s="3" t="s">
        <v>75</v>
      </c>
      <c r="W843" s="49">
        <v>43331</v>
      </c>
      <c r="X843" s="49">
        <v>401768</v>
      </c>
      <c r="Y843" s="3"/>
      <c r="Z843" s="5" t="s">
        <v>75</v>
      </c>
      <c r="AA843" s="3"/>
      <c r="AB843" t="str">
        <f>VLOOKUP(B843,'channel renaming 15092023'!$A$2:$C$45,2,0)</f>
        <v>Pickx+ Sports 10 F HD</v>
      </c>
    </row>
    <row r="844" spans="1:28" ht="14.4" hidden="1" customHeight="1" x14ac:dyDescent="0.3">
      <c r="A844" s="3">
        <v>50796</v>
      </c>
      <c r="B844" s="3" t="s">
        <v>2177</v>
      </c>
      <c r="C844" s="3" t="s">
        <v>2178</v>
      </c>
      <c r="D844" s="3" t="s">
        <v>2179</v>
      </c>
      <c r="E844" s="3" t="s">
        <v>2179</v>
      </c>
      <c r="F844" s="3" t="s">
        <v>92</v>
      </c>
      <c r="G844" s="3" t="s">
        <v>278</v>
      </c>
      <c r="H844" s="3"/>
      <c r="I844" s="3"/>
      <c r="J844" s="3"/>
      <c r="K844" s="3"/>
      <c r="L844" s="3" t="s">
        <v>746</v>
      </c>
      <c r="M844" s="3" t="s">
        <v>847</v>
      </c>
      <c r="N844" s="3" t="s">
        <v>832</v>
      </c>
      <c r="O844" s="3" t="s">
        <v>748</v>
      </c>
      <c r="P844" s="3"/>
      <c r="Q844" s="3" t="s">
        <v>187</v>
      </c>
      <c r="R844" s="3" t="s">
        <v>529</v>
      </c>
      <c r="S844" s="27" t="s">
        <v>73</v>
      </c>
      <c r="T844" s="3" t="s">
        <v>73</v>
      </c>
      <c r="U844" s="3" t="s">
        <v>73</v>
      </c>
      <c r="V844" s="3" t="s">
        <v>75</v>
      </c>
      <c r="W844" s="49">
        <v>43331</v>
      </c>
      <c r="X844" s="49">
        <v>401768</v>
      </c>
      <c r="Y844" s="3"/>
      <c r="Z844" s="5" t="s">
        <v>75</v>
      </c>
      <c r="AA844" s="3"/>
      <c r="AB844" t="e">
        <f>VLOOKUP(B844,'channel renaming 15092023'!$A$2:$C$45,2,0)</f>
        <v>#N/A</v>
      </c>
    </row>
    <row r="845" spans="1:28" ht="14.4" hidden="1" customHeight="1" x14ac:dyDescent="0.3">
      <c r="A845" s="3">
        <v>50797</v>
      </c>
      <c r="B845" s="3" t="s">
        <v>2180</v>
      </c>
      <c r="C845" s="3" t="s">
        <v>2181</v>
      </c>
      <c r="D845" s="3" t="s">
        <v>2182</v>
      </c>
      <c r="E845" s="3" t="s">
        <v>2182</v>
      </c>
      <c r="F845" s="3" t="s">
        <v>92</v>
      </c>
      <c r="G845" s="3" t="s">
        <v>278</v>
      </c>
      <c r="H845" s="3"/>
      <c r="I845" s="3"/>
      <c r="J845" s="3"/>
      <c r="K845" s="3"/>
      <c r="L845" s="3" t="s">
        <v>746</v>
      </c>
      <c r="M845" s="3" t="s">
        <v>853</v>
      </c>
      <c r="N845" s="3" t="s">
        <v>832</v>
      </c>
      <c r="O845" s="3" t="s">
        <v>748</v>
      </c>
      <c r="P845" s="3"/>
      <c r="Q845" s="3" t="s">
        <v>187</v>
      </c>
      <c r="R845" s="3" t="s">
        <v>529</v>
      </c>
      <c r="S845" s="27" t="s">
        <v>73</v>
      </c>
      <c r="T845" s="3" t="s">
        <v>73</v>
      </c>
      <c r="U845" s="3" t="s">
        <v>73</v>
      </c>
      <c r="V845" s="3" t="s">
        <v>75</v>
      </c>
      <c r="W845" s="49">
        <v>43331</v>
      </c>
      <c r="X845" s="49">
        <v>401768</v>
      </c>
      <c r="Y845" s="3"/>
      <c r="Z845" s="5" t="s">
        <v>75</v>
      </c>
      <c r="AA845" s="3"/>
      <c r="AB845" t="e">
        <f>VLOOKUP(B845,'channel renaming 15092023'!$A$2:$C$45,2,0)</f>
        <v>#N/A</v>
      </c>
    </row>
    <row r="846" spans="1:28" ht="14.4" hidden="1" customHeight="1" x14ac:dyDescent="0.3">
      <c r="A846" s="3">
        <v>50798</v>
      </c>
      <c r="B846" s="3" t="s">
        <v>2183</v>
      </c>
      <c r="C846" s="3" t="s">
        <v>2184</v>
      </c>
      <c r="D846" s="3" t="s">
        <v>2185</v>
      </c>
      <c r="E846" s="3" t="s">
        <v>2185</v>
      </c>
      <c r="F846" s="3" t="s">
        <v>92</v>
      </c>
      <c r="G846" s="3" t="s">
        <v>278</v>
      </c>
      <c r="H846" s="3"/>
      <c r="I846" s="3"/>
      <c r="J846" s="3"/>
      <c r="K846" s="3"/>
      <c r="L846" s="3" t="s">
        <v>306</v>
      </c>
      <c r="M846" s="3" t="s">
        <v>2008</v>
      </c>
      <c r="N846" s="3" t="s">
        <v>528</v>
      </c>
      <c r="O846" s="3" t="s">
        <v>454</v>
      </c>
      <c r="P846" s="3"/>
      <c r="Q846" s="3" t="s">
        <v>187</v>
      </c>
      <c r="R846" s="3" t="s">
        <v>389</v>
      </c>
      <c r="S846" s="27" t="s">
        <v>73</v>
      </c>
      <c r="T846" s="3" t="s">
        <v>73</v>
      </c>
      <c r="U846" s="3" t="s">
        <v>75</v>
      </c>
      <c r="V846" s="3" t="s">
        <v>75</v>
      </c>
      <c r="W846" s="49">
        <v>43331</v>
      </c>
      <c r="X846" s="49">
        <v>401768</v>
      </c>
      <c r="Y846" s="3"/>
      <c r="Z846" s="5" t="s">
        <v>75</v>
      </c>
      <c r="AA846" s="3"/>
      <c r="AB846" t="e">
        <f>VLOOKUP(B846,'channel renaming 15092023'!$A$2:$C$45,2,0)</f>
        <v>#N/A</v>
      </c>
    </row>
    <row r="847" spans="1:28" ht="14.4" hidden="1" customHeight="1" x14ac:dyDescent="0.3">
      <c r="A847" s="3">
        <v>50799</v>
      </c>
      <c r="B847" s="3" t="s">
        <v>2186</v>
      </c>
      <c r="C847" s="3" t="s">
        <v>2187</v>
      </c>
      <c r="D847" s="3" t="s">
        <v>2188</v>
      </c>
      <c r="E847" s="3" t="s">
        <v>2188</v>
      </c>
      <c r="F847" s="3" t="s">
        <v>92</v>
      </c>
      <c r="G847" s="3" t="s">
        <v>184</v>
      </c>
      <c r="H847" s="3"/>
      <c r="I847" s="3"/>
      <c r="J847" s="3"/>
      <c r="K847" s="3"/>
      <c r="L847" s="3" t="s">
        <v>306</v>
      </c>
      <c r="M847" s="3" t="s">
        <v>2011</v>
      </c>
      <c r="N847" s="3" t="s">
        <v>528</v>
      </c>
      <c r="O847" s="3" t="s">
        <v>454</v>
      </c>
      <c r="P847" s="3"/>
      <c r="Q847" s="3" t="s">
        <v>187</v>
      </c>
      <c r="R847" s="3" t="s">
        <v>389</v>
      </c>
      <c r="S847" s="27" t="s">
        <v>73</v>
      </c>
      <c r="T847" s="3" t="s">
        <v>73</v>
      </c>
      <c r="U847" s="3" t="s">
        <v>75</v>
      </c>
      <c r="V847" s="3" t="s">
        <v>75</v>
      </c>
      <c r="W847" s="49">
        <v>43331</v>
      </c>
      <c r="X847" s="49">
        <v>401768</v>
      </c>
      <c r="Y847" s="3"/>
      <c r="Z847" s="5" t="s">
        <v>75</v>
      </c>
      <c r="AA847" s="3"/>
      <c r="AB847" t="e">
        <f>VLOOKUP(B847,'channel renaming 15092023'!$A$2:$C$45,2,0)</f>
        <v>#N/A</v>
      </c>
    </row>
    <row r="848" spans="1:28" ht="14.4" hidden="1" customHeight="1" x14ac:dyDescent="0.3">
      <c r="A848" s="3">
        <v>50800</v>
      </c>
      <c r="B848" s="3" t="s">
        <v>2189</v>
      </c>
      <c r="C848" s="3" t="s">
        <v>2190</v>
      </c>
      <c r="D848" s="3" t="s">
        <v>2191</v>
      </c>
      <c r="E848" s="3" t="s">
        <v>2191</v>
      </c>
      <c r="F848" s="3" t="s">
        <v>92</v>
      </c>
      <c r="G848" s="3" t="s">
        <v>431</v>
      </c>
      <c r="H848" s="3"/>
      <c r="I848" s="3"/>
      <c r="J848" s="3"/>
      <c r="K848" s="3"/>
      <c r="L848" s="3" t="s">
        <v>2192</v>
      </c>
      <c r="M848" s="3" t="s">
        <v>2193</v>
      </c>
      <c r="N848" s="3" t="s">
        <v>2193</v>
      </c>
      <c r="O848" s="3" t="s">
        <v>324</v>
      </c>
      <c r="P848" s="3"/>
      <c r="Q848" s="3" t="s">
        <v>324</v>
      </c>
      <c r="R848" s="3" t="s">
        <v>389</v>
      </c>
      <c r="S848" s="27" t="s">
        <v>73</v>
      </c>
      <c r="T848" s="3" t="s">
        <v>73</v>
      </c>
      <c r="U848" s="3" t="s">
        <v>73</v>
      </c>
      <c r="V848" s="3" t="s">
        <v>75</v>
      </c>
      <c r="W848" s="49">
        <v>43331</v>
      </c>
      <c r="X848" s="49">
        <v>401768</v>
      </c>
      <c r="Y848" s="3"/>
      <c r="Z848" s="5" t="s">
        <v>75</v>
      </c>
      <c r="AA848" s="3"/>
      <c r="AB848" t="e">
        <f>VLOOKUP(B848,'channel renaming 15092023'!$A$2:$C$45,2,0)</f>
        <v>#N/A</v>
      </c>
    </row>
    <row r="849" spans="1:28" ht="14.4" hidden="1" customHeight="1" x14ac:dyDescent="0.3">
      <c r="A849" s="3">
        <v>50801</v>
      </c>
      <c r="B849" s="3" t="s">
        <v>2194</v>
      </c>
      <c r="C849" s="35" t="s">
        <v>2195</v>
      </c>
      <c r="D849" s="35" t="s">
        <v>2196</v>
      </c>
      <c r="E849" s="35" t="s">
        <v>2197</v>
      </c>
      <c r="F849" s="3" t="s">
        <v>92</v>
      </c>
      <c r="G849" s="3" t="s">
        <v>184</v>
      </c>
      <c r="H849" s="3"/>
      <c r="I849" s="3"/>
      <c r="J849" s="3"/>
      <c r="K849" s="3"/>
      <c r="L849" s="3" t="s">
        <v>453</v>
      </c>
      <c r="M849" s="35" t="s">
        <v>655</v>
      </c>
      <c r="N849" s="35" t="s">
        <v>655</v>
      </c>
      <c r="O849" s="3" t="s">
        <v>454</v>
      </c>
      <c r="P849" s="3"/>
      <c r="Q849" s="3" t="s">
        <v>187</v>
      </c>
      <c r="R849" s="35" t="s">
        <v>364</v>
      </c>
      <c r="S849" s="27" t="s">
        <v>73</v>
      </c>
      <c r="T849" s="3" t="s">
        <v>73</v>
      </c>
      <c r="U849" s="3" t="s">
        <v>73</v>
      </c>
      <c r="V849" s="3" t="s">
        <v>75</v>
      </c>
      <c r="W849" s="49">
        <v>43331</v>
      </c>
      <c r="X849" s="49">
        <v>401768</v>
      </c>
      <c r="Y849" s="3"/>
      <c r="Z849" s="5" t="s">
        <v>73</v>
      </c>
      <c r="AA849" s="3" t="s">
        <v>657</v>
      </c>
      <c r="AB849" t="e">
        <f>VLOOKUP(B849,'channel renaming 15092023'!$A$2:$C$45,2,0)</f>
        <v>#N/A</v>
      </c>
    </row>
    <row r="850" spans="1:28" ht="14.4" hidden="1" customHeight="1" x14ac:dyDescent="0.3">
      <c r="A850" s="3">
        <v>50802</v>
      </c>
      <c r="B850" s="3" t="s">
        <v>2198</v>
      </c>
      <c r="C850" s="3" t="s">
        <v>2199</v>
      </c>
      <c r="D850" s="3" t="s">
        <v>2200</v>
      </c>
      <c r="E850" s="3" t="s">
        <v>2200</v>
      </c>
      <c r="F850" s="3" t="s">
        <v>92</v>
      </c>
      <c r="G850" s="3" t="s">
        <v>184</v>
      </c>
      <c r="H850" s="3"/>
      <c r="I850" s="3"/>
      <c r="J850" s="3"/>
      <c r="K850" s="3"/>
      <c r="L850" s="3" t="s">
        <v>453</v>
      </c>
      <c r="M850" s="3" t="s">
        <v>640</v>
      </c>
      <c r="N850" s="3" t="s">
        <v>640</v>
      </c>
      <c r="O850" s="3" t="s">
        <v>454</v>
      </c>
      <c r="P850" s="3"/>
      <c r="Q850" s="3" t="s">
        <v>187</v>
      </c>
      <c r="R850" s="3" t="s">
        <v>325</v>
      </c>
      <c r="S850" s="27" t="s">
        <v>73</v>
      </c>
      <c r="T850" s="3" t="s">
        <v>73</v>
      </c>
      <c r="U850" s="3" t="s">
        <v>73</v>
      </c>
      <c r="V850" s="3" t="s">
        <v>75</v>
      </c>
      <c r="W850" s="49">
        <v>43331</v>
      </c>
      <c r="X850" s="49">
        <v>401768</v>
      </c>
      <c r="Y850" s="3"/>
      <c r="Z850" s="5" t="s">
        <v>73</v>
      </c>
      <c r="AA850" s="3" t="s">
        <v>640</v>
      </c>
      <c r="AB850" t="e">
        <f>VLOOKUP(B850,'channel renaming 15092023'!$A$2:$C$45,2,0)</f>
        <v>#N/A</v>
      </c>
    </row>
    <row r="851" spans="1:28" ht="14.4" hidden="1" customHeight="1" x14ac:dyDescent="0.3">
      <c r="A851" s="3">
        <v>50803</v>
      </c>
      <c r="B851" s="3" t="s">
        <v>2201</v>
      </c>
      <c r="C851" s="21" t="s">
        <v>2202</v>
      </c>
      <c r="D851" s="3" t="s">
        <v>2203</v>
      </c>
      <c r="E851" s="3" t="s">
        <v>2203</v>
      </c>
      <c r="F851" s="3" t="s">
        <v>92</v>
      </c>
      <c r="G851" s="3" t="s">
        <v>184</v>
      </c>
      <c r="H851" s="3"/>
      <c r="I851" s="3"/>
      <c r="J851" s="3"/>
      <c r="K851" s="3"/>
      <c r="L851" s="3" t="s">
        <v>1088</v>
      </c>
      <c r="M851" s="3" t="s">
        <v>1093</v>
      </c>
      <c r="N851" s="3" t="s">
        <v>1089</v>
      </c>
      <c r="O851" s="3" t="s">
        <v>187</v>
      </c>
      <c r="P851" s="3"/>
      <c r="Q851" s="3" t="s">
        <v>187</v>
      </c>
      <c r="R851" s="3" t="s">
        <v>1090</v>
      </c>
      <c r="S851" s="27" t="s">
        <v>73</v>
      </c>
      <c r="T851" s="3" t="s">
        <v>73</v>
      </c>
      <c r="U851" s="3" t="s">
        <v>73</v>
      </c>
      <c r="V851" s="3" t="s">
        <v>75</v>
      </c>
      <c r="W851" s="49">
        <v>43331</v>
      </c>
      <c r="X851" s="49">
        <v>401768</v>
      </c>
      <c r="Y851" s="3"/>
      <c r="Z851" s="5" t="s">
        <v>75</v>
      </c>
      <c r="AA851" s="3"/>
      <c r="AB851" t="e">
        <f>VLOOKUP(B851,'channel renaming 15092023'!$A$2:$C$45,2,0)</f>
        <v>#N/A</v>
      </c>
    </row>
    <row r="852" spans="1:28" ht="14.4" hidden="1" customHeight="1" x14ac:dyDescent="0.3">
      <c r="A852" s="3">
        <v>50804</v>
      </c>
      <c r="B852" s="3" t="s">
        <v>2204</v>
      </c>
      <c r="C852" s="21" t="s">
        <v>2205</v>
      </c>
      <c r="D852" s="3" t="s">
        <v>2206</v>
      </c>
      <c r="E852" s="3" t="s">
        <v>2206</v>
      </c>
      <c r="F852" s="3" t="s">
        <v>92</v>
      </c>
      <c r="G852" s="3" t="s">
        <v>278</v>
      </c>
      <c r="H852" s="3"/>
      <c r="I852" s="3"/>
      <c r="J852" s="3"/>
      <c r="K852" s="3"/>
      <c r="L852" s="3" t="s">
        <v>1088</v>
      </c>
      <c r="M852" s="3" t="s">
        <v>1087</v>
      </c>
      <c r="N852" s="3" t="s">
        <v>1089</v>
      </c>
      <c r="O852" s="3" t="s">
        <v>187</v>
      </c>
      <c r="P852" s="3"/>
      <c r="Q852" s="3" t="s">
        <v>187</v>
      </c>
      <c r="R852" s="3" t="s">
        <v>1090</v>
      </c>
      <c r="S852" s="27" t="s">
        <v>73</v>
      </c>
      <c r="T852" s="3" t="s">
        <v>73</v>
      </c>
      <c r="U852" s="3" t="s">
        <v>73</v>
      </c>
      <c r="V852" s="3" t="s">
        <v>75</v>
      </c>
      <c r="W852" s="49">
        <v>43331</v>
      </c>
      <c r="X852" s="49">
        <v>401768</v>
      </c>
      <c r="Y852" s="3"/>
      <c r="Z852" s="5" t="s">
        <v>75</v>
      </c>
      <c r="AA852" s="3"/>
      <c r="AB852" t="e">
        <f>VLOOKUP(B852,'channel renaming 15092023'!$A$2:$C$45,2,0)</f>
        <v>#N/A</v>
      </c>
    </row>
    <row r="853" spans="1:28" ht="14.4" hidden="1" customHeight="1" x14ac:dyDescent="0.3">
      <c r="A853" s="3">
        <v>50805</v>
      </c>
      <c r="B853" s="3" t="s">
        <v>2207</v>
      </c>
      <c r="C853" s="3" t="s">
        <v>2208</v>
      </c>
      <c r="D853" s="3" t="s">
        <v>2209</v>
      </c>
      <c r="E853" s="3" t="s">
        <v>2209</v>
      </c>
      <c r="F853" s="3" t="s">
        <v>92</v>
      </c>
      <c r="G853" s="3" t="s">
        <v>278</v>
      </c>
      <c r="H853" s="3"/>
      <c r="I853" s="3"/>
      <c r="J853" s="3"/>
      <c r="K853" s="3"/>
      <c r="L853" s="3" t="s">
        <v>354</v>
      </c>
      <c r="M853" s="3" t="s">
        <v>1179</v>
      </c>
      <c r="N853" s="3" t="s">
        <v>1179</v>
      </c>
      <c r="O853" s="3" t="s">
        <v>324</v>
      </c>
      <c r="P853" s="3"/>
      <c r="Q853" s="3" t="s">
        <v>324</v>
      </c>
      <c r="R853" s="3" t="s">
        <v>120</v>
      </c>
      <c r="S853" s="27" t="s">
        <v>73</v>
      </c>
      <c r="T853" s="3" t="s">
        <v>73</v>
      </c>
      <c r="U853" s="3" t="s">
        <v>73</v>
      </c>
      <c r="V853" s="3" t="s">
        <v>75</v>
      </c>
      <c r="W853" s="49">
        <v>43331</v>
      </c>
      <c r="X853" s="49">
        <v>401768</v>
      </c>
      <c r="Y853" s="3"/>
      <c r="Z853" s="5" t="s">
        <v>75</v>
      </c>
      <c r="AA853" s="3"/>
      <c r="AB853" t="e">
        <f>VLOOKUP(B853,'channel renaming 15092023'!$A$2:$C$45,2,0)</f>
        <v>#N/A</v>
      </c>
    </row>
    <row r="854" spans="1:28" ht="14.4" hidden="1" customHeight="1" x14ac:dyDescent="0.3">
      <c r="A854" s="3">
        <v>50806</v>
      </c>
      <c r="B854" s="3" t="s">
        <v>2210</v>
      </c>
      <c r="C854" s="3" t="s">
        <v>2211</v>
      </c>
      <c r="D854" s="3" t="s">
        <v>2212</v>
      </c>
      <c r="E854" s="3" t="s">
        <v>2212</v>
      </c>
      <c r="F854" s="3" t="s">
        <v>92</v>
      </c>
      <c r="G854" s="3" t="s">
        <v>278</v>
      </c>
      <c r="H854" s="3"/>
      <c r="I854" s="3"/>
      <c r="J854" s="3"/>
      <c r="K854" s="3"/>
      <c r="L854" s="3" t="s">
        <v>104</v>
      </c>
      <c r="M854" s="3" t="s">
        <v>1232</v>
      </c>
      <c r="N854" s="3" t="s">
        <v>1232</v>
      </c>
      <c r="O854" s="3" t="s">
        <v>324</v>
      </c>
      <c r="P854" s="3"/>
      <c r="Q854" s="3" t="s">
        <v>324</v>
      </c>
      <c r="R854" s="3" t="s">
        <v>364</v>
      </c>
      <c r="S854" s="27" t="s">
        <v>73</v>
      </c>
      <c r="T854" s="3" t="s">
        <v>73</v>
      </c>
      <c r="U854" s="3" t="s">
        <v>73</v>
      </c>
      <c r="V854" s="3" t="s">
        <v>75</v>
      </c>
      <c r="W854" s="49">
        <v>43331</v>
      </c>
      <c r="X854" s="49">
        <v>401768</v>
      </c>
      <c r="Y854" s="3"/>
      <c r="Z854" s="5" t="s">
        <v>75</v>
      </c>
      <c r="AA854" s="3"/>
      <c r="AB854" t="e">
        <f>VLOOKUP(B854,'channel renaming 15092023'!$A$2:$C$45,2,0)</f>
        <v>#N/A</v>
      </c>
    </row>
    <row r="855" spans="1:28" ht="14.4" hidden="1" customHeight="1" x14ac:dyDescent="0.3">
      <c r="A855" s="3">
        <v>50807</v>
      </c>
      <c r="B855" s="3" t="s">
        <v>2213</v>
      </c>
      <c r="C855" s="21" t="s">
        <v>2214</v>
      </c>
      <c r="D855" s="3" t="s">
        <v>2215</v>
      </c>
      <c r="E855" s="3" t="s">
        <v>2215</v>
      </c>
      <c r="F855" s="3" t="s">
        <v>92</v>
      </c>
      <c r="G855" s="3" t="s">
        <v>278</v>
      </c>
      <c r="H855" s="3"/>
      <c r="I855" s="3"/>
      <c r="J855" s="3"/>
      <c r="K855" s="3"/>
      <c r="L855" s="3" t="s">
        <v>242</v>
      </c>
      <c r="M855" s="3" t="s">
        <v>690</v>
      </c>
      <c r="N855" s="3" t="s">
        <v>691</v>
      </c>
      <c r="O855" s="3" t="s">
        <v>324</v>
      </c>
      <c r="P855" s="3"/>
      <c r="Q855" s="3" t="s">
        <v>324</v>
      </c>
      <c r="R855" s="3" t="s">
        <v>364</v>
      </c>
      <c r="S855" s="27" t="s">
        <v>73</v>
      </c>
      <c r="T855" s="3" t="s">
        <v>73</v>
      </c>
      <c r="U855" s="3" t="s">
        <v>73</v>
      </c>
      <c r="V855" s="3" t="s">
        <v>75</v>
      </c>
      <c r="W855" s="49">
        <v>43331</v>
      </c>
      <c r="X855" s="49">
        <v>401768</v>
      </c>
      <c r="Y855" s="3"/>
      <c r="Z855" s="5" t="s">
        <v>75</v>
      </c>
      <c r="AA855" s="3"/>
      <c r="AB855" t="e">
        <f>VLOOKUP(B855,'channel renaming 15092023'!$A$2:$C$45,2,0)</f>
        <v>#N/A</v>
      </c>
    </row>
    <row r="856" spans="1:28" ht="14.4" hidden="1" customHeight="1" x14ac:dyDescent="0.3">
      <c r="A856" s="3">
        <v>50808</v>
      </c>
      <c r="B856" s="3" t="s">
        <v>2216</v>
      </c>
      <c r="C856" s="3" t="s">
        <v>2217</v>
      </c>
      <c r="D856" s="3" t="s">
        <v>2218</v>
      </c>
      <c r="E856" s="3" t="s">
        <v>2218</v>
      </c>
      <c r="F856" s="3" t="s">
        <v>92</v>
      </c>
      <c r="G856" s="3" t="s">
        <v>278</v>
      </c>
      <c r="H856" s="3"/>
      <c r="I856" s="3"/>
      <c r="J856" s="3"/>
      <c r="K856" s="3"/>
      <c r="L856" s="3" t="s">
        <v>242</v>
      </c>
      <c r="M856" s="3" t="s">
        <v>676</v>
      </c>
      <c r="N856" s="3" t="s">
        <v>677</v>
      </c>
      <c r="O856" s="3" t="s">
        <v>324</v>
      </c>
      <c r="P856" s="3"/>
      <c r="Q856" s="3" t="s">
        <v>324</v>
      </c>
      <c r="R856" s="3" t="s">
        <v>364</v>
      </c>
      <c r="S856" s="27" t="s">
        <v>73</v>
      </c>
      <c r="T856" s="3" t="s">
        <v>73</v>
      </c>
      <c r="U856" s="3" t="s">
        <v>75</v>
      </c>
      <c r="V856" s="3" t="s">
        <v>75</v>
      </c>
      <c r="W856" s="49">
        <v>43331</v>
      </c>
      <c r="X856" s="49">
        <v>401768</v>
      </c>
      <c r="Y856" s="3"/>
      <c r="Z856" s="5" t="s">
        <v>75</v>
      </c>
      <c r="AA856" s="3"/>
      <c r="AB856" t="e">
        <f>VLOOKUP(B856,'channel renaming 15092023'!$A$2:$C$45,2,0)</f>
        <v>#N/A</v>
      </c>
    </row>
    <row r="857" spans="1:28" ht="14.4" hidden="1" customHeight="1" x14ac:dyDescent="0.3">
      <c r="A857" s="3">
        <v>50809</v>
      </c>
      <c r="B857" s="3"/>
      <c r="C857" s="3" t="s">
        <v>2219</v>
      </c>
      <c r="D857" s="3" t="s">
        <v>2219</v>
      </c>
      <c r="E857" s="3" t="s">
        <v>2219</v>
      </c>
      <c r="F857" s="3" t="s">
        <v>74</v>
      </c>
      <c r="G857" s="3" t="s">
        <v>74</v>
      </c>
      <c r="H857" s="3"/>
      <c r="I857" s="3"/>
      <c r="J857" s="3"/>
      <c r="K857" s="3"/>
      <c r="L857" s="3" t="s">
        <v>2220</v>
      </c>
      <c r="M857" s="24" t="s">
        <v>2219</v>
      </c>
      <c r="N857" s="3" t="s">
        <v>2219</v>
      </c>
      <c r="O857" s="3"/>
      <c r="P857" s="3"/>
      <c r="Q857" s="3" t="s">
        <v>1368</v>
      </c>
      <c r="R857" s="3" t="s">
        <v>1373</v>
      </c>
      <c r="S857" s="3" t="s">
        <v>75</v>
      </c>
      <c r="T857" s="3" t="s">
        <v>75</v>
      </c>
      <c r="U857" s="3" t="s">
        <v>75</v>
      </c>
      <c r="V857" s="3" t="s">
        <v>75</v>
      </c>
      <c r="W857" s="49">
        <v>43321</v>
      </c>
      <c r="X857" s="49">
        <v>401768</v>
      </c>
      <c r="Y857" s="3" t="s">
        <v>2221</v>
      </c>
      <c r="Z857" s="5" t="s">
        <v>75</v>
      </c>
      <c r="AA857" s="3"/>
      <c r="AB857" t="e">
        <f>VLOOKUP(B857,'channel renaming 15092023'!$A$2:$C$45,2,0)</f>
        <v>#N/A</v>
      </c>
    </row>
    <row r="858" spans="1:28" ht="14.4" hidden="1" customHeight="1" x14ac:dyDescent="0.3">
      <c r="A858" s="3">
        <v>50810</v>
      </c>
      <c r="B858" s="3"/>
      <c r="C858" s="3" t="s">
        <v>2222</v>
      </c>
      <c r="D858" s="3" t="s">
        <v>2222</v>
      </c>
      <c r="E858" s="3" t="s">
        <v>2222</v>
      </c>
      <c r="F858" s="3" t="s">
        <v>74</v>
      </c>
      <c r="G858" s="3" t="s">
        <v>74</v>
      </c>
      <c r="H858" s="3"/>
      <c r="I858" s="3"/>
      <c r="J858" s="3"/>
      <c r="K858" s="3"/>
      <c r="L858" s="3" t="s">
        <v>2223</v>
      </c>
      <c r="M858" s="24" t="s">
        <v>2222</v>
      </c>
      <c r="N858" s="3" t="s">
        <v>2222</v>
      </c>
      <c r="O858" s="3"/>
      <c r="P858" s="3"/>
      <c r="Q858" s="3" t="s">
        <v>1368</v>
      </c>
      <c r="R858" s="3" t="s">
        <v>1373</v>
      </c>
      <c r="S858" s="3" t="s">
        <v>75</v>
      </c>
      <c r="T858" s="3" t="s">
        <v>75</v>
      </c>
      <c r="U858" s="3" t="s">
        <v>75</v>
      </c>
      <c r="V858" s="3" t="s">
        <v>75</v>
      </c>
      <c r="W858" s="49">
        <v>43321</v>
      </c>
      <c r="X858" s="49">
        <v>401768</v>
      </c>
      <c r="Y858" s="3" t="s">
        <v>2224</v>
      </c>
      <c r="Z858" s="5" t="s">
        <v>75</v>
      </c>
      <c r="AA858" s="3"/>
      <c r="AB858" t="e">
        <f>VLOOKUP(B858,'channel renaming 15092023'!$A$2:$C$45,2,0)</f>
        <v>#N/A</v>
      </c>
    </row>
    <row r="859" spans="1:28" ht="14.4" hidden="1" customHeight="1" x14ac:dyDescent="0.3">
      <c r="A859" s="3">
        <v>50811</v>
      </c>
      <c r="B859" s="3"/>
      <c r="C859" s="3" t="s">
        <v>2225</v>
      </c>
      <c r="D859" s="3" t="s">
        <v>2225</v>
      </c>
      <c r="E859" s="3" t="s">
        <v>2225</v>
      </c>
      <c r="F859" s="3" t="s">
        <v>74</v>
      </c>
      <c r="G859" s="3" t="s">
        <v>74</v>
      </c>
      <c r="H859" s="3"/>
      <c r="I859" s="3"/>
      <c r="J859" s="3"/>
      <c r="K859" s="3"/>
      <c r="L859" s="3" t="s">
        <v>2226</v>
      </c>
      <c r="M859" s="24" t="s">
        <v>2225</v>
      </c>
      <c r="N859" s="3" t="s">
        <v>2225</v>
      </c>
      <c r="O859" s="3"/>
      <c r="P859" s="3"/>
      <c r="Q859" s="3" t="s">
        <v>1368</v>
      </c>
      <c r="R859" s="3" t="s">
        <v>1395</v>
      </c>
      <c r="S859" s="3" t="s">
        <v>75</v>
      </c>
      <c r="T859" s="3" t="s">
        <v>75</v>
      </c>
      <c r="U859" s="3" t="s">
        <v>75</v>
      </c>
      <c r="V859" s="3" t="s">
        <v>75</v>
      </c>
      <c r="W859" s="49">
        <v>43321</v>
      </c>
      <c r="X859" s="49">
        <v>401768</v>
      </c>
      <c r="Y859" s="3" t="s">
        <v>2227</v>
      </c>
      <c r="Z859" s="5" t="s">
        <v>75</v>
      </c>
      <c r="AA859" s="3"/>
      <c r="AB859" t="e">
        <f>VLOOKUP(B859,'channel renaming 15092023'!$A$2:$C$45,2,0)</f>
        <v>#N/A</v>
      </c>
    </row>
    <row r="860" spans="1:28" ht="14.4" hidden="1" customHeight="1" x14ac:dyDescent="0.3">
      <c r="A860" s="3">
        <v>50812</v>
      </c>
      <c r="B860" s="3"/>
      <c r="C860" s="3" t="s">
        <v>2228</v>
      </c>
      <c r="D860" s="3" t="s">
        <v>2228</v>
      </c>
      <c r="E860" s="3" t="s">
        <v>2228</v>
      </c>
      <c r="F860" s="3" t="s">
        <v>74</v>
      </c>
      <c r="G860" s="3" t="s">
        <v>74</v>
      </c>
      <c r="H860" s="3"/>
      <c r="I860" s="3"/>
      <c r="J860" s="3"/>
      <c r="K860" s="3"/>
      <c r="L860" s="3" t="s">
        <v>2229</v>
      </c>
      <c r="M860" s="24" t="s">
        <v>2228</v>
      </c>
      <c r="N860" s="3" t="s">
        <v>2228</v>
      </c>
      <c r="O860" s="3"/>
      <c r="P860" s="3"/>
      <c r="Q860" s="3" t="s">
        <v>1368</v>
      </c>
      <c r="R860" s="3" t="s">
        <v>1373</v>
      </c>
      <c r="S860" s="3" t="s">
        <v>75</v>
      </c>
      <c r="T860" s="3" t="s">
        <v>75</v>
      </c>
      <c r="U860" s="3" t="s">
        <v>75</v>
      </c>
      <c r="V860" s="3" t="s">
        <v>75</v>
      </c>
      <c r="W860" s="49">
        <v>43321</v>
      </c>
      <c r="X860" s="49">
        <v>401768</v>
      </c>
      <c r="Y860" s="3" t="s">
        <v>2230</v>
      </c>
      <c r="Z860" s="5" t="s">
        <v>75</v>
      </c>
      <c r="AA860" s="3"/>
      <c r="AB860" t="e">
        <f>VLOOKUP(B860,'channel renaming 15092023'!$A$2:$C$45,2,0)</f>
        <v>#N/A</v>
      </c>
    </row>
    <row r="861" spans="1:28" ht="14.4" hidden="1" customHeight="1" x14ac:dyDescent="0.3">
      <c r="A861" s="3">
        <v>50813</v>
      </c>
      <c r="B861" s="3"/>
      <c r="C861" s="3" t="s">
        <v>2231</v>
      </c>
      <c r="D861" s="3" t="s">
        <v>2231</v>
      </c>
      <c r="E861" s="3" t="s">
        <v>2231</v>
      </c>
      <c r="F861" s="3" t="s">
        <v>74</v>
      </c>
      <c r="G861" s="3" t="s">
        <v>74</v>
      </c>
      <c r="H861" s="3"/>
      <c r="I861" s="3"/>
      <c r="J861" s="3"/>
      <c r="K861" s="3"/>
      <c r="L861" s="3" t="s">
        <v>2232</v>
      </c>
      <c r="M861" s="24" t="s">
        <v>2231</v>
      </c>
      <c r="N861" s="3" t="s">
        <v>2231</v>
      </c>
      <c r="O861" s="3"/>
      <c r="P861" s="3"/>
      <c r="Q861" s="3" t="s">
        <v>1368</v>
      </c>
      <c r="R861" s="3" t="s">
        <v>1373</v>
      </c>
      <c r="S861" s="3" t="s">
        <v>75</v>
      </c>
      <c r="T861" s="3" t="s">
        <v>75</v>
      </c>
      <c r="U861" s="3" t="s">
        <v>75</v>
      </c>
      <c r="V861" s="3" t="s">
        <v>75</v>
      </c>
      <c r="W861" s="49">
        <v>43321</v>
      </c>
      <c r="X861" s="49">
        <v>401768</v>
      </c>
      <c r="Y861" s="3" t="s">
        <v>2233</v>
      </c>
      <c r="Z861" s="5" t="s">
        <v>75</v>
      </c>
      <c r="AA861" s="3"/>
      <c r="AB861" t="e">
        <f>VLOOKUP(B861,'channel renaming 15092023'!$A$2:$C$45,2,0)</f>
        <v>#N/A</v>
      </c>
    </row>
    <row r="862" spans="1:28" ht="14.4" hidden="1" customHeight="1" x14ac:dyDescent="0.3">
      <c r="A862" s="3">
        <v>50814</v>
      </c>
      <c r="B862" s="3"/>
      <c r="C862" s="3" t="s">
        <v>2234</v>
      </c>
      <c r="D862" s="3" t="s">
        <v>2234</v>
      </c>
      <c r="E862" s="3" t="s">
        <v>2234</v>
      </c>
      <c r="F862" s="3" t="s">
        <v>74</v>
      </c>
      <c r="G862" s="3" t="s">
        <v>74</v>
      </c>
      <c r="H862" s="3"/>
      <c r="I862" s="3"/>
      <c r="J862" s="3"/>
      <c r="K862" s="3"/>
      <c r="L862" s="3" t="s">
        <v>2235</v>
      </c>
      <c r="M862" s="24" t="s">
        <v>2234</v>
      </c>
      <c r="N862" s="3" t="s">
        <v>2234</v>
      </c>
      <c r="O862" s="3"/>
      <c r="P862" s="3"/>
      <c r="Q862" s="3" t="s">
        <v>149</v>
      </c>
      <c r="R862" s="3" t="s">
        <v>1378</v>
      </c>
      <c r="S862" s="3" t="s">
        <v>75</v>
      </c>
      <c r="T862" s="3" t="s">
        <v>75</v>
      </c>
      <c r="U862" s="3" t="s">
        <v>75</v>
      </c>
      <c r="V862" s="3" t="s">
        <v>75</v>
      </c>
      <c r="W862" s="49">
        <v>43321</v>
      </c>
      <c r="X862" s="49">
        <v>401768</v>
      </c>
      <c r="Y862" s="3" t="s">
        <v>2236</v>
      </c>
      <c r="Z862" s="5" t="s">
        <v>75</v>
      </c>
      <c r="AA862" s="3"/>
      <c r="AB862" t="e">
        <f>VLOOKUP(B862,'channel renaming 15092023'!$A$2:$C$45,2,0)</f>
        <v>#N/A</v>
      </c>
    </row>
    <row r="863" spans="1:28" ht="14.4" hidden="1" customHeight="1" x14ac:dyDescent="0.3">
      <c r="A863" s="3">
        <v>50815</v>
      </c>
      <c r="B863" s="3"/>
      <c r="C863" s="3" t="s">
        <v>2237</v>
      </c>
      <c r="D863" s="3" t="s">
        <v>2237</v>
      </c>
      <c r="E863" s="3" t="s">
        <v>2237</v>
      </c>
      <c r="F863" s="3" t="s">
        <v>74</v>
      </c>
      <c r="G863" s="3" t="s">
        <v>74</v>
      </c>
      <c r="H863" s="3"/>
      <c r="I863" s="3"/>
      <c r="J863" s="3"/>
      <c r="K863" s="3"/>
      <c r="L863" s="3" t="s">
        <v>2238</v>
      </c>
      <c r="M863" s="24" t="s">
        <v>2237</v>
      </c>
      <c r="N863" s="3" t="s">
        <v>2237</v>
      </c>
      <c r="O863" s="3"/>
      <c r="P863" s="3"/>
      <c r="Q863" s="3" t="s">
        <v>1368</v>
      </c>
      <c r="R863" s="3" t="s">
        <v>1373</v>
      </c>
      <c r="S863" s="3" t="s">
        <v>75</v>
      </c>
      <c r="T863" s="3" t="s">
        <v>75</v>
      </c>
      <c r="U863" s="3" t="s">
        <v>75</v>
      </c>
      <c r="V863" s="3" t="s">
        <v>75</v>
      </c>
      <c r="W863" s="49">
        <v>43321</v>
      </c>
      <c r="X863" s="49">
        <v>401768</v>
      </c>
      <c r="Y863" s="3" t="s">
        <v>2239</v>
      </c>
      <c r="Z863" s="5" t="s">
        <v>75</v>
      </c>
      <c r="AA863" s="3"/>
      <c r="AB863" t="e">
        <f>VLOOKUP(B863,'channel renaming 15092023'!$A$2:$C$45,2,0)</f>
        <v>#N/A</v>
      </c>
    </row>
    <row r="864" spans="1:28" ht="14.4" hidden="1" customHeight="1" x14ac:dyDescent="0.3">
      <c r="A864" s="3">
        <v>50816</v>
      </c>
      <c r="B864" s="3"/>
      <c r="C864" s="3" t="s">
        <v>2240</v>
      </c>
      <c r="D864" s="3" t="s">
        <v>2240</v>
      </c>
      <c r="E864" s="3" t="s">
        <v>2240</v>
      </c>
      <c r="F864" s="3" t="s">
        <v>74</v>
      </c>
      <c r="G864" s="3" t="s">
        <v>74</v>
      </c>
      <c r="H864" s="3"/>
      <c r="I864" s="3"/>
      <c r="J864" s="3"/>
      <c r="K864" s="3"/>
      <c r="L864" s="3" t="s">
        <v>2241</v>
      </c>
      <c r="M864" s="24" t="s">
        <v>2240</v>
      </c>
      <c r="N864" s="3" t="s">
        <v>2240</v>
      </c>
      <c r="O864" s="3"/>
      <c r="P864" s="3"/>
      <c r="Q864" s="3" t="s">
        <v>1368</v>
      </c>
      <c r="R864" s="3" t="s">
        <v>1373</v>
      </c>
      <c r="S864" s="3" t="s">
        <v>75</v>
      </c>
      <c r="T864" s="3" t="s">
        <v>75</v>
      </c>
      <c r="U864" s="3" t="s">
        <v>75</v>
      </c>
      <c r="V864" s="3" t="s">
        <v>75</v>
      </c>
      <c r="W864" s="49">
        <v>43321</v>
      </c>
      <c r="X864" s="49">
        <v>401768</v>
      </c>
      <c r="Y864" s="3" t="s">
        <v>2242</v>
      </c>
      <c r="Z864" s="5" t="s">
        <v>75</v>
      </c>
      <c r="AA864" s="3"/>
      <c r="AB864" t="e">
        <f>VLOOKUP(B864,'channel renaming 15092023'!$A$2:$C$45,2,0)</f>
        <v>#N/A</v>
      </c>
    </row>
    <row r="865" spans="1:28" ht="14.4" hidden="1" customHeight="1" x14ac:dyDescent="0.3">
      <c r="A865" s="3">
        <v>50817</v>
      </c>
      <c r="B865" s="3"/>
      <c r="C865" s="3" t="s">
        <v>2243</v>
      </c>
      <c r="D865" s="3" t="s">
        <v>2243</v>
      </c>
      <c r="E865" s="3" t="s">
        <v>2243</v>
      </c>
      <c r="F865" s="3" t="s">
        <v>74</v>
      </c>
      <c r="G865" s="3" t="s">
        <v>74</v>
      </c>
      <c r="H865" s="3"/>
      <c r="I865" s="3"/>
      <c r="J865" s="3"/>
      <c r="K865" s="3"/>
      <c r="L865" s="3" t="s">
        <v>2244</v>
      </c>
      <c r="M865" s="24" t="s">
        <v>2243</v>
      </c>
      <c r="N865" s="3" t="s">
        <v>2243</v>
      </c>
      <c r="O865" s="3"/>
      <c r="P865" s="3"/>
      <c r="Q865" s="3" t="s">
        <v>1368</v>
      </c>
      <c r="R865" s="3" t="s">
        <v>1373</v>
      </c>
      <c r="S865" s="3" t="s">
        <v>75</v>
      </c>
      <c r="T865" s="3" t="s">
        <v>75</v>
      </c>
      <c r="U865" s="3" t="s">
        <v>75</v>
      </c>
      <c r="V865" s="3" t="s">
        <v>75</v>
      </c>
      <c r="W865" s="49">
        <v>43321</v>
      </c>
      <c r="X865" s="49">
        <v>401768</v>
      </c>
      <c r="Y865" s="3" t="s">
        <v>2245</v>
      </c>
      <c r="Z865" s="5" t="s">
        <v>75</v>
      </c>
      <c r="AA865" s="3"/>
      <c r="AB865" t="e">
        <f>VLOOKUP(B865,'channel renaming 15092023'!$A$2:$C$45,2,0)</f>
        <v>#N/A</v>
      </c>
    </row>
    <row r="866" spans="1:28" ht="14.4" hidden="1" customHeight="1" x14ac:dyDescent="0.3">
      <c r="A866" s="3">
        <v>50818</v>
      </c>
      <c r="B866" s="3"/>
      <c r="C866" s="3" t="s">
        <v>2246</v>
      </c>
      <c r="D866" s="3" t="s">
        <v>2246</v>
      </c>
      <c r="E866" s="3" t="s">
        <v>2246</v>
      </c>
      <c r="F866" s="3" t="s">
        <v>74</v>
      </c>
      <c r="G866" s="3" t="s">
        <v>74</v>
      </c>
      <c r="H866" s="3"/>
      <c r="I866" s="3"/>
      <c r="J866" s="3"/>
      <c r="K866" s="3"/>
      <c r="L866" s="3" t="s">
        <v>2247</v>
      </c>
      <c r="M866" s="24" t="s">
        <v>2246</v>
      </c>
      <c r="N866" s="3" t="s">
        <v>2246</v>
      </c>
      <c r="O866" s="3"/>
      <c r="P866" s="3"/>
      <c r="Q866" s="3" t="s">
        <v>1368</v>
      </c>
      <c r="R866" s="3" t="s">
        <v>1373</v>
      </c>
      <c r="S866" s="3" t="s">
        <v>75</v>
      </c>
      <c r="T866" s="3" t="s">
        <v>75</v>
      </c>
      <c r="U866" s="3" t="s">
        <v>75</v>
      </c>
      <c r="V866" s="3" t="s">
        <v>75</v>
      </c>
      <c r="W866" s="49">
        <v>43321</v>
      </c>
      <c r="X866" s="49">
        <v>401768</v>
      </c>
      <c r="Y866" s="3" t="s">
        <v>2248</v>
      </c>
      <c r="Z866" s="5" t="s">
        <v>75</v>
      </c>
      <c r="AA866" s="3"/>
      <c r="AB866" t="e">
        <f>VLOOKUP(B866,'channel renaming 15092023'!$A$2:$C$45,2,0)</f>
        <v>#N/A</v>
      </c>
    </row>
    <row r="867" spans="1:28" ht="14.4" hidden="1" customHeight="1" x14ac:dyDescent="0.3">
      <c r="A867" s="3">
        <v>50819</v>
      </c>
      <c r="B867" s="3"/>
      <c r="C867" s="3" t="s">
        <v>2249</v>
      </c>
      <c r="D867" s="3" t="s">
        <v>2249</v>
      </c>
      <c r="E867" s="3" t="s">
        <v>2249</v>
      </c>
      <c r="F867" s="3" t="s">
        <v>74</v>
      </c>
      <c r="G867" s="3" t="s">
        <v>74</v>
      </c>
      <c r="H867" s="3"/>
      <c r="I867" s="3"/>
      <c r="J867" s="3"/>
      <c r="K867" s="3"/>
      <c r="L867" s="3" t="s">
        <v>2250</v>
      </c>
      <c r="M867" s="24" t="s">
        <v>2249</v>
      </c>
      <c r="N867" s="3" t="s">
        <v>2249</v>
      </c>
      <c r="O867" s="3"/>
      <c r="P867" s="3"/>
      <c r="Q867" s="3" t="s">
        <v>1368</v>
      </c>
      <c r="R867" s="3" t="s">
        <v>1373</v>
      </c>
      <c r="S867" s="3" t="s">
        <v>75</v>
      </c>
      <c r="T867" s="3" t="s">
        <v>75</v>
      </c>
      <c r="U867" s="3" t="s">
        <v>75</v>
      </c>
      <c r="V867" s="3" t="s">
        <v>75</v>
      </c>
      <c r="W867" s="49">
        <v>43321</v>
      </c>
      <c r="X867" s="49">
        <v>401768</v>
      </c>
      <c r="Y867" s="3" t="s">
        <v>2251</v>
      </c>
      <c r="Z867" s="5" t="s">
        <v>75</v>
      </c>
      <c r="AA867" s="3"/>
      <c r="AB867" t="e">
        <f>VLOOKUP(B867,'channel renaming 15092023'!$A$2:$C$45,2,0)</f>
        <v>#N/A</v>
      </c>
    </row>
    <row r="868" spans="1:28" ht="14.4" hidden="1" customHeight="1" x14ac:dyDescent="0.3">
      <c r="A868" s="3">
        <v>50820</v>
      </c>
      <c r="B868" s="3" t="s">
        <v>2252</v>
      </c>
      <c r="C868" s="3" t="s">
        <v>2253</v>
      </c>
      <c r="D868" s="3" t="s">
        <v>2254</v>
      </c>
      <c r="E868" s="3" t="s">
        <v>2254</v>
      </c>
      <c r="F868" s="3" t="s">
        <v>92</v>
      </c>
      <c r="G868" s="3" t="s">
        <v>278</v>
      </c>
      <c r="H868" s="3"/>
      <c r="I868" s="3"/>
      <c r="J868" s="3"/>
      <c r="K868" s="3"/>
      <c r="L868" s="3" t="s">
        <v>360</v>
      </c>
      <c r="M868" s="3" t="s">
        <v>372</v>
      </c>
      <c r="N868" s="3" t="s">
        <v>372</v>
      </c>
      <c r="O868" s="3" t="s">
        <v>324</v>
      </c>
      <c r="P868" s="3"/>
      <c r="Q868" s="3" t="s">
        <v>324</v>
      </c>
      <c r="R868" s="3" t="s">
        <v>364</v>
      </c>
      <c r="S868" s="27" t="s">
        <v>73</v>
      </c>
      <c r="T868" s="3" t="s">
        <v>73</v>
      </c>
      <c r="U868" s="3" t="s">
        <v>75</v>
      </c>
      <c r="V868" s="3" t="s">
        <v>75</v>
      </c>
      <c r="W868" s="49">
        <v>43356</v>
      </c>
      <c r="X868" s="49">
        <v>401768</v>
      </c>
      <c r="Y868" s="3"/>
      <c r="Z868" s="5" t="s">
        <v>75</v>
      </c>
      <c r="AA868" s="3"/>
      <c r="AB868" t="e">
        <f>VLOOKUP(B868,'channel renaming 15092023'!$A$2:$C$45,2,0)</f>
        <v>#N/A</v>
      </c>
    </row>
    <row r="869" spans="1:28" ht="14.4" hidden="1" customHeight="1" x14ac:dyDescent="0.3">
      <c r="A869" s="3">
        <v>50821</v>
      </c>
      <c r="B869" s="3" t="s">
        <v>2255</v>
      </c>
      <c r="C869" s="3" t="s">
        <v>2256</v>
      </c>
      <c r="D869" s="3" t="s">
        <v>2257</v>
      </c>
      <c r="E869" s="3" t="s">
        <v>2257</v>
      </c>
      <c r="F869" s="3" t="s">
        <v>92</v>
      </c>
      <c r="G869" s="3" t="s">
        <v>431</v>
      </c>
      <c r="H869" s="3"/>
      <c r="I869" s="3"/>
      <c r="J869" s="3"/>
      <c r="K869" s="3"/>
      <c r="L869" s="3" t="s">
        <v>104</v>
      </c>
      <c r="M869" s="3" t="s">
        <v>1227</v>
      </c>
      <c r="N869" s="3" t="s">
        <v>1227</v>
      </c>
      <c r="O869" s="3" t="s">
        <v>324</v>
      </c>
      <c r="P869" s="3"/>
      <c r="Q869" s="3" t="s">
        <v>324</v>
      </c>
      <c r="R869" s="3" t="s">
        <v>424</v>
      </c>
      <c r="S869" s="27" t="s">
        <v>73</v>
      </c>
      <c r="T869" s="3" t="s">
        <v>73</v>
      </c>
      <c r="U869" s="3" t="s">
        <v>73</v>
      </c>
      <c r="V869" s="3" t="s">
        <v>75</v>
      </c>
      <c r="W869" s="49">
        <v>43356</v>
      </c>
      <c r="X869" s="49">
        <v>401768</v>
      </c>
      <c r="Y869" s="3"/>
      <c r="Z869" s="5" t="s">
        <v>75</v>
      </c>
      <c r="AA869" s="3"/>
      <c r="AB869" t="e">
        <f>VLOOKUP(B869,'channel renaming 15092023'!$A$2:$C$45,2,0)</f>
        <v>#N/A</v>
      </c>
    </row>
    <row r="870" spans="1:28" ht="14.4" hidden="1" customHeight="1" x14ac:dyDescent="0.3">
      <c r="A870" s="3">
        <v>50822</v>
      </c>
      <c r="B870" s="3" t="s">
        <v>2258</v>
      </c>
      <c r="C870" s="3" t="s">
        <v>2259</v>
      </c>
      <c r="D870" s="3" t="s">
        <v>2260</v>
      </c>
      <c r="E870" s="3" t="s">
        <v>2260</v>
      </c>
      <c r="F870" s="3" t="s">
        <v>92</v>
      </c>
      <c r="G870" s="3" t="s">
        <v>278</v>
      </c>
      <c r="H870" s="3"/>
      <c r="I870" s="3"/>
      <c r="J870" s="3"/>
      <c r="K870" s="3"/>
      <c r="L870" s="3" t="s">
        <v>360</v>
      </c>
      <c r="M870" s="3" t="s">
        <v>392</v>
      </c>
      <c r="N870" s="3" t="s">
        <v>392</v>
      </c>
      <c r="O870" s="3" t="s">
        <v>324</v>
      </c>
      <c r="P870" s="3"/>
      <c r="Q870" s="3" t="s">
        <v>324</v>
      </c>
      <c r="R870" s="3" t="s">
        <v>393</v>
      </c>
      <c r="S870" s="27" t="s">
        <v>73</v>
      </c>
      <c r="T870" s="3" t="s">
        <v>73</v>
      </c>
      <c r="U870" s="3" t="s">
        <v>75</v>
      </c>
      <c r="V870" s="3" t="s">
        <v>75</v>
      </c>
      <c r="W870" s="49">
        <v>43356</v>
      </c>
      <c r="X870" s="49">
        <v>401768</v>
      </c>
      <c r="Y870" s="3"/>
      <c r="Z870" s="5" t="s">
        <v>75</v>
      </c>
      <c r="AA870" s="3"/>
      <c r="AB870" t="e">
        <f>VLOOKUP(B870,'channel renaming 15092023'!$A$2:$C$45,2,0)</f>
        <v>#N/A</v>
      </c>
    </row>
    <row r="871" spans="1:28" ht="14.4" hidden="1" customHeight="1" x14ac:dyDescent="0.3">
      <c r="A871" s="3">
        <v>50823</v>
      </c>
      <c r="B871" s="3" t="s">
        <v>2261</v>
      </c>
      <c r="C871" s="3" t="s">
        <v>2262</v>
      </c>
      <c r="D871" s="3" t="s">
        <v>2263</v>
      </c>
      <c r="E871" s="3" t="s">
        <v>2263</v>
      </c>
      <c r="F871" s="3" t="s">
        <v>92</v>
      </c>
      <c r="G871" s="3" t="s">
        <v>278</v>
      </c>
      <c r="H871" s="3"/>
      <c r="I871" s="3"/>
      <c r="J871" s="3"/>
      <c r="K871" s="3"/>
      <c r="L871" s="3" t="s">
        <v>379</v>
      </c>
      <c r="M871" s="3" t="s">
        <v>124</v>
      </c>
      <c r="N871" s="3" t="s">
        <v>124</v>
      </c>
      <c r="O871" s="3" t="s">
        <v>324</v>
      </c>
      <c r="P871" s="3"/>
      <c r="Q871" s="3" t="s">
        <v>324</v>
      </c>
      <c r="R871" s="3" t="s">
        <v>325</v>
      </c>
      <c r="S871" s="27" t="s">
        <v>73</v>
      </c>
      <c r="T871" s="3" t="s">
        <v>73</v>
      </c>
      <c r="U871" s="3" t="s">
        <v>73</v>
      </c>
      <c r="V871" s="3" t="s">
        <v>75</v>
      </c>
      <c r="W871" s="49">
        <v>43344</v>
      </c>
      <c r="X871" s="49">
        <v>401768</v>
      </c>
      <c r="Y871" s="3"/>
      <c r="Z871" s="5" t="s">
        <v>75</v>
      </c>
      <c r="AA871" s="3"/>
      <c r="AB871" t="e">
        <f>VLOOKUP(B871,'channel renaming 15092023'!$A$2:$C$45,2,0)</f>
        <v>#N/A</v>
      </c>
    </row>
    <row r="872" spans="1:28" ht="14.4" hidden="1" customHeight="1" x14ac:dyDescent="0.3">
      <c r="A872" s="3">
        <v>50824</v>
      </c>
      <c r="B872" s="3"/>
      <c r="C872" s="3" t="s">
        <v>2264</v>
      </c>
      <c r="D872" s="3" t="s">
        <v>2264</v>
      </c>
      <c r="E872" s="3" t="s">
        <v>2264</v>
      </c>
      <c r="F872" s="3" t="s">
        <v>72</v>
      </c>
      <c r="G872" s="3" t="s">
        <v>278</v>
      </c>
      <c r="H872" s="3"/>
      <c r="I872" s="3"/>
      <c r="J872" s="3"/>
      <c r="K872" s="3" t="s">
        <v>73</v>
      </c>
      <c r="L872" s="3" t="s">
        <v>2265</v>
      </c>
      <c r="M872" s="24" t="s">
        <v>2264</v>
      </c>
      <c r="N872" s="3" t="s">
        <v>2264</v>
      </c>
      <c r="O872" s="3" t="s">
        <v>186</v>
      </c>
      <c r="P872" s="3" t="s">
        <v>186</v>
      </c>
      <c r="Q872" s="3" t="s">
        <v>1368</v>
      </c>
      <c r="R872" s="3" t="s">
        <v>2266</v>
      </c>
      <c r="S872" s="3" t="s">
        <v>75</v>
      </c>
      <c r="T872" s="3" t="s">
        <v>75</v>
      </c>
      <c r="U872" s="3" t="s">
        <v>75</v>
      </c>
      <c r="V872" s="3" t="s">
        <v>75</v>
      </c>
      <c r="W872" s="49"/>
      <c r="X872" s="49"/>
      <c r="Y872" s="3" t="s">
        <v>2267</v>
      </c>
      <c r="Z872" s="5" t="s">
        <v>75</v>
      </c>
      <c r="AA872" s="3" t="s">
        <v>2268</v>
      </c>
      <c r="AB872" t="e">
        <f>VLOOKUP(B872,'channel renaming 15092023'!$A$2:$C$45,2,0)</f>
        <v>#N/A</v>
      </c>
    </row>
    <row r="873" spans="1:28" ht="14.4" hidden="1" customHeight="1" x14ac:dyDescent="0.3">
      <c r="A873" s="3">
        <v>50825</v>
      </c>
      <c r="B873" s="3"/>
      <c r="C873" s="3" t="s">
        <v>2269</v>
      </c>
      <c r="D873" s="43" t="s">
        <v>2269</v>
      </c>
      <c r="E873" s="3" t="s">
        <v>2269</v>
      </c>
      <c r="F873" s="3" t="s">
        <v>72</v>
      </c>
      <c r="G873" s="3" t="s">
        <v>184</v>
      </c>
      <c r="H873" s="3"/>
      <c r="I873" s="3"/>
      <c r="J873" s="3"/>
      <c r="K873" s="3" t="s">
        <v>73</v>
      </c>
      <c r="L873" s="3" t="s">
        <v>2265</v>
      </c>
      <c r="M873" s="24" t="s">
        <v>2269</v>
      </c>
      <c r="N873" s="3" t="s">
        <v>2269</v>
      </c>
      <c r="O873" s="3" t="s">
        <v>186</v>
      </c>
      <c r="P873" s="3" t="s">
        <v>186</v>
      </c>
      <c r="Q873" s="3" t="s">
        <v>1368</v>
      </c>
      <c r="R873" s="3" t="s">
        <v>2270</v>
      </c>
      <c r="S873" s="3" t="s">
        <v>75</v>
      </c>
      <c r="T873" s="3" t="s">
        <v>75</v>
      </c>
      <c r="U873" s="3" t="s">
        <v>75</v>
      </c>
      <c r="V873" s="3" t="s">
        <v>75</v>
      </c>
      <c r="W873" s="49"/>
      <c r="X873" s="49"/>
      <c r="Y873" s="3" t="s">
        <v>2271</v>
      </c>
      <c r="Z873" s="5" t="s">
        <v>75</v>
      </c>
      <c r="AA873" s="3" t="s">
        <v>990</v>
      </c>
      <c r="AB873" t="e">
        <f>VLOOKUP(B873,'channel renaming 15092023'!$A$2:$C$45,2,0)</f>
        <v>#N/A</v>
      </c>
    </row>
    <row r="874" spans="1:28" ht="14.4" hidden="1" customHeight="1" x14ac:dyDescent="0.3">
      <c r="A874" s="3">
        <v>50826</v>
      </c>
      <c r="B874" s="3"/>
      <c r="C874" s="3" t="s">
        <v>2272</v>
      </c>
      <c r="D874" s="43" t="s">
        <v>2272</v>
      </c>
      <c r="E874" s="3" t="s">
        <v>2272</v>
      </c>
      <c r="F874" s="3" t="s">
        <v>72</v>
      </c>
      <c r="G874" s="3" t="s">
        <v>184</v>
      </c>
      <c r="H874" s="3"/>
      <c r="I874" s="3"/>
      <c r="J874" s="3"/>
      <c r="K874" s="3" t="s">
        <v>73</v>
      </c>
      <c r="L874" s="3" t="s">
        <v>2265</v>
      </c>
      <c r="M874" s="24" t="s">
        <v>2272</v>
      </c>
      <c r="N874" s="3" t="s">
        <v>2272</v>
      </c>
      <c r="O874" s="3" t="s">
        <v>186</v>
      </c>
      <c r="P874" s="3" t="s">
        <v>186</v>
      </c>
      <c r="Q874" s="3" t="s">
        <v>1368</v>
      </c>
      <c r="R874" s="3" t="s">
        <v>2270</v>
      </c>
      <c r="S874" s="3" t="s">
        <v>75</v>
      </c>
      <c r="T874" s="3" t="s">
        <v>75</v>
      </c>
      <c r="U874" s="3" t="s">
        <v>75</v>
      </c>
      <c r="V874" s="3" t="s">
        <v>75</v>
      </c>
      <c r="W874" s="49"/>
      <c r="X874" s="49"/>
      <c r="Y874" s="3" t="s">
        <v>2273</v>
      </c>
      <c r="Z874" s="5" t="s">
        <v>73</v>
      </c>
      <c r="AA874" s="3" t="s">
        <v>994</v>
      </c>
      <c r="AB874" t="e">
        <f>VLOOKUP(B874,'channel renaming 15092023'!$A$2:$C$45,2,0)</f>
        <v>#N/A</v>
      </c>
    </row>
    <row r="875" spans="1:28" ht="14.4" hidden="1" customHeight="1" x14ac:dyDescent="0.3">
      <c r="A875" s="3">
        <v>50827</v>
      </c>
      <c r="B875" s="3"/>
      <c r="C875" s="3" t="s">
        <v>2274</v>
      </c>
      <c r="D875" s="43" t="s">
        <v>2274</v>
      </c>
      <c r="E875" s="3" t="s">
        <v>2274</v>
      </c>
      <c r="F875" s="3" t="s">
        <v>72</v>
      </c>
      <c r="G875" s="3" t="s">
        <v>184</v>
      </c>
      <c r="H875" s="3"/>
      <c r="I875" s="3"/>
      <c r="J875" s="3"/>
      <c r="K875" s="3" t="s">
        <v>73</v>
      </c>
      <c r="L875" s="3" t="s">
        <v>2265</v>
      </c>
      <c r="M875" s="24" t="s">
        <v>2274</v>
      </c>
      <c r="N875" s="3" t="s">
        <v>2274</v>
      </c>
      <c r="O875" s="3" t="s">
        <v>186</v>
      </c>
      <c r="P875" s="3" t="s">
        <v>186</v>
      </c>
      <c r="Q875" s="3" t="s">
        <v>1368</v>
      </c>
      <c r="R875" s="3" t="s">
        <v>2270</v>
      </c>
      <c r="S875" s="3" t="s">
        <v>75</v>
      </c>
      <c r="T875" s="3" t="s">
        <v>75</v>
      </c>
      <c r="U875" s="3" t="s">
        <v>75</v>
      </c>
      <c r="V875" s="3" t="s">
        <v>75</v>
      </c>
      <c r="W875" s="49"/>
      <c r="X875" s="49"/>
      <c r="Y875" s="3" t="s">
        <v>2273</v>
      </c>
      <c r="Z875" s="5" t="s">
        <v>73</v>
      </c>
      <c r="AA875" s="3" t="s">
        <v>994</v>
      </c>
      <c r="AB875" t="e">
        <f>VLOOKUP(B875,'channel renaming 15092023'!$A$2:$C$45,2,0)</f>
        <v>#N/A</v>
      </c>
    </row>
    <row r="876" spans="1:28" ht="14.4" hidden="1" customHeight="1" x14ac:dyDescent="0.3">
      <c r="A876" s="3">
        <v>50828</v>
      </c>
      <c r="B876" s="3"/>
      <c r="C876" s="3" t="s">
        <v>2275</v>
      </c>
      <c r="D876" s="43" t="s">
        <v>2275</v>
      </c>
      <c r="E876" s="3" t="s">
        <v>2275</v>
      </c>
      <c r="F876" s="3" t="s">
        <v>72</v>
      </c>
      <c r="G876" s="3" t="s">
        <v>184</v>
      </c>
      <c r="H876" s="3"/>
      <c r="I876" s="3"/>
      <c r="J876" s="3"/>
      <c r="K876" s="3" t="s">
        <v>73</v>
      </c>
      <c r="L876" s="3" t="s">
        <v>2265</v>
      </c>
      <c r="M876" s="24" t="s">
        <v>2275</v>
      </c>
      <c r="N876" s="3" t="s">
        <v>2275</v>
      </c>
      <c r="O876" s="3" t="s">
        <v>186</v>
      </c>
      <c r="P876" s="3" t="s">
        <v>186</v>
      </c>
      <c r="Q876" s="3" t="s">
        <v>1368</v>
      </c>
      <c r="R876" s="3" t="s">
        <v>2270</v>
      </c>
      <c r="S876" s="3" t="s">
        <v>75</v>
      </c>
      <c r="T876" s="3" t="s">
        <v>75</v>
      </c>
      <c r="U876" s="3" t="s">
        <v>75</v>
      </c>
      <c r="V876" s="3" t="s">
        <v>75</v>
      </c>
      <c r="W876" s="49"/>
      <c r="X876" s="49"/>
      <c r="Y876" s="3" t="s">
        <v>2273</v>
      </c>
      <c r="Z876" s="5" t="s">
        <v>73</v>
      </c>
      <c r="AA876" s="3" t="s">
        <v>994</v>
      </c>
      <c r="AB876" t="e">
        <f>VLOOKUP(B876,'channel renaming 15092023'!$A$2:$C$45,2,0)</f>
        <v>#N/A</v>
      </c>
    </row>
    <row r="877" spans="1:28" ht="14.4" hidden="1" customHeight="1" x14ac:dyDescent="0.3">
      <c r="A877" s="3">
        <v>50829</v>
      </c>
      <c r="B877" s="3"/>
      <c r="C877" s="3" t="s">
        <v>2276</v>
      </c>
      <c r="D877" s="43" t="s">
        <v>2276</v>
      </c>
      <c r="E877" s="3" t="s">
        <v>2276</v>
      </c>
      <c r="F877" s="3" t="s">
        <v>72</v>
      </c>
      <c r="G877" s="3" t="s">
        <v>184</v>
      </c>
      <c r="H877" s="3"/>
      <c r="I877" s="3"/>
      <c r="J877" s="3"/>
      <c r="K877" s="3" t="s">
        <v>73</v>
      </c>
      <c r="L877" s="3" t="s">
        <v>2265</v>
      </c>
      <c r="M877" s="24" t="s">
        <v>2276</v>
      </c>
      <c r="N877" s="3" t="s">
        <v>2276</v>
      </c>
      <c r="O877" s="3" t="s">
        <v>186</v>
      </c>
      <c r="P877" s="3" t="s">
        <v>186</v>
      </c>
      <c r="Q877" s="3" t="s">
        <v>1368</v>
      </c>
      <c r="R877" s="3" t="s">
        <v>2277</v>
      </c>
      <c r="S877" s="3" t="s">
        <v>75</v>
      </c>
      <c r="T877" s="3" t="s">
        <v>75</v>
      </c>
      <c r="U877" s="3" t="s">
        <v>75</v>
      </c>
      <c r="V877" s="3" t="s">
        <v>75</v>
      </c>
      <c r="W877" s="49"/>
      <c r="X877" s="49"/>
      <c r="Y877" s="3" t="s">
        <v>2278</v>
      </c>
      <c r="Z877" s="5" t="s">
        <v>75</v>
      </c>
      <c r="AA877" s="3" t="s">
        <v>2279</v>
      </c>
      <c r="AB877" t="e">
        <f>VLOOKUP(B877,'channel renaming 15092023'!$A$2:$C$45,2,0)</f>
        <v>#N/A</v>
      </c>
    </row>
    <row r="878" spans="1:28" ht="14.4" hidden="1" customHeight="1" x14ac:dyDescent="0.3">
      <c r="A878" s="3">
        <v>50830</v>
      </c>
      <c r="B878" s="3"/>
      <c r="C878" s="3" t="s">
        <v>2280</v>
      </c>
      <c r="D878" s="43" t="s">
        <v>2280</v>
      </c>
      <c r="E878" s="3" t="s">
        <v>2280</v>
      </c>
      <c r="F878" s="3" t="s">
        <v>72</v>
      </c>
      <c r="G878" s="3" t="s">
        <v>278</v>
      </c>
      <c r="H878" s="3"/>
      <c r="I878" s="3"/>
      <c r="J878" s="3"/>
      <c r="K878" s="3" t="s">
        <v>73</v>
      </c>
      <c r="L878" s="3" t="s">
        <v>2265</v>
      </c>
      <c r="M878" s="24" t="s">
        <v>2280</v>
      </c>
      <c r="N878" s="3" t="s">
        <v>2280</v>
      </c>
      <c r="O878" s="3" t="s">
        <v>186</v>
      </c>
      <c r="P878" s="3" t="s">
        <v>186</v>
      </c>
      <c r="Q878" s="3" t="s">
        <v>1368</v>
      </c>
      <c r="R878" s="3" t="s">
        <v>2277</v>
      </c>
      <c r="S878" s="3" t="s">
        <v>75</v>
      </c>
      <c r="T878" s="3" t="s">
        <v>75</v>
      </c>
      <c r="U878" s="3" t="s">
        <v>75</v>
      </c>
      <c r="V878" s="3" t="s">
        <v>75</v>
      </c>
      <c r="W878" s="49"/>
      <c r="X878" s="49"/>
      <c r="Y878" s="3" t="s">
        <v>2281</v>
      </c>
      <c r="Z878" s="5" t="s">
        <v>75</v>
      </c>
      <c r="AA878" s="3" t="s">
        <v>2282</v>
      </c>
      <c r="AB878" t="e">
        <f>VLOOKUP(B878,'channel renaming 15092023'!$A$2:$C$45,2,0)</f>
        <v>#N/A</v>
      </c>
    </row>
    <row r="879" spans="1:28" ht="14.4" hidden="1" customHeight="1" x14ac:dyDescent="0.3">
      <c r="A879" s="3">
        <v>50831</v>
      </c>
      <c r="B879" s="3"/>
      <c r="C879" s="3" t="s">
        <v>2283</v>
      </c>
      <c r="D879" s="43" t="s">
        <v>2283</v>
      </c>
      <c r="E879" s="3" t="s">
        <v>2283</v>
      </c>
      <c r="F879" s="3" t="s">
        <v>72</v>
      </c>
      <c r="G879" s="3" t="s">
        <v>278</v>
      </c>
      <c r="H879" s="3"/>
      <c r="I879" s="3"/>
      <c r="J879" s="3"/>
      <c r="K879" s="3" t="s">
        <v>73</v>
      </c>
      <c r="L879" s="3" t="s">
        <v>2265</v>
      </c>
      <c r="M879" s="24" t="s">
        <v>2283</v>
      </c>
      <c r="N879" s="3" t="s">
        <v>2283</v>
      </c>
      <c r="O879" s="3" t="s">
        <v>186</v>
      </c>
      <c r="P879" s="3" t="s">
        <v>186</v>
      </c>
      <c r="Q879" s="3" t="s">
        <v>1368</v>
      </c>
      <c r="R879" s="3" t="s">
        <v>2266</v>
      </c>
      <c r="S879" s="3" t="s">
        <v>75</v>
      </c>
      <c r="T879" s="3" t="s">
        <v>75</v>
      </c>
      <c r="U879" s="3" t="s">
        <v>75</v>
      </c>
      <c r="V879" s="3" t="s">
        <v>75</v>
      </c>
      <c r="W879" s="49"/>
      <c r="X879" s="49"/>
      <c r="Y879" s="3" t="s">
        <v>2284</v>
      </c>
      <c r="Z879" s="5" t="s">
        <v>75</v>
      </c>
      <c r="AA879" s="3" t="s">
        <v>2285</v>
      </c>
      <c r="AB879" t="e">
        <f>VLOOKUP(B879,'channel renaming 15092023'!$A$2:$C$45,2,0)</f>
        <v>#N/A</v>
      </c>
    </row>
    <row r="880" spans="1:28" ht="14.4" hidden="1" customHeight="1" x14ac:dyDescent="0.3">
      <c r="A880" s="3">
        <v>50832</v>
      </c>
      <c r="B880" s="3"/>
      <c r="C880" s="3" t="s">
        <v>2286</v>
      </c>
      <c r="D880" s="43" t="s">
        <v>2286</v>
      </c>
      <c r="E880" s="3" t="s">
        <v>2286</v>
      </c>
      <c r="F880" s="3" t="s">
        <v>72</v>
      </c>
      <c r="G880" s="3" t="s">
        <v>278</v>
      </c>
      <c r="H880" s="3"/>
      <c r="I880" s="3"/>
      <c r="J880" s="3"/>
      <c r="K880" s="3" t="s">
        <v>73</v>
      </c>
      <c r="L880" s="3" t="s">
        <v>2265</v>
      </c>
      <c r="M880" s="24" t="s">
        <v>2286</v>
      </c>
      <c r="N880" s="3" t="s">
        <v>2286</v>
      </c>
      <c r="O880" s="3" t="s">
        <v>186</v>
      </c>
      <c r="P880" s="3" t="s">
        <v>186</v>
      </c>
      <c r="Q880" s="3" t="s">
        <v>1368</v>
      </c>
      <c r="R880" s="3" t="s">
        <v>2266</v>
      </c>
      <c r="S880" s="3" t="s">
        <v>75</v>
      </c>
      <c r="T880" s="3" t="s">
        <v>75</v>
      </c>
      <c r="U880" s="3" t="s">
        <v>75</v>
      </c>
      <c r="V880" s="3" t="s">
        <v>75</v>
      </c>
      <c r="W880" s="49"/>
      <c r="X880" s="49"/>
      <c r="Y880" s="3" t="s">
        <v>2287</v>
      </c>
      <c r="Z880" s="5" t="s">
        <v>75</v>
      </c>
      <c r="AA880" s="3" t="s">
        <v>2288</v>
      </c>
      <c r="AB880" t="e">
        <f>VLOOKUP(B880,'channel renaming 15092023'!$A$2:$C$45,2,0)</f>
        <v>#N/A</v>
      </c>
    </row>
    <row r="881" spans="1:28" ht="14.4" hidden="1" customHeight="1" x14ac:dyDescent="0.3">
      <c r="A881" s="3">
        <v>50834</v>
      </c>
      <c r="B881" s="3"/>
      <c r="C881" s="3" t="s">
        <v>2289</v>
      </c>
      <c r="D881" s="43" t="s">
        <v>2289</v>
      </c>
      <c r="E881" s="3" t="s">
        <v>2289</v>
      </c>
      <c r="F881" s="3" t="s">
        <v>72</v>
      </c>
      <c r="G881" s="3" t="s">
        <v>278</v>
      </c>
      <c r="H881" s="3"/>
      <c r="I881" s="3"/>
      <c r="J881" s="3"/>
      <c r="K881" s="3" t="s">
        <v>73</v>
      </c>
      <c r="L881" s="3" t="s">
        <v>2265</v>
      </c>
      <c r="M881" s="24" t="s">
        <v>2289</v>
      </c>
      <c r="N881" s="3" t="s">
        <v>2289</v>
      </c>
      <c r="O881" s="3" t="s">
        <v>186</v>
      </c>
      <c r="P881" s="3" t="s">
        <v>186</v>
      </c>
      <c r="Q881" s="3" t="s">
        <v>1368</v>
      </c>
      <c r="R881" s="3" t="s">
        <v>2266</v>
      </c>
      <c r="S881" s="3" t="s">
        <v>75</v>
      </c>
      <c r="T881" s="3" t="s">
        <v>75</v>
      </c>
      <c r="U881" s="3" t="s">
        <v>75</v>
      </c>
      <c r="V881" s="3" t="s">
        <v>75</v>
      </c>
      <c r="W881" s="49"/>
      <c r="X881" s="49"/>
      <c r="Y881" s="3" t="s">
        <v>2290</v>
      </c>
      <c r="Z881" s="5" t="s">
        <v>75</v>
      </c>
      <c r="AA881" s="3" t="s">
        <v>2291</v>
      </c>
      <c r="AB881" t="e">
        <f>VLOOKUP(B881,'channel renaming 15092023'!$A$2:$C$45,2,0)</f>
        <v>#N/A</v>
      </c>
    </row>
    <row r="882" spans="1:28" ht="14.4" hidden="1" customHeight="1" x14ac:dyDescent="0.3">
      <c r="A882" s="3">
        <v>50835</v>
      </c>
      <c r="B882" s="3"/>
      <c r="C882" s="3" t="s">
        <v>2292</v>
      </c>
      <c r="D882" s="43" t="s">
        <v>2292</v>
      </c>
      <c r="E882" s="3" t="s">
        <v>2292</v>
      </c>
      <c r="F882" s="3" t="s">
        <v>72</v>
      </c>
      <c r="G882" s="3" t="s">
        <v>278</v>
      </c>
      <c r="H882" s="3"/>
      <c r="I882" s="3"/>
      <c r="J882" s="3"/>
      <c r="K882" s="3" t="s">
        <v>73</v>
      </c>
      <c r="L882" s="3" t="s">
        <v>2265</v>
      </c>
      <c r="M882" s="24" t="s">
        <v>2292</v>
      </c>
      <c r="N882" s="3" t="s">
        <v>2292</v>
      </c>
      <c r="O882" s="3" t="s">
        <v>186</v>
      </c>
      <c r="P882" s="3" t="s">
        <v>186</v>
      </c>
      <c r="Q882" s="3" t="s">
        <v>1368</v>
      </c>
      <c r="R882" s="3" t="s">
        <v>2266</v>
      </c>
      <c r="S882" s="3" t="s">
        <v>75</v>
      </c>
      <c r="T882" s="3" t="s">
        <v>75</v>
      </c>
      <c r="U882" s="3" t="s">
        <v>75</v>
      </c>
      <c r="V882" s="3" t="s">
        <v>75</v>
      </c>
      <c r="W882" s="49"/>
      <c r="X882" s="49"/>
      <c r="Y882" s="3" t="s">
        <v>2293</v>
      </c>
      <c r="Z882" s="5" t="s">
        <v>75</v>
      </c>
      <c r="AA882" s="3" t="s">
        <v>2294</v>
      </c>
      <c r="AB882" t="e">
        <f>VLOOKUP(B882,'channel renaming 15092023'!$A$2:$C$45,2,0)</f>
        <v>#N/A</v>
      </c>
    </row>
    <row r="883" spans="1:28" ht="14.4" hidden="1" customHeight="1" x14ac:dyDescent="0.3">
      <c r="A883" s="3">
        <v>50836</v>
      </c>
      <c r="B883" s="3"/>
      <c r="C883" s="3" t="s">
        <v>2295</v>
      </c>
      <c r="D883" s="43" t="s">
        <v>2295</v>
      </c>
      <c r="E883" s="3" t="s">
        <v>2295</v>
      </c>
      <c r="F883" s="3" t="s">
        <v>72</v>
      </c>
      <c r="G883" s="3" t="s">
        <v>184</v>
      </c>
      <c r="H883" s="3"/>
      <c r="I883" s="3"/>
      <c r="J883" s="3"/>
      <c r="K883" s="3" t="s">
        <v>73</v>
      </c>
      <c r="L883" s="3" t="s">
        <v>2265</v>
      </c>
      <c r="M883" s="24" t="s">
        <v>2295</v>
      </c>
      <c r="N883" s="3" t="s">
        <v>2295</v>
      </c>
      <c r="O883" s="3" t="s">
        <v>186</v>
      </c>
      <c r="P883" s="3" t="s">
        <v>186</v>
      </c>
      <c r="Q883" s="3" t="s">
        <v>1368</v>
      </c>
      <c r="R883" s="3" t="s">
        <v>2270</v>
      </c>
      <c r="S883" s="3" t="s">
        <v>75</v>
      </c>
      <c r="T883" s="3" t="s">
        <v>75</v>
      </c>
      <c r="U883" s="3" t="s">
        <v>75</v>
      </c>
      <c r="V883" s="3" t="s">
        <v>75</v>
      </c>
      <c r="W883" s="49"/>
      <c r="X883" s="49"/>
      <c r="Y883" s="3" t="s">
        <v>2296</v>
      </c>
      <c r="Z883" s="5" t="s">
        <v>73</v>
      </c>
      <c r="AA883" s="3" t="s">
        <v>1029</v>
      </c>
      <c r="AB883" t="e">
        <f>VLOOKUP(B883,'channel renaming 15092023'!$A$2:$C$45,2,0)</f>
        <v>#N/A</v>
      </c>
    </row>
    <row r="884" spans="1:28" ht="14.4" hidden="1" customHeight="1" x14ac:dyDescent="0.3">
      <c r="A884" s="3">
        <v>50837</v>
      </c>
      <c r="B884" s="3"/>
      <c r="C884" s="3" t="s">
        <v>2297</v>
      </c>
      <c r="D884" s="43" t="s">
        <v>2297</v>
      </c>
      <c r="E884" s="3" t="s">
        <v>2297</v>
      </c>
      <c r="F884" s="3" t="s">
        <v>72</v>
      </c>
      <c r="G884" s="3" t="s">
        <v>184</v>
      </c>
      <c r="H884" s="3"/>
      <c r="I884" s="3"/>
      <c r="J884" s="3"/>
      <c r="K884" s="3" t="s">
        <v>73</v>
      </c>
      <c r="L884" s="3" t="s">
        <v>2265</v>
      </c>
      <c r="M884" s="24" t="s">
        <v>2297</v>
      </c>
      <c r="N884" s="3" t="s">
        <v>2297</v>
      </c>
      <c r="O884" s="3" t="s">
        <v>186</v>
      </c>
      <c r="P884" s="3" t="s">
        <v>186</v>
      </c>
      <c r="Q884" s="3" t="s">
        <v>1368</v>
      </c>
      <c r="R884" s="3" t="s">
        <v>2270</v>
      </c>
      <c r="S884" s="3" t="s">
        <v>75</v>
      </c>
      <c r="T884" s="3" t="s">
        <v>75</v>
      </c>
      <c r="U884" s="3" t="s">
        <v>75</v>
      </c>
      <c r="V884" s="3" t="s">
        <v>75</v>
      </c>
      <c r="W884" s="49"/>
      <c r="X884" s="49"/>
      <c r="Y884" s="3" t="s">
        <v>2298</v>
      </c>
      <c r="Z884" s="5" t="s">
        <v>73</v>
      </c>
      <c r="AA884" s="3" t="s">
        <v>1032</v>
      </c>
      <c r="AB884" t="e">
        <f>VLOOKUP(B884,'channel renaming 15092023'!$A$2:$C$45,2,0)</f>
        <v>#N/A</v>
      </c>
    </row>
    <row r="885" spans="1:28" ht="14.4" hidden="1" customHeight="1" x14ac:dyDescent="0.3">
      <c r="A885" s="3">
        <v>50838</v>
      </c>
      <c r="B885" s="3"/>
      <c r="C885" s="3" t="s">
        <v>2299</v>
      </c>
      <c r="D885" s="43" t="s">
        <v>2299</v>
      </c>
      <c r="E885" s="3" t="s">
        <v>2299</v>
      </c>
      <c r="F885" s="3" t="s">
        <v>72</v>
      </c>
      <c r="G885" s="3" t="s">
        <v>278</v>
      </c>
      <c r="H885" s="3"/>
      <c r="I885" s="3"/>
      <c r="J885" s="3"/>
      <c r="K885" s="3" t="s">
        <v>73</v>
      </c>
      <c r="L885" s="3" t="s">
        <v>2265</v>
      </c>
      <c r="M885" s="24" t="s">
        <v>2299</v>
      </c>
      <c r="N885" s="3" t="s">
        <v>2299</v>
      </c>
      <c r="O885" s="3" t="s">
        <v>186</v>
      </c>
      <c r="P885" s="3" t="s">
        <v>186</v>
      </c>
      <c r="Q885" s="3" t="s">
        <v>1368</v>
      </c>
      <c r="R885" s="3" t="s">
        <v>2266</v>
      </c>
      <c r="S885" s="3" t="s">
        <v>75</v>
      </c>
      <c r="T885" s="3" t="s">
        <v>75</v>
      </c>
      <c r="U885" s="3" t="s">
        <v>75</v>
      </c>
      <c r="V885" s="3" t="s">
        <v>75</v>
      </c>
      <c r="W885" s="49"/>
      <c r="X885" s="49"/>
      <c r="Y885" s="3" t="s">
        <v>2300</v>
      </c>
      <c r="Z885" s="5" t="s">
        <v>75</v>
      </c>
      <c r="AA885" s="3" t="s">
        <v>1034</v>
      </c>
      <c r="AB885" t="e">
        <f>VLOOKUP(B885,'channel renaming 15092023'!$A$2:$C$45,2,0)</f>
        <v>#N/A</v>
      </c>
    </row>
    <row r="886" spans="1:28" ht="14.4" hidden="1" customHeight="1" x14ac:dyDescent="0.3">
      <c r="A886" s="3">
        <v>50839</v>
      </c>
      <c r="B886" s="3"/>
      <c r="C886" s="3" t="s">
        <v>2301</v>
      </c>
      <c r="D886" s="43" t="s">
        <v>2301</v>
      </c>
      <c r="E886" s="3" t="s">
        <v>2301</v>
      </c>
      <c r="F886" s="3" t="s">
        <v>72</v>
      </c>
      <c r="G886" s="3" t="s">
        <v>184</v>
      </c>
      <c r="H886" s="3"/>
      <c r="I886" s="3"/>
      <c r="J886" s="3"/>
      <c r="K886" s="3" t="s">
        <v>73</v>
      </c>
      <c r="L886" s="3" t="s">
        <v>2265</v>
      </c>
      <c r="M886" s="24" t="s">
        <v>2301</v>
      </c>
      <c r="N886" s="3" t="s">
        <v>2301</v>
      </c>
      <c r="O886" s="3" t="s">
        <v>186</v>
      </c>
      <c r="P886" s="3" t="s">
        <v>186</v>
      </c>
      <c r="Q886" s="3" t="s">
        <v>1368</v>
      </c>
      <c r="R886" s="3" t="s">
        <v>2270</v>
      </c>
      <c r="S886" s="3" t="s">
        <v>75</v>
      </c>
      <c r="T886" s="3" t="s">
        <v>75</v>
      </c>
      <c r="U886" s="3" t="s">
        <v>75</v>
      </c>
      <c r="V886" s="3" t="s">
        <v>75</v>
      </c>
      <c r="W886" s="49"/>
      <c r="X886" s="49"/>
      <c r="Y886" s="3" t="s">
        <v>2302</v>
      </c>
      <c r="Z886" s="5" t="s">
        <v>73</v>
      </c>
      <c r="AA886" s="3" t="s">
        <v>189</v>
      </c>
      <c r="AB886" t="e">
        <f>VLOOKUP(B886,'channel renaming 15092023'!$A$2:$C$45,2,0)</f>
        <v>#N/A</v>
      </c>
    </row>
    <row r="887" spans="1:28" ht="14.4" hidden="1" customHeight="1" x14ac:dyDescent="0.3">
      <c r="A887" s="3">
        <v>50840</v>
      </c>
      <c r="B887" s="3"/>
      <c r="C887" s="3" t="s">
        <v>2303</v>
      </c>
      <c r="D887" s="43" t="s">
        <v>2303</v>
      </c>
      <c r="E887" s="3" t="s">
        <v>2303</v>
      </c>
      <c r="F887" s="3" t="s">
        <v>72</v>
      </c>
      <c r="G887" s="3" t="s">
        <v>184</v>
      </c>
      <c r="H887" s="3"/>
      <c r="I887" s="3"/>
      <c r="J887" s="3"/>
      <c r="K887" s="3" t="s">
        <v>73</v>
      </c>
      <c r="L887" s="3" t="s">
        <v>2265</v>
      </c>
      <c r="M887" s="24" t="s">
        <v>2303</v>
      </c>
      <c r="N887" s="3" t="s">
        <v>2303</v>
      </c>
      <c r="O887" s="3" t="s">
        <v>186</v>
      </c>
      <c r="P887" s="3" t="s">
        <v>186</v>
      </c>
      <c r="Q887" s="3" t="s">
        <v>1368</v>
      </c>
      <c r="R887" s="3" t="s">
        <v>2270</v>
      </c>
      <c r="S887" s="3" t="s">
        <v>75</v>
      </c>
      <c r="T887" s="3" t="s">
        <v>75</v>
      </c>
      <c r="U887" s="3" t="s">
        <v>75</v>
      </c>
      <c r="V887" s="3" t="s">
        <v>75</v>
      </c>
      <c r="W887" s="49"/>
      <c r="X887" s="49"/>
      <c r="Y887" s="3" t="s">
        <v>2302</v>
      </c>
      <c r="Z887" s="5" t="s">
        <v>73</v>
      </c>
      <c r="AA887" s="3" t="s">
        <v>189</v>
      </c>
      <c r="AB887" t="e">
        <f>VLOOKUP(B887,'channel renaming 15092023'!$A$2:$C$45,2,0)</f>
        <v>#N/A</v>
      </c>
    </row>
    <row r="888" spans="1:28" ht="14.4" hidden="1" customHeight="1" x14ac:dyDescent="0.3">
      <c r="A888" s="3">
        <v>50841</v>
      </c>
      <c r="B888" s="3"/>
      <c r="C888" s="3" t="s">
        <v>2304</v>
      </c>
      <c r="D888" s="43" t="s">
        <v>2304</v>
      </c>
      <c r="E888" s="3" t="s">
        <v>2304</v>
      </c>
      <c r="F888" s="3" t="s">
        <v>72</v>
      </c>
      <c r="G888" s="3" t="s">
        <v>184</v>
      </c>
      <c r="H888" s="3"/>
      <c r="I888" s="3"/>
      <c r="J888" s="3"/>
      <c r="K888" s="3" t="s">
        <v>73</v>
      </c>
      <c r="L888" s="3" t="s">
        <v>2265</v>
      </c>
      <c r="M888" s="24" t="s">
        <v>2304</v>
      </c>
      <c r="N888" s="3" t="s">
        <v>2304</v>
      </c>
      <c r="O888" s="3" t="s">
        <v>186</v>
      </c>
      <c r="P888" s="3" t="s">
        <v>186</v>
      </c>
      <c r="Q888" s="3" t="s">
        <v>1368</v>
      </c>
      <c r="R888" s="3" t="s">
        <v>2270</v>
      </c>
      <c r="S888" s="3" t="s">
        <v>75</v>
      </c>
      <c r="T888" s="3" t="s">
        <v>75</v>
      </c>
      <c r="U888" s="3" t="s">
        <v>75</v>
      </c>
      <c r="V888" s="3" t="s">
        <v>75</v>
      </c>
      <c r="W888" s="49"/>
      <c r="X888" s="49"/>
      <c r="Y888" s="3" t="s">
        <v>2302</v>
      </c>
      <c r="Z888" s="5" t="s">
        <v>73</v>
      </c>
      <c r="AA888" s="3" t="s">
        <v>189</v>
      </c>
      <c r="AB888" t="e">
        <f>VLOOKUP(B888,'channel renaming 15092023'!$A$2:$C$45,2,0)</f>
        <v>#N/A</v>
      </c>
    </row>
    <row r="889" spans="1:28" ht="14.4" hidden="1" customHeight="1" x14ac:dyDescent="0.3">
      <c r="A889" s="3">
        <v>50842</v>
      </c>
      <c r="B889" s="3"/>
      <c r="C889" s="3" t="s">
        <v>2305</v>
      </c>
      <c r="D889" s="43" t="s">
        <v>2305</v>
      </c>
      <c r="E889" s="3" t="s">
        <v>2305</v>
      </c>
      <c r="F889" s="3" t="s">
        <v>72</v>
      </c>
      <c r="G889" s="3" t="s">
        <v>184</v>
      </c>
      <c r="H889" s="3"/>
      <c r="I889" s="3"/>
      <c r="J889" s="3"/>
      <c r="K889" s="3" t="s">
        <v>73</v>
      </c>
      <c r="L889" s="3" t="s">
        <v>2265</v>
      </c>
      <c r="M889" s="24" t="s">
        <v>2305</v>
      </c>
      <c r="N889" s="3" t="s">
        <v>2305</v>
      </c>
      <c r="O889" s="3" t="s">
        <v>186</v>
      </c>
      <c r="P889" s="3" t="s">
        <v>186</v>
      </c>
      <c r="Q889" s="3" t="s">
        <v>1368</v>
      </c>
      <c r="R889" s="3" t="s">
        <v>2270</v>
      </c>
      <c r="S889" s="3" t="s">
        <v>75</v>
      </c>
      <c r="T889" s="3" t="s">
        <v>75</v>
      </c>
      <c r="U889" s="3" t="s">
        <v>75</v>
      </c>
      <c r="V889" s="3" t="s">
        <v>75</v>
      </c>
      <c r="W889" s="49"/>
      <c r="X889" s="49"/>
      <c r="Y889" s="3" t="s">
        <v>2302</v>
      </c>
      <c r="Z889" s="5" t="s">
        <v>73</v>
      </c>
      <c r="AA889" s="3" t="s">
        <v>189</v>
      </c>
      <c r="AB889" t="e">
        <f>VLOOKUP(B889,'channel renaming 15092023'!$A$2:$C$45,2,0)</f>
        <v>#N/A</v>
      </c>
    </row>
    <row r="890" spans="1:28" ht="14.4" hidden="1" customHeight="1" x14ac:dyDescent="0.3">
      <c r="A890" s="3">
        <v>50843</v>
      </c>
      <c r="B890" s="3"/>
      <c r="C890" s="3" t="s">
        <v>2306</v>
      </c>
      <c r="D890" s="43" t="s">
        <v>2306</v>
      </c>
      <c r="E890" s="3" t="s">
        <v>2306</v>
      </c>
      <c r="F890" s="3" t="s">
        <v>72</v>
      </c>
      <c r="G890" s="3" t="s">
        <v>278</v>
      </c>
      <c r="H890" s="3"/>
      <c r="I890" s="3"/>
      <c r="J890" s="3"/>
      <c r="K890" s="3" t="s">
        <v>73</v>
      </c>
      <c r="L890" s="3" t="s">
        <v>2265</v>
      </c>
      <c r="M890" s="24" t="s">
        <v>2306</v>
      </c>
      <c r="N890" s="3" t="s">
        <v>2306</v>
      </c>
      <c r="O890" s="3" t="s">
        <v>186</v>
      </c>
      <c r="P890" s="3" t="s">
        <v>186</v>
      </c>
      <c r="Q890" s="3" t="s">
        <v>1368</v>
      </c>
      <c r="R890" s="3" t="s">
        <v>2266</v>
      </c>
      <c r="S890" s="3" t="s">
        <v>75</v>
      </c>
      <c r="T890" s="3" t="s">
        <v>75</v>
      </c>
      <c r="U890" s="3" t="s">
        <v>75</v>
      </c>
      <c r="V890" s="3" t="s">
        <v>75</v>
      </c>
      <c r="W890" s="49"/>
      <c r="X890" s="49"/>
      <c r="Y890" s="3" t="s">
        <v>2307</v>
      </c>
      <c r="Z890" s="5" t="s">
        <v>75</v>
      </c>
      <c r="AA890" s="3" t="s">
        <v>2308</v>
      </c>
      <c r="AB890" t="e">
        <f>VLOOKUP(B890,'channel renaming 15092023'!$A$2:$C$45,2,0)</f>
        <v>#N/A</v>
      </c>
    </row>
    <row r="891" spans="1:28" ht="14.4" hidden="1" customHeight="1" x14ac:dyDescent="0.3">
      <c r="A891" s="3">
        <v>50844</v>
      </c>
      <c r="B891" s="3"/>
      <c r="C891" s="3" t="s">
        <v>2309</v>
      </c>
      <c r="D891" s="43" t="s">
        <v>2309</v>
      </c>
      <c r="E891" s="3" t="s">
        <v>2309</v>
      </c>
      <c r="F891" s="3" t="s">
        <v>72</v>
      </c>
      <c r="G891" s="3" t="s">
        <v>278</v>
      </c>
      <c r="H891" s="3"/>
      <c r="I891" s="3"/>
      <c r="J891" s="3"/>
      <c r="K891" s="3" t="s">
        <v>73</v>
      </c>
      <c r="L891" s="3" t="s">
        <v>2265</v>
      </c>
      <c r="M891" s="24" t="s">
        <v>2309</v>
      </c>
      <c r="N891" s="3" t="s">
        <v>2309</v>
      </c>
      <c r="O891" s="3" t="s">
        <v>186</v>
      </c>
      <c r="P891" s="3" t="s">
        <v>186</v>
      </c>
      <c r="Q891" s="3" t="s">
        <v>1368</v>
      </c>
      <c r="R891" s="3" t="s">
        <v>2266</v>
      </c>
      <c r="S891" s="3" t="s">
        <v>75</v>
      </c>
      <c r="T891" s="3" t="s">
        <v>75</v>
      </c>
      <c r="U891" s="3" t="s">
        <v>75</v>
      </c>
      <c r="V891" s="3" t="s">
        <v>75</v>
      </c>
      <c r="W891" s="49"/>
      <c r="X891" s="49"/>
      <c r="Y891" s="3" t="s">
        <v>2310</v>
      </c>
      <c r="Z891" s="5" t="s">
        <v>75</v>
      </c>
      <c r="AA891" s="3" t="s">
        <v>2311</v>
      </c>
      <c r="AB891" t="e">
        <f>VLOOKUP(B891,'channel renaming 15092023'!$A$2:$C$45,2,0)</f>
        <v>#N/A</v>
      </c>
    </row>
    <row r="892" spans="1:28" ht="14.4" hidden="1" customHeight="1" x14ac:dyDescent="0.3">
      <c r="A892" s="3">
        <v>50845</v>
      </c>
      <c r="B892" s="3"/>
      <c r="C892" s="3" t="s">
        <v>2312</v>
      </c>
      <c r="D892" s="43" t="s">
        <v>2312</v>
      </c>
      <c r="E892" s="3" t="s">
        <v>2312</v>
      </c>
      <c r="F892" s="3" t="s">
        <v>72</v>
      </c>
      <c r="G892" s="3" t="s">
        <v>278</v>
      </c>
      <c r="H892" s="3"/>
      <c r="I892" s="3"/>
      <c r="J892" s="3"/>
      <c r="K892" s="3" t="s">
        <v>73</v>
      </c>
      <c r="L892" s="3" t="s">
        <v>2265</v>
      </c>
      <c r="M892" s="24" t="s">
        <v>2312</v>
      </c>
      <c r="N892" s="3" t="s">
        <v>2312</v>
      </c>
      <c r="O892" s="3" t="s">
        <v>186</v>
      </c>
      <c r="P892" s="3" t="s">
        <v>186</v>
      </c>
      <c r="Q892" s="3" t="s">
        <v>1368</v>
      </c>
      <c r="R892" s="3" t="s">
        <v>2266</v>
      </c>
      <c r="S892" s="3" t="s">
        <v>75</v>
      </c>
      <c r="T892" s="3" t="s">
        <v>75</v>
      </c>
      <c r="U892" s="3" t="s">
        <v>75</v>
      </c>
      <c r="V892" s="3" t="s">
        <v>75</v>
      </c>
      <c r="W892" s="49"/>
      <c r="X892" s="49"/>
      <c r="Y892" s="3" t="s">
        <v>2313</v>
      </c>
      <c r="Z892" s="5" t="s">
        <v>75</v>
      </c>
      <c r="AA892" s="3" t="s">
        <v>2314</v>
      </c>
      <c r="AB892" t="e">
        <f>VLOOKUP(B892,'channel renaming 15092023'!$A$2:$C$45,2,0)</f>
        <v>#N/A</v>
      </c>
    </row>
    <row r="893" spans="1:28" ht="14.4" hidden="1" customHeight="1" x14ac:dyDescent="0.3">
      <c r="A893" s="3">
        <v>50846</v>
      </c>
      <c r="B893" s="3"/>
      <c r="C893" s="3" t="s">
        <v>2315</v>
      </c>
      <c r="D893" s="43" t="s">
        <v>2315</v>
      </c>
      <c r="E893" s="3" t="s">
        <v>2315</v>
      </c>
      <c r="F893" s="3" t="s">
        <v>72</v>
      </c>
      <c r="G893" s="3" t="s">
        <v>278</v>
      </c>
      <c r="H893" s="3"/>
      <c r="I893" s="3"/>
      <c r="J893" s="3"/>
      <c r="K893" s="3" t="s">
        <v>73</v>
      </c>
      <c r="L893" s="3" t="s">
        <v>2265</v>
      </c>
      <c r="M893" s="24" t="s">
        <v>2315</v>
      </c>
      <c r="N893" s="3" t="s">
        <v>2315</v>
      </c>
      <c r="O893" s="3" t="s">
        <v>186</v>
      </c>
      <c r="P893" s="3" t="s">
        <v>186</v>
      </c>
      <c r="Q893" s="3" t="s">
        <v>1368</v>
      </c>
      <c r="R893" s="3" t="s">
        <v>2266</v>
      </c>
      <c r="S893" s="3" t="s">
        <v>75</v>
      </c>
      <c r="T893" s="3" t="s">
        <v>75</v>
      </c>
      <c r="U893" s="3" t="s">
        <v>75</v>
      </c>
      <c r="V893" s="3" t="s">
        <v>75</v>
      </c>
      <c r="W893" s="49"/>
      <c r="X893" s="49"/>
      <c r="Y893" s="3" t="s">
        <v>2316</v>
      </c>
      <c r="Z893" s="5" t="s">
        <v>75</v>
      </c>
      <c r="AA893" s="3" t="s">
        <v>2317</v>
      </c>
      <c r="AB893" t="e">
        <f>VLOOKUP(B893,'channel renaming 15092023'!$A$2:$C$45,2,0)</f>
        <v>#N/A</v>
      </c>
    </row>
    <row r="894" spans="1:28" ht="14.4" hidden="1" customHeight="1" x14ac:dyDescent="0.3">
      <c r="A894" s="3">
        <v>50847</v>
      </c>
      <c r="B894" s="3"/>
      <c r="C894" s="3" t="s">
        <v>2318</v>
      </c>
      <c r="D894" s="43" t="s">
        <v>2318</v>
      </c>
      <c r="E894" s="3" t="s">
        <v>2318</v>
      </c>
      <c r="F894" s="3" t="s">
        <v>72</v>
      </c>
      <c r="G894" s="3" t="s">
        <v>184</v>
      </c>
      <c r="H894" s="3"/>
      <c r="I894" s="3"/>
      <c r="J894" s="3"/>
      <c r="K894" s="3" t="s">
        <v>73</v>
      </c>
      <c r="L894" s="3" t="s">
        <v>2265</v>
      </c>
      <c r="M894" s="24" t="s">
        <v>2318</v>
      </c>
      <c r="N894" s="3" t="s">
        <v>2318</v>
      </c>
      <c r="O894" s="3" t="s">
        <v>186</v>
      </c>
      <c r="P894" s="3" t="s">
        <v>186</v>
      </c>
      <c r="Q894" s="3" t="s">
        <v>1368</v>
      </c>
      <c r="R894" s="3" t="s">
        <v>2270</v>
      </c>
      <c r="S894" s="3" t="s">
        <v>75</v>
      </c>
      <c r="T894" s="3" t="s">
        <v>75</v>
      </c>
      <c r="U894" s="3" t="s">
        <v>75</v>
      </c>
      <c r="V894" s="3" t="s">
        <v>75</v>
      </c>
      <c r="W894" s="49"/>
      <c r="X894" s="49"/>
      <c r="Y894" s="3" t="s">
        <v>2319</v>
      </c>
      <c r="Z894" s="5" t="s">
        <v>73</v>
      </c>
      <c r="AA894" s="3" t="s">
        <v>1062</v>
      </c>
      <c r="AB894" t="e">
        <f>VLOOKUP(B894,'channel renaming 15092023'!$A$2:$C$45,2,0)</f>
        <v>#N/A</v>
      </c>
    </row>
    <row r="895" spans="1:28" ht="14.4" hidden="1" customHeight="1" x14ac:dyDescent="0.3">
      <c r="A895" s="3">
        <v>50848</v>
      </c>
      <c r="B895" s="3"/>
      <c r="C895" s="3" t="s">
        <v>2320</v>
      </c>
      <c r="D895" s="43" t="s">
        <v>2320</v>
      </c>
      <c r="E895" s="3" t="s">
        <v>2320</v>
      </c>
      <c r="F895" s="3" t="s">
        <v>72</v>
      </c>
      <c r="G895" s="3" t="s">
        <v>184</v>
      </c>
      <c r="H895" s="3"/>
      <c r="I895" s="3"/>
      <c r="J895" s="3"/>
      <c r="K895" s="3" t="s">
        <v>73</v>
      </c>
      <c r="L895" s="3" t="s">
        <v>2265</v>
      </c>
      <c r="M895" s="24" t="s">
        <v>2320</v>
      </c>
      <c r="N895" s="3" t="s">
        <v>2320</v>
      </c>
      <c r="O895" s="3" t="s">
        <v>186</v>
      </c>
      <c r="P895" s="3" t="s">
        <v>186</v>
      </c>
      <c r="Q895" s="3" t="s">
        <v>1368</v>
      </c>
      <c r="R895" s="3" t="s">
        <v>2270</v>
      </c>
      <c r="S895" s="3" t="s">
        <v>75</v>
      </c>
      <c r="T895" s="3" t="s">
        <v>75</v>
      </c>
      <c r="U895" s="3" t="s">
        <v>75</v>
      </c>
      <c r="V895" s="3" t="s">
        <v>75</v>
      </c>
      <c r="W895" s="49"/>
      <c r="X895" s="49"/>
      <c r="Y895" s="3" t="s">
        <v>2319</v>
      </c>
      <c r="Z895" s="5" t="s">
        <v>73</v>
      </c>
      <c r="AA895" s="3" t="s">
        <v>1062</v>
      </c>
      <c r="AB895" t="e">
        <f>VLOOKUP(B895,'channel renaming 15092023'!$A$2:$C$45,2,0)</f>
        <v>#N/A</v>
      </c>
    </row>
    <row r="896" spans="1:28" ht="14.4" hidden="1" customHeight="1" x14ac:dyDescent="0.3">
      <c r="A896" s="3">
        <v>50849</v>
      </c>
      <c r="B896" s="3"/>
      <c r="C896" s="3" t="s">
        <v>2321</v>
      </c>
      <c r="D896" s="43" t="s">
        <v>2321</v>
      </c>
      <c r="E896" s="3" t="s">
        <v>2321</v>
      </c>
      <c r="F896" s="3" t="s">
        <v>72</v>
      </c>
      <c r="G896" s="3" t="s">
        <v>184</v>
      </c>
      <c r="H896" s="3"/>
      <c r="I896" s="3"/>
      <c r="J896" s="3"/>
      <c r="K896" s="3" t="s">
        <v>73</v>
      </c>
      <c r="L896" s="3" t="s">
        <v>2265</v>
      </c>
      <c r="M896" s="24" t="s">
        <v>2321</v>
      </c>
      <c r="N896" s="3" t="s">
        <v>2321</v>
      </c>
      <c r="O896" s="3" t="s">
        <v>186</v>
      </c>
      <c r="P896" s="3" t="s">
        <v>186</v>
      </c>
      <c r="Q896" s="3" t="s">
        <v>1368</v>
      </c>
      <c r="R896" s="3" t="s">
        <v>2270</v>
      </c>
      <c r="S896" s="3" t="s">
        <v>75</v>
      </c>
      <c r="T896" s="3" t="s">
        <v>75</v>
      </c>
      <c r="U896" s="3" t="s">
        <v>75</v>
      </c>
      <c r="V896" s="3" t="s">
        <v>75</v>
      </c>
      <c r="W896" s="49"/>
      <c r="X896" s="49"/>
      <c r="Y896" s="3" t="s">
        <v>2319</v>
      </c>
      <c r="Z896" s="5" t="s">
        <v>73</v>
      </c>
      <c r="AA896" s="3" t="s">
        <v>1062</v>
      </c>
      <c r="AB896" t="e">
        <f>VLOOKUP(B896,'channel renaming 15092023'!$A$2:$C$45,2,0)</f>
        <v>#N/A</v>
      </c>
    </row>
    <row r="897" spans="1:28" ht="14.4" hidden="1" customHeight="1" x14ac:dyDescent="0.3">
      <c r="A897" s="3">
        <v>50850</v>
      </c>
      <c r="B897" s="3"/>
      <c r="C897" s="3" t="s">
        <v>2322</v>
      </c>
      <c r="D897" s="43" t="s">
        <v>2322</v>
      </c>
      <c r="E897" s="3" t="s">
        <v>2322</v>
      </c>
      <c r="F897" s="3" t="s">
        <v>72</v>
      </c>
      <c r="G897" s="3" t="s">
        <v>184</v>
      </c>
      <c r="H897" s="3"/>
      <c r="I897" s="3"/>
      <c r="J897" s="3"/>
      <c r="K897" s="3" t="s">
        <v>73</v>
      </c>
      <c r="L897" s="3" t="s">
        <v>2265</v>
      </c>
      <c r="M897" s="24" t="s">
        <v>2322</v>
      </c>
      <c r="N897" s="3" t="s">
        <v>2322</v>
      </c>
      <c r="O897" s="3" t="s">
        <v>186</v>
      </c>
      <c r="P897" s="3" t="s">
        <v>186</v>
      </c>
      <c r="Q897" s="3" t="s">
        <v>1368</v>
      </c>
      <c r="R897" s="3" t="s">
        <v>2270</v>
      </c>
      <c r="S897" s="3" t="s">
        <v>75</v>
      </c>
      <c r="T897" s="3" t="s">
        <v>75</v>
      </c>
      <c r="U897" s="3" t="s">
        <v>75</v>
      </c>
      <c r="V897" s="3" t="s">
        <v>75</v>
      </c>
      <c r="W897" s="49"/>
      <c r="X897" s="49"/>
      <c r="Y897" s="3" t="s">
        <v>2319</v>
      </c>
      <c r="Z897" s="5" t="s">
        <v>73</v>
      </c>
      <c r="AA897" s="3" t="s">
        <v>1062</v>
      </c>
      <c r="AB897" t="e">
        <f>VLOOKUP(B897,'channel renaming 15092023'!$A$2:$C$45,2,0)</f>
        <v>#N/A</v>
      </c>
    </row>
    <row r="898" spans="1:28" ht="14.4" hidden="1" customHeight="1" x14ac:dyDescent="0.3">
      <c r="A898" s="3">
        <v>50851</v>
      </c>
      <c r="B898" s="3"/>
      <c r="C898" s="3" t="s">
        <v>2323</v>
      </c>
      <c r="D898" s="43" t="s">
        <v>2323</v>
      </c>
      <c r="E898" s="3" t="s">
        <v>2323</v>
      </c>
      <c r="F898" s="3" t="s">
        <v>72</v>
      </c>
      <c r="G898" s="3" t="s">
        <v>184</v>
      </c>
      <c r="H898" s="3"/>
      <c r="I898" s="3"/>
      <c r="J898" s="3"/>
      <c r="K898" s="3" t="s">
        <v>73</v>
      </c>
      <c r="L898" s="3" t="s">
        <v>2265</v>
      </c>
      <c r="M898" s="24" t="s">
        <v>2323</v>
      </c>
      <c r="N898" s="3" t="s">
        <v>2323</v>
      </c>
      <c r="O898" s="3" t="s">
        <v>186</v>
      </c>
      <c r="P898" s="3" t="s">
        <v>186</v>
      </c>
      <c r="Q898" s="3" t="s">
        <v>1368</v>
      </c>
      <c r="R898" s="3" t="s">
        <v>2270</v>
      </c>
      <c r="S898" s="3" t="s">
        <v>75</v>
      </c>
      <c r="T898" s="3" t="s">
        <v>75</v>
      </c>
      <c r="U898" s="3" t="s">
        <v>75</v>
      </c>
      <c r="V898" s="3" t="s">
        <v>75</v>
      </c>
      <c r="W898" s="49"/>
      <c r="X898" s="49"/>
      <c r="Y898" s="3" t="s">
        <v>2319</v>
      </c>
      <c r="Z898" s="5" t="s">
        <v>73</v>
      </c>
      <c r="AA898" s="3" t="s">
        <v>1062</v>
      </c>
      <c r="AB898" t="e">
        <f>VLOOKUP(B898,'channel renaming 15092023'!$A$2:$C$45,2,0)</f>
        <v>#N/A</v>
      </c>
    </row>
    <row r="899" spans="1:28" ht="14.4" hidden="1" customHeight="1" x14ac:dyDescent="0.3">
      <c r="A899" s="3">
        <v>50852</v>
      </c>
      <c r="B899" s="3"/>
      <c r="C899" s="3" t="s">
        <v>2324</v>
      </c>
      <c r="D899" s="43" t="s">
        <v>2324</v>
      </c>
      <c r="E899" s="3" t="s">
        <v>2324</v>
      </c>
      <c r="F899" s="3" t="s">
        <v>72</v>
      </c>
      <c r="G899" s="3" t="s">
        <v>184</v>
      </c>
      <c r="H899" s="3"/>
      <c r="I899" s="3"/>
      <c r="J899" s="3"/>
      <c r="K899" s="3" t="s">
        <v>73</v>
      </c>
      <c r="L899" s="3" t="s">
        <v>2265</v>
      </c>
      <c r="M899" s="24" t="s">
        <v>2324</v>
      </c>
      <c r="N899" s="3" t="s">
        <v>2324</v>
      </c>
      <c r="O899" s="3" t="s">
        <v>186</v>
      </c>
      <c r="P899" s="3" t="s">
        <v>186</v>
      </c>
      <c r="Q899" s="3" t="s">
        <v>1368</v>
      </c>
      <c r="R899" s="3" t="s">
        <v>2270</v>
      </c>
      <c r="S899" s="3" t="s">
        <v>75</v>
      </c>
      <c r="T899" s="3" t="s">
        <v>75</v>
      </c>
      <c r="U899" s="3" t="s">
        <v>75</v>
      </c>
      <c r="V899" s="3" t="s">
        <v>75</v>
      </c>
      <c r="W899" s="49"/>
      <c r="X899" s="49"/>
      <c r="Y899" s="3" t="s">
        <v>2319</v>
      </c>
      <c r="Z899" s="5" t="s">
        <v>73</v>
      </c>
      <c r="AA899" s="3" t="s">
        <v>1062</v>
      </c>
      <c r="AB899" t="e">
        <f>VLOOKUP(B899,'channel renaming 15092023'!$A$2:$C$45,2,0)</f>
        <v>#N/A</v>
      </c>
    </row>
    <row r="900" spans="1:28" ht="14.4" hidden="1" customHeight="1" x14ac:dyDescent="0.3">
      <c r="A900" s="3">
        <v>50853</v>
      </c>
      <c r="B900" s="3"/>
      <c r="C900" s="3" t="s">
        <v>2325</v>
      </c>
      <c r="D900" s="43" t="s">
        <v>2325</v>
      </c>
      <c r="E900" s="3" t="s">
        <v>2325</v>
      </c>
      <c r="F900" s="3" t="s">
        <v>72</v>
      </c>
      <c r="G900" s="3" t="s">
        <v>184</v>
      </c>
      <c r="H900" s="3"/>
      <c r="I900" s="3"/>
      <c r="J900" s="3"/>
      <c r="K900" s="3" t="s">
        <v>73</v>
      </c>
      <c r="L900" s="3" t="s">
        <v>2265</v>
      </c>
      <c r="M900" s="24" t="s">
        <v>2325</v>
      </c>
      <c r="N900" s="3" t="s">
        <v>2325</v>
      </c>
      <c r="O900" s="3" t="s">
        <v>186</v>
      </c>
      <c r="P900" s="3" t="s">
        <v>186</v>
      </c>
      <c r="Q900" s="3" t="s">
        <v>1368</v>
      </c>
      <c r="R900" s="3" t="s">
        <v>2270</v>
      </c>
      <c r="S900" s="3" t="s">
        <v>75</v>
      </c>
      <c r="T900" s="3" t="s">
        <v>75</v>
      </c>
      <c r="U900" s="3" t="s">
        <v>75</v>
      </c>
      <c r="V900" s="3" t="s">
        <v>75</v>
      </c>
      <c r="W900" s="49"/>
      <c r="X900" s="49"/>
      <c r="Y900" s="3" t="s">
        <v>2319</v>
      </c>
      <c r="Z900" s="5" t="s">
        <v>73</v>
      </c>
      <c r="AA900" s="3" t="s">
        <v>1062</v>
      </c>
      <c r="AB900" t="e">
        <f>VLOOKUP(B900,'channel renaming 15092023'!$A$2:$C$45,2,0)</f>
        <v>#N/A</v>
      </c>
    </row>
    <row r="901" spans="1:28" ht="14.4" hidden="1" customHeight="1" x14ac:dyDescent="0.3">
      <c r="A901" s="3">
        <v>50854</v>
      </c>
      <c r="B901" s="3"/>
      <c r="C901" s="3" t="s">
        <v>2326</v>
      </c>
      <c r="D901" s="43" t="s">
        <v>2326</v>
      </c>
      <c r="E901" s="3" t="s">
        <v>2326</v>
      </c>
      <c r="F901" s="3" t="s">
        <v>72</v>
      </c>
      <c r="G901" s="3" t="s">
        <v>184</v>
      </c>
      <c r="H901" s="3"/>
      <c r="I901" s="3"/>
      <c r="J901" s="3"/>
      <c r="K901" s="3" t="s">
        <v>73</v>
      </c>
      <c r="L901" s="3" t="s">
        <v>2265</v>
      </c>
      <c r="M901" s="24" t="s">
        <v>2326</v>
      </c>
      <c r="N901" s="3" t="s">
        <v>2326</v>
      </c>
      <c r="O901" s="3" t="s">
        <v>186</v>
      </c>
      <c r="P901" s="3" t="s">
        <v>186</v>
      </c>
      <c r="Q901" s="3" t="s">
        <v>1368</v>
      </c>
      <c r="R901" s="3" t="s">
        <v>2270</v>
      </c>
      <c r="S901" s="3" t="s">
        <v>75</v>
      </c>
      <c r="T901" s="3" t="s">
        <v>75</v>
      </c>
      <c r="U901" s="3" t="s">
        <v>75</v>
      </c>
      <c r="V901" s="3" t="s">
        <v>75</v>
      </c>
      <c r="W901" s="49"/>
      <c r="X901" s="49"/>
      <c r="Y901" s="3" t="s">
        <v>2327</v>
      </c>
      <c r="Z901" s="5" t="s">
        <v>73</v>
      </c>
      <c r="AA901" s="3" t="s">
        <v>212</v>
      </c>
      <c r="AB901" t="e">
        <f>VLOOKUP(B901,'channel renaming 15092023'!$A$2:$C$45,2,0)</f>
        <v>#N/A</v>
      </c>
    </row>
    <row r="902" spans="1:28" ht="14.4" hidden="1" customHeight="1" x14ac:dyDescent="0.3">
      <c r="A902" s="3">
        <v>50855</v>
      </c>
      <c r="B902" s="3"/>
      <c r="C902" s="3" t="s">
        <v>2328</v>
      </c>
      <c r="D902" s="43" t="s">
        <v>2328</v>
      </c>
      <c r="E902" s="3" t="s">
        <v>2328</v>
      </c>
      <c r="F902" s="3" t="s">
        <v>72</v>
      </c>
      <c r="G902" s="3" t="s">
        <v>278</v>
      </c>
      <c r="H902" s="3"/>
      <c r="I902" s="3"/>
      <c r="J902" s="3"/>
      <c r="K902" s="3" t="s">
        <v>73</v>
      </c>
      <c r="L902" s="3" t="s">
        <v>2265</v>
      </c>
      <c r="M902" s="24" t="s">
        <v>2328</v>
      </c>
      <c r="N902" s="3" t="s">
        <v>2328</v>
      </c>
      <c r="O902" s="3" t="s">
        <v>186</v>
      </c>
      <c r="P902" s="3" t="s">
        <v>186</v>
      </c>
      <c r="Q902" s="3" t="s">
        <v>1368</v>
      </c>
      <c r="R902" s="3" t="s">
        <v>2266</v>
      </c>
      <c r="S902" s="3" t="s">
        <v>75</v>
      </c>
      <c r="T902" s="3" t="s">
        <v>75</v>
      </c>
      <c r="U902" s="3" t="s">
        <v>75</v>
      </c>
      <c r="V902" s="3" t="s">
        <v>75</v>
      </c>
      <c r="W902" s="49"/>
      <c r="X902" s="49"/>
      <c r="Y902" s="3" t="s">
        <v>2329</v>
      </c>
      <c r="Z902" s="5" t="s">
        <v>75</v>
      </c>
      <c r="AA902" s="3" t="s">
        <v>2330</v>
      </c>
      <c r="AB902" t="e">
        <f>VLOOKUP(B902,'channel renaming 15092023'!$A$2:$C$45,2,0)</f>
        <v>#N/A</v>
      </c>
    </row>
    <row r="903" spans="1:28" ht="14.4" hidden="1" customHeight="1" x14ac:dyDescent="0.3">
      <c r="A903" s="3">
        <v>50856</v>
      </c>
      <c r="B903" s="3"/>
      <c r="C903" s="3" t="s">
        <v>2331</v>
      </c>
      <c r="D903" s="43" t="s">
        <v>2331</v>
      </c>
      <c r="E903" s="3" t="s">
        <v>2331</v>
      </c>
      <c r="F903" s="3" t="s">
        <v>72</v>
      </c>
      <c r="G903" s="3" t="s">
        <v>184</v>
      </c>
      <c r="H903" s="3"/>
      <c r="I903" s="3"/>
      <c r="J903" s="3"/>
      <c r="K903" s="3" t="s">
        <v>73</v>
      </c>
      <c r="L903" s="3" t="s">
        <v>2265</v>
      </c>
      <c r="M903" s="24" t="s">
        <v>2331</v>
      </c>
      <c r="N903" s="3" t="s">
        <v>2331</v>
      </c>
      <c r="O903" s="3" t="s">
        <v>186</v>
      </c>
      <c r="P903" s="3" t="s">
        <v>186</v>
      </c>
      <c r="Q903" s="3" t="s">
        <v>1368</v>
      </c>
      <c r="R903" s="3" t="s">
        <v>2270</v>
      </c>
      <c r="S903" s="3" t="s">
        <v>75</v>
      </c>
      <c r="T903" s="3" t="s">
        <v>75</v>
      </c>
      <c r="U903" s="3" t="s">
        <v>75</v>
      </c>
      <c r="V903" s="3" t="s">
        <v>75</v>
      </c>
      <c r="W903" s="49"/>
      <c r="X903" s="49"/>
      <c r="Y903" s="3" t="s">
        <v>2332</v>
      </c>
      <c r="Z903" s="5" t="s">
        <v>73</v>
      </c>
      <c r="AA903" s="3" t="s">
        <v>1083</v>
      </c>
      <c r="AB903" t="e">
        <f>VLOOKUP(B903,'channel renaming 15092023'!$A$2:$C$45,2,0)</f>
        <v>#N/A</v>
      </c>
    </row>
    <row r="904" spans="1:28" ht="14.4" hidden="1" customHeight="1" x14ac:dyDescent="0.3">
      <c r="A904" s="3">
        <v>50858</v>
      </c>
      <c r="B904" s="3" t="s">
        <v>2333</v>
      </c>
      <c r="C904" s="3" t="s">
        <v>2334</v>
      </c>
      <c r="D904" s="3" t="s">
        <v>2335</v>
      </c>
      <c r="E904" s="3" t="s">
        <v>2335</v>
      </c>
      <c r="F904" s="3" t="s">
        <v>92</v>
      </c>
      <c r="G904" s="3" t="s">
        <v>278</v>
      </c>
      <c r="H904" s="3"/>
      <c r="I904" s="3"/>
      <c r="J904" s="3"/>
      <c r="K904" s="3"/>
      <c r="L904" s="3" t="s">
        <v>746</v>
      </c>
      <c r="M904" s="3" t="s">
        <v>859</v>
      </c>
      <c r="N904" s="3" t="s">
        <v>832</v>
      </c>
      <c r="O904" s="3" t="s">
        <v>748</v>
      </c>
      <c r="P904" s="3"/>
      <c r="Q904" s="3" t="s">
        <v>187</v>
      </c>
      <c r="R904" s="3" t="s">
        <v>529</v>
      </c>
      <c r="S904" s="27" t="s">
        <v>73</v>
      </c>
      <c r="T904" s="3"/>
      <c r="U904" s="3"/>
      <c r="V904" s="3"/>
      <c r="W904" s="49">
        <v>43375</v>
      </c>
      <c r="X904" s="49">
        <v>401768</v>
      </c>
      <c r="Y904" s="3"/>
      <c r="Z904" s="5" t="s">
        <v>75</v>
      </c>
      <c r="AA904" s="3"/>
      <c r="AB904" t="e">
        <f>VLOOKUP(B904,'channel renaming 15092023'!$A$2:$C$45,2,0)</f>
        <v>#N/A</v>
      </c>
    </row>
    <row r="905" spans="1:28" ht="14.4" hidden="1" customHeight="1" x14ac:dyDescent="0.3">
      <c r="A905" s="3">
        <v>50859</v>
      </c>
      <c r="B905" s="3" t="s">
        <v>2336</v>
      </c>
      <c r="C905" s="3" t="s">
        <v>2337</v>
      </c>
      <c r="D905" s="3" t="s">
        <v>2338</v>
      </c>
      <c r="E905" s="3" t="s">
        <v>2338</v>
      </c>
      <c r="F905" s="3" t="s">
        <v>92</v>
      </c>
      <c r="G905" s="3" t="s">
        <v>184</v>
      </c>
      <c r="H905" s="3"/>
      <c r="I905" s="3"/>
      <c r="J905" s="3"/>
      <c r="K905" s="3"/>
      <c r="L905" s="3" t="s">
        <v>746</v>
      </c>
      <c r="M905" s="3" t="s">
        <v>862</v>
      </c>
      <c r="N905" s="3" t="s">
        <v>747</v>
      </c>
      <c r="O905" s="3" t="s">
        <v>748</v>
      </c>
      <c r="P905" s="3"/>
      <c r="Q905" s="3" t="s">
        <v>187</v>
      </c>
      <c r="R905" s="3" t="s">
        <v>529</v>
      </c>
      <c r="S905" s="27" t="s">
        <v>73</v>
      </c>
      <c r="T905" s="3" t="s">
        <v>73</v>
      </c>
      <c r="U905" s="3" t="s">
        <v>73</v>
      </c>
      <c r="V905" s="3" t="s">
        <v>75</v>
      </c>
      <c r="W905" s="49">
        <v>43375</v>
      </c>
      <c r="X905" s="49">
        <v>401768</v>
      </c>
      <c r="Y905" s="3"/>
      <c r="Z905" s="5" t="s">
        <v>75</v>
      </c>
      <c r="AA905" s="3"/>
      <c r="AB905" t="str">
        <f>VLOOKUP(B905,'channel renaming 15092023'!$A$2:$C$45,2,0)</f>
        <v>Pickx+ Sports 10 N HD</v>
      </c>
    </row>
    <row r="906" spans="1:28" ht="14.4" hidden="1" customHeight="1" x14ac:dyDescent="0.3">
      <c r="A906" s="3">
        <v>50860</v>
      </c>
      <c r="B906" s="3" t="s">
        <v>2339</v>
      </c>
      <c r="C906" s="3" t="s">
        <v>2340</v>
      </c>
      <c r="D906" s="3" t="s">
        <v>2341</v>
      </c>
      <c r="E906" s="3" t="s">
        <v>2341</v>
      </c>
      <c r="F906" s="3" t="s">
        <v>92</v>
      </c>
      <c r="G906" s="3" t="s">
        <v>184</v>
      </c>
      <c r="H906" s="3"/>
      <c r="I906" s="3"/>
      <c r="J906" s="3"/>
      <c r="K906" s="3"/>
      <c r="L906" s="3" t="s">
        <v>137</v>
      </c>
      <c r="M906" s="3" t="s">
        <v>339</v>
      </c>
      <c r="N906" s="3" t="s">
        <v>333</v>
      </c>
      <c r="O906" s="3" t="s">
        <v>324</v>
      </c>
      <c r="P906" s="3"/>
      <c r="Q906" s="3" t="s">
        <v>324</v>
      </c>
      <c r="R906" s="3" t="s">
        <v>334</v>
      </c>
      <c r="S906" s="27" t="s">
        <v>73</v>
      </c>
      <c r="T906" s="3" t="s">
        <v>75</v>
      </c>
      <c r="U906" s="3" t="s">
        <v>75</v>
      </c>
      <c r="V906" s="3" t="s">
        <v>75</v>
      </c>
      <c r="W906" s="49">
        <v>43392</v>
      </c>
      <c r="X906" s="49">
        <v>401768</v>
      </c>
      <c r="Y906" s="3"/>
      <c r="Z906" s="5" t="s">
        <v>75</v>
      </c>
      <c r="AA906" s="3"/>
      <c r="AB906" t="e">
        <f>VLOOKUP(B906,'channel renaming 15092023'!$A$2:$C$45,2,0)</f>
        <v>#N/A</v>
      </c>
    </row>
    <row r="907" spans="1:28" ht="14.4" hidden="1" customHeight="1" x14ac:dyDescent="0.3">
      <c r="A907" s="3">
        <v>50861</v>
      </c>
      <c r="B907" s="3" t="s">
        <v>2342</v>
      </c>
      <c r="C907" s="3" t="s">
        <v>2343</v>
      </c>
      <c r="D907" s="3" t="s">
        <v>2344</v>
      </c>
      <c r="E907" s="3" t="s">
        <v>2344</v>
      </c>
      <c r="F907" s="3" t="s">
        <v>72</v>
      </c>
      <c r="G907" s="3" t="s">
        <v>431</v>
      </c>
      <c r="H907" s="3"/>
      <c r="I907" s="3"/>
      <c r="J907" s="3"/>
      <c r="K907" s="3"/>
      <c r="L907" s="3" t="s">
        <v>2345</v>
      </c>
      <c r="M907" s="3" t="s">
        <v>2344</v>
      </c>
      <c r="N907" s="3" t="s">
        <v>2344</v>
      </c>
      <c r="O907" s="3" t="s">
        <v>324</v>
      </c>
      <c r="P907" s="3"/>
      <c r="Q907" s="3" t="s">
        <v>324</v>
      </c>
      <c r="R907" s="3" t="s">
        <v>361</v>
      </c>
      <c r="S907" s="27" t="s">
        <v>73</v>
      </c>
      <c r="T907" s="3" t="s">
        <v>73</v>
      </c>
      <c r="U907" s="3" t="s">
        <v>75</v>
      </c>
      <c r="V907" s="3" t="s">
        <v>75</v>
      </c>
      <c r="W907" s="49">
        <v>43418</v>
      </c>
      <c r="X907" s="49">
        <v>401768</v>
      </c>
      <c r="Y907" s="3"/>
      <c r="Z907" s="5" t="s">
        <v>75</v>
      </c>
      <c r="AA907" s="3"/>
      <c r="AB907" t="e">
        <f>VLOOKUP(B907,'channel renaming 15092023'!$A$2:$C$45,2,0)</f>
        <v>#N/A</v>
      </c>
    </row>
    <row r="908" spans="1:28" ht="14.4" hidden="1" customHeight="1" x14ac:dyDescent="0.3">
      <c r="A908" s="3">
        <v>50862</v>
      </c>
      <c r="B908" s="3" t="s">
        <v>2346</v>
      </c>
      <c r="C908" s="3" t="s">
        <v>2347</v>
      </c>
      <c r="D908" s="3" t="s">
        <v>2348</v>
      </c>
      <c r="E908" s="3" t="s">
        <v>2348</v>
      </c>
      <c r="F908" s="3" t="s">
        <v>92</v>
      </c>
      <c r="G908" s="3" t="s">
        <v>431</v>
      </c>
      <c r="H908" s="3"/>
      <c r="I908" s="3"/>
      <c r="J908" s="3"/>
      <c r="K908" s="3"/>
      <c r="L908" s="3" t="s">
        <v>2345</v>
      </c>
      <c r="M908" s="3" t="s">
        <v>2344</v>
      </c>
      <c r="N908" s="3" t="s">
        <v>2344</v>
      </c>
      <c r="O908" s="3" t="s">
        <v>324</v>
      </c>
      <c r="P908" s="3"/>
      <c r="Q908" s="3" t="s">
        <v>324</v>
      </c>
      <c r="R908" s="3" t="s">
        <v>361</v>
      </c>
      <c r="S908" s="27" t="s">
        <v>73</v>
      </c>
      <c r="T908" s="3" t="s">
        <v>73</v>
      </c>
      <c r="U908" s="3" t="s">
        <v>75</v>
      </c>
      <c r="V908" s="3" t="s">
        <v>75</v>
      </c>
      <c r="W908" s="49">
        <v>43418</v>
      </c>
      <c r="X908" s="49">
        <v>401768</v>
      </c>
      <c r="Y908" s="3"/>
      <c r="Z908" s="5" t="s">
        <v>75</v>
      </c>
      <c r="AA908" s="3"/>
      <c r="AB908" t="e">
        <f>VLOOKUP(B908,'channel renaming 15092023'!$A$2:$C$45,2,0)</f>
        <v>#N/A</v>
      </c>
    </row>
    <row r="909" spans="1:28" ht="14.4" hidden="1" customHeight="1" x14ac:dyDescent="0.3">
      <c r="A909" s="3">
        <v>50863</v>
      </c>
      <c r="B909" s="3"/>
      <c r="C909" s="3" t="s">
        <v>2349</v>
      </c>
      <c r="D909" s="3" t="s">
        <v>2349</v>
      </c>
      <c r="E909" s="3" t="s">
        <v>2349</v>
      </c>
      <c r="F909" s="3" t="s">
        <v>74</v>
      </c>
      <c r="G909" s="3" t="s">
        <v>74</v>
      </c>
      <c r="H909" s="3"/>
      <c r="I909" s="3"/>
      <c r="J909" s="3"/>
      <c r="K909" s="3"/>
      <c r="L909" s="3" t="s">
        <v>2350</v>
      </c>
      <c r="M909" s="24" t="s">
        <v>2349</v>
      </c>
      <c r="N909" s="3" t="s">
        <v>2349</v>
      </c>
      <c r="O909" s="3" t="s">
        <v>187</v>
      </c>
      <c r="P909" s="3"/>
      <c r="Q909" s="3" t="s">
        <v>2351</v>
      </c>
      <c r="R909" s="3" t="s">
        <v>1373</v>
      </c>
      <c r="S909" s="3" t="s">
        <v>75</v>
      </c>
      <c r="T909" s="3" t="s">
        <v>75</v>
      </c>
      <c r="U909" s="3" t="s">
        <v>75</v>
      </c>
      <c r="V909" s="3" t="s">
        <v>75</v>
      </c>
      <c r="W909" s="49"/>
      <c r="X909" s="49"/>
      <c r="Y909" s="3" t="s">
        <v>2352</v>
      </c>
      <c r="Z909" s="5" t="s">
        <v>75</v>
      </c>
      <c r="AA909" s="3"/>
      <c r="AB909" t="e">
        <f>VLOOKUP(B909,'channel renaming 15092023'!$A$2:$C$45,2,0)</f>
        <v>#N/A</v>
      </c>
    </row>
    <row r="910" spans="1:28" ht="14.4" hidden="1" customHeight="1" x14ac:dyDescent="0.3">
      <c r="A910" s="3">
        <v>50864</v>
      </c>
      <c r="B910" s="3"/>
      <c r="C910" s="3" t="s">
        <v>2353</v>
      </c>
      <c r="D910" s="3" t="s">
        <v>2353</v>
      </c>
      <c r="E910" s="3" t="s">
        <v>2353</v>
      </c>
      <c r="F910" s="3" t="s">
        <v>74</v>
      </c>
      <c r="G910" s="3" t="s">
        <v>74</v>
      </c>
      <c r="H910" s="3"/>
      <c r="I910" s="3"/>
      <c r="J910" s="3"/>
      <c r="K910" s="3"/>
      <c r="L910" s="3" t="s">
        <v>2354</v>
      </c>
      <c r="M910" s="24" t="s">
        <v>2353</v>
      </c>
      <c r="N910" s="3" t="s">
        <v>2353</v>
      </c>
      <c r="O910" s="3" t="s">
        <v>187</v>
      </c>
      <c r="P910" s="3"/>
      <c r="Q910" s="3" t="s">
        <v>2351</v>
      </c>
      <c r="R910" s="3" t="s">
        <v>1395</v>
      </c>
      <c r="S910" s="3" t="s">
        <v>75</v>
      </c>
      <c r="T910" s="3" t="s">
        <v>75</v>
      </c>
      <c r="U910" s="3" t="s">
        <v>75</v>
      </c>
      <c r="V910" s="3" t="s">
        <v>75</v>
      </c>
      <c r="W910" s="49"/>
      <c r="X910" s="49"/>
      <c r="Y910" s="3" t="s">
        <v>2355</v>
      </c>
      <c r="Z910" s="5" t="s">
        <v>75</v>
      </c>
      <c r="AA910" s="3"/>
      <c r="AB910" t="e">
        <f>VLOOKUP(B910,'channel renaming 15092023'!$A$2:$C$45,2,0)</f>
        <v>#N/A</v>
      </c>
    </row>
    <row r="911" spans="1:28" ht="14.4" hidden="1" customHeight="1" x14ac:dyDescent="0.3">
      <c r="A911" s="3">
        <v>50865</v>
      </c>
      <c r="B911" s="3"/>
      <c r="C911" s="3" t="s">
        <v>2356</v>
      </c>
      <c r="D911" s="3" t="s">
        <v>2356</v>
      </c>
      <c r="E911" s="3" t="s">
        <v>2356</v>
      </c>
      <c r="F911" s="3" t="s">
        <v>74</v>
      </c>
      <c r="G911" s="3" t="s">
        <v>74</v>
      </c>
      <c r="H911" s="3"/>
      <c r="I911" s="3"/>
      <c r="J911" s="3"/>
      <c r="K911" s="3"/>
      <c r="L911" s="3" t="s">
        <v>2357</v>
      </c>
      <c r="M911" s="24" t="s">
        <v>2356</v>
      </c>
      <c r="N911" s="3" t="s">
        <v>2356</v>
      </c>
      <c r="O911" s="3" t="s">
        <v>324</v>
      </c>
      <c r="P911" s="3"/>
      <c r="Q911" s="3" t="s">
        <v>2351</v>
      </c>
      <c r="R911" s="3" t="s">
        <v>1373</v>
      </c>
      <c r="S911" s="3" t="s">
        <v>75</v>
      </c>
      <c r="T911" s="3" t="s">
        <v>75</v>
      </c>
      <c r="U911" s="3" t="s">
        <v>75</v>
      </c>
      <c r="V911" s="3" t="s">
        <v>75</v>
      </c>
      <c r="W911" s="49"/>
      <c r="X911" s="49"/>
      <c r="Y911" s="3" t="s">
        <v>2358</v>
      </c>
      <c r="Z911" s="5" t="s">
        <v>75</v>
      </c>
      <c r="AA911" s="3"/>
      <c r="AB911" t="e">
        <f>VLOOKUP(B911,'channel renaming 15092023'!$A$2:$C$45,2,0)</f>
        <v>#N/A</v>
      </c>
    </row>
    <row r="912" spans="1:28" ht="14.4" hidden="1" customHeight="1" x14ac:dyDescent="0.3">
      <c r="A912" s="3">
        <v>50866</v>
      </c>
      <c r="B912" s="3"/>
      <c r="C912" s="3" t="s">
        <v>2359</v>
      </c>
      <c r="D912" s="3" t="s">
        <v>2359</v>
      </c>
      <c r="E912" s="3" t="s">
        <v>2359</v>
      </c>
      <c r="F912" s="3" t="s">
        <v>74</v>
      </c>
      <c r="G912" s="3" t="s">
        <v>74</v>
      </c>
      <c r="H912" s="3"/>
      <c r="I912" s="3"/>
      <c r="J912" s="3"/>
      <c r="K912" s="3"/>
      <c r="L912" s="3" t="s">
        <v>1153</v>
      </c>
      <c r="M912" s="24" t="s">
        <v>2359</v>
      </c>
      <c r="N912" s="3" t="s">
        <v>2359</v>
      </c>
      <c r="O912" s="3" t="s">
        <v>187</v>
      </c>
      <c r="P912" s="3"/>
      <c r="Q912" s="3" t="s">
        <v>1368</v>
      </c>
      <c r="R912" s="3" t="s">
        <v>1454</v>
      </c>
      <c r="S912" s="3" t="s">
        <v>75</v>
      </c>
      <c r="T912" s="3" t="s">
        <v>75</v>
      </c>
      <c r="U912" s="3" t="s">
        <v>75</v>
      </c>
      <c r="V912" s="3" t="s">
        <v>75</v>
      </c>
      <c r="W912" s="49"/>
      <c r="X912" s="49"/>
      <c r="Y912" s="3" t="s">
        <v>2360</v>
      </c>
      <c r="Z912" s="5" t="s">
        <v>75</v>
      </c>
      <c r="AA912" s="3"/>
      <c r="AB912" t="e">
        <f>VLOOKUP(B912,'channel renaming 15092023'!$A$2:$C$45,2,0)</f>
        <v>#N/A</v>
      </c>
    </row>
    <row r="913" spans="1:28" ht="14.4" hidden="1" customHeight="1" x14ac:dyDescent="0.3">
      <c r="A913" s="3">
        <v>50867</v>
      </c>
      <c r="B913" s="3"/>
      <c r="C913" s="3" t="s">
        <v>2361</v>
      </c>
      <c r="D913" s="3" t="s">
        <v>2361</v>
      </c>
      <c r="E913" s="3" t="s">
        <v>2361</v>
      </c>
      <c r="F913" s="3" t="s">
        <v>74</v>
      </c>
      <c r="G913" s="3" t="s">
        <v>74</v>
      </c>
      <c r="H913" s="3"/>
      <c r="I913" s="3"/>
      <c r="J913" s="3"/>
      <c r="K913" s="3"/>
      <c r="L913" s="3" t="s">
        <v>719</v>
      </c>
      <c r="M913" s="24" t="s">
        <v>2361</v>
      </c>
      <c r="N913" s="3" t="s">
        <v>2361</v>
      </c>
      <c r="O913" s="3" t="s">
        <v>187</v>
      </c>
      <c r="P913" s="3"/>
      <c r="Q913" s="3" t="s">
        <v>1368</v>
      </c>
      <c r="R913" s="3" t="s">
        <v>1373</v>
      </c>
      <c r="S913" s="3" t="s">
        <v>75</v>
      </c>
      <c r="T913" s="3" t="s">
        <v>75</v>
      </c>
      <c r="U913" s="3" t="s">
        <v>75</v>
      </c>
      <c r="V913" s="3" t="s">
        <v>75</v>
      </c>
      <c r="W913" s="49"/>
      <c r="X913" s="49"/>
      <c r="Y913" s="3" t="s">
        <v>2362</v>
      </c>
      <c r="Z913" s="5" t="s">
        <v>75</v>
      </c>
      <c r="AA913" s="3"/>
      <c r="AB913" t="e">
        <f>VLOOKUP(B913,'channel renaming 15092023'!$A$2:$C$45,2,0)</f>
        <v>#N/A</v>
      </c>
    </row>
    <row r="914" spans="1:28" ht="14.4" hidden="1" customHeight="1" x14ac:dyDescent="0.3">
      <c r="A914" s="3">
        <v>50868</v>
      </c>
      <c r="B914" s="3"/>
      <c r="C914" s="3" t="s">
        <v>2363</v>
      </c>
      <c r="D914" s="3" t="s">
        <v>2363</v>
      </c>
      <c r="E914" s="3" t="s">
        <v>2363</v>
      </c>
      <c r="F914" s="3" t="s">
        <v>74</v>
      </c>
      <c r="G914" s="3" t="s">
        <v>74</v>
      </c>
      <c r="H914" s="3"/>
      <c r="I914" s="3"/>
      <c r="J914" s="3"/>
      <c r="K914" s="3"/>
      <c r="L914" s="3" t="s">
        <v>387</v>
      </c>
      <c r="M914" s="24" t="s">
        <v>2363</v>
      </c>
      <c r="N914" s="3" t="s">
        <v>2363</v>
      </c>
      <c r="O914" s="3" t="s">
        <v>324</v>
      </c>
      <c r="P914" s="3"/>
      <c r="Q914" s="3" t="s">
        <v>1368</v>
      </c>
      <c r="R914" s="3" t="s">
        <v>1376</v>
      </c>
      <c r="S914" s="3" t="s">
        <v>75</v>
      </c>
      <c r="T914" s="3" t="s">
        <v>75</v>
      </c>
      <c r="U914" s="3" t="s">
        <v>75</v>
      </c>
      <c r="V914" s="3" t="s">
        <v>75</v>
      </c>
      <c r="W914" s="49"/>
      <c r="X914" s="49"/>
      <c r="Y914" s="3" t="s">
        <v>2364</v>
      </c>
      <c r="Z914" s="5" t="s">
        <v>75</v>
      </c>
      <c r="AA914" s="3"/>
      <c r="AB914" t="e">
        <f>VLOOKUP(B914,'channel renaming 15092023'!$A$2:$C$45,2,0)</f>
        <v>#N/A</v>
      </c>
    </row>
    <row r="915" spans="1:28" ht="14.4" hidden="1" customHeight="1" x14ac:dyDescent="0.3">
      <c r="A915" s="3">
        <v>50869</v>
      </c>
      <c r="B915" s="3" t="s">
        <v>2365</v>
      </c>
      <c r="C915" s="3" t="s">
        <v>2366</v>
      </c>
      <c r="D915" s="3" t="s">
        <v>2367</v>
      </c>
      <c r="E915" s="3" t="s">
        <v>2367</v>
      </c>
      <c r="F915" s="3" t="s">
        <v>92</v>
      </c>
      <c r="G915" s="3" t="s">
        <v>431</v>
      </c>
      <c r="H915" s="3"/>
      <c r="I915" s="3"/>
      <c r="J915" s="3"/>
      <c r="K915" s="3"/>
      <c r="L915" s="3" t="s">
        <v>2368</v>
      </c>
      <c r="M915" s="3" t="s">
        <v>2369</v>
      </c>
      <c r="N915" s="3" t="s">
        <v>2369</v>
      </c>
      <c r="O915" s="3" t="s">
        <v>324</v>
      </c>
      <c r="P915" s="3"/>
      <c r="Q915" s="3" t="s">
        <v>324</v>
      </c>
      <c r="R915" s="3" t="s">
        <v>351</v>
      </c>
      <c r="S915" s="27" t="s">
        <v>73</v>
      </c>
      <c r="T915" s="3" t="s">
        <v>75</v>
      </c>
      <c r="U915" s="3" t="s">
        <v>75</v>
      </c>
      <c r="V915" s="3" t="s">
        <v>75</v>
      </c>
      <c r="W915" s="49">
        <v>43497</v>
      </c>
      <c r="X915" s="49">
        <v>401768</v>
      </c>
      <c r="Y915" s="3"/>
      <c r="Z915" s="5" t="s">
        <v>75</v>
      </c>
      <c r="AA915" s="3"/>
      <c r="AB915" t="e">
        <f>VLOOKUP(B915,'channel renaming 15092023'!$A$2:$C$45,2,0)</f>
        <v>#N/A</v>
      </c>
    </row>
    <row r="916" spans="1:28" ht="14.4" hidden="1" customHeight="1" x14ac:dyDescent="0.3">
      <c r="A916" s="3">
        <v>50870</v>
      </c>
      <c r="B916" s="3" t="s">
        <v>2370</v>
      </c>
      <c r="C916" s="3" t="s">
        <v>2371</v>
      </c>
      <c r="D916" s="3" t="s">
        <v>2372</v>
      </c>
      <c r="E916" s="3" t="s">
        <v>2372</v>
      </c>
      <c r="F916" s="3" t="s">
        <v>92</v>
      </c>
      <c r="G916" s="3" t="s">
        <v>278</v>
      </c>
      <c r="H916" s="3"/>
      <c r="I916" s="3"/>
      <c r="J916" s="3"/>
      <c r="K916" s="3"/>
      <c r="L916" s="3" t="s">
        <v>1236</v>
      </c>
      <c r="M916" s="3" t="s">
        <v>1235</v>
      </c>
      <c r="N916" s="3" t="s">
        <v>1235</v>
      </c>
      <c r="O916" s="3" t="s">
        <v>324</v>
      </c>
      <c r="P916" s="3"/>
      <c r="Q916" s="3" t="s">
        <v>324</v>
      </c>
      <c r="R916" s="3" t="s">
        <v>120</v>
      </c>
      <c r="S916" s="27" t="s">
        <v>73</v>
      </c>
      <c r="T916" s="3" t="s">
        <v>73</v>
      </c>
      <c r="U916" s="3" t="s">
        <v>73</v>
      </c>
      <c r="V916" s="3" t="s">
        <v>75</v>
      </c>
      <c r="W916" s="49"/>
      <c r="X916" s="49"/>
      <c r="Y916" s="3"/>
      <c r="Z916" s="5" t="s">
        <v>75</v>
      </c>
      <c r="AA916" s="3"/>
      <c r="AB916" t="e">
        <f>VLOOKUP(B916,'channel renaming 15092023'!$A$2:$C$45,2,0)</f>
        <v>#N/A</v>
      </c>
    </row>
    <row r="917" spans="1:28" ht="14.4" hidden="1" customHeight="1" x14ac:dyDescent="0.3">
      <c r="A917" s="3">
        <v>50871</v>
      </c>
      <c r="B917" s="3"/>
      <c r="C917" s="3" t="s">
        <v>2373</v>
      </c>
      <c r="D917" s="3" t="s">
        <v>2373</v>
      </c>
      <c r="E917" s="3" t="s">
        <v>2373</v>
      </c>
      <c r="F917" s="3" t="s">
        <v>74</v>
      </c>
      <c r="G917" s="3" t="s">
        <v>74</v>
      </c>
      <c r="H917" s="3"/>
      <c r="I917" s="3"/>
      <c r="J917" s="3"/>
      <c r="K917" s="3"/>
      <c r="L917" s="3" t="s">
        <v>2374</v>
      </c>
      <c r="M917" s="24" t="s">
        <v>2373</v>
      </c>
      <c r="N917" s="3" t="s">
        <v>2373</v>
      </c>
      <c r="O917" s="3" t="s">
        <v>187</v>
      </c>
      <c r="P917" s="3"/>
      <c r="Q917" s="3" t="s">
        <v>1368</v>
      </c>
      <c r="R917" s="3" t="s">
        <v>1373</v>
      </c>
      <c r="S917" s="3" t="s">
        <v>75</v>
      </c>
      <c r="T917" s="3" t="s">
        <v>75</v>
      </c>
      <c r="U917" s="3" t="s">
        <v>75</v>
      </c>
      <c r="V917" s="3" t="s">
        <v>75</v>
      </c>
      <c r="W917" s="49"/>
      <c r="X917" s="49"/>
      <c r="Y917" s="3" t="s">
        <v>2375</v>
      </c>
      <c r="Z917" s="5" t="s">
        <v>75</v>
      </c>
      <c r="AA917" s="3"/>
      <c r="AB917" t="e">
        <f>VLOOKUP(B917,'channel renaming 15092023'!$A$2:$C$45,2,0)</f>
        <v>#N/A</v>
      </c>
    </row>
    <row r="918" spans="1:28" ht="14.4" hidden="1" customHeight="1" x14ac:dyDescent="0.3">
      <c r="A918" s="3">
        <v>50872</v>
      </c>
      <c r="B918" s="3"/>
      <c r="C918" s="3" t="s">
        <v>2376</v>
      </c>
      <c r="D918" s="3" t="s">
        <v>2376</v>
      </c>
      <c r="E918" s="3" t="s">
        <v>2376</v>
      </c>
      <c r="F918" s="3" t="s">
        <v>74</v>
      </c>
      <c r="G918" s="3" t="s">
        <v>74</v>
      </c>
      <c r="H918" s="3"/>
      <c r="I918" s="3"/>
      <c r="J918" s="3"/>
      <c r="K918" s="3"/>
      <c r="L918" s="3" t="s">
        <v>2377</v>
      </c>
      <c r="M918" s="24" t="s">
        <v>2376</v>
      </c>
      <c r="N918" s="3" t="s">
        <v>2376</v>
      </c>
      <c r="O918" s="3" t="s">
        <v>187</v>
      </c>
      <c r="P918" s="3"/>
      <c r="Q918" s="3" t="s">
        <v>1368</v>
      </c>
      <c r="R918" s="3" t="s">
        <v>1395</v>
      </c>
      <c r="S918" s="3" t="s">
        <v>75</v>
      </c>
      <c r="T918" s="3" t="s">
        <v>75</v>
      </c>
      <c r="U918" s="3" t="s">
        <v>75</v>
      </c>
      <c r="V918" s="3" t="s">
        <v>75</v>
      </c>
      <c r="W918" s="49"/>
      <c r="X918" s="49"/>
      <c r="Y918" s="3" t="s">
        <v>2378</v>
      </c>
      <c r="Z918" s="5" t="s">
        <v>75</v>
      </c>
      <c r="AA918" s="3"/>
      <c r="AB918" t="e">
        <f>VLOOKUP(B918,'channel renaming 15092023'!$A$2:$C$45,2,0)</f>
        <v>#N/A</v>
      </c>
    </row>
    <row r="919" spans="1:28" ht="14.4" hidden="1" customHeight="1" x14ac:dyDescent="0.3">
      <c r="A919" s="3">
        <v>50873</v>
      </c>
      <c r="B919" s="3"/>
      <c r="C919" s="3" t="s">
        <v>2379</v>
      </c>
      <c r="D919" s="3" t="s">
        <v>2379</v>
      </c>
      <c r="E919" s="3" t="s">
        <v>2379</v>
      </c>
      <c r="F919" s="3" t="s">
        <v>74</v>
      </c>
      <c r="G919" s="3" t="s">
        <v>74</v>
      </c>
      <c r="H919" s="3"/>
      <c r="I919" s="3"/>
      <c r="J919" s="3"/>
      <c r="K919" s="3"/>
      <c r="L919" s="3" t="s">
        <v>148</v>
      </c>
      <c r="M919" s="24" t="s">
        <v>2379</v>
      </c>
      <c r="N919" s="3" t="s">
        <v>2379</v>
      </c>
      <c r="O919" s="3" t="s">
        <v>324</v>
      </c>
      <c r="P919" s="3"/>
      <c r="Q919" s="3" t="s">
        <v>149</v>
      </c>
      <c r="R919" s="3" t="s">
        <v>1378</v>
      </c>
      <c r="S919" s="3" t="s">
        <v>75</v>
      </c>
      <c r="T919" s="3" t="s">
        <v>75</v>
      </c>
      <c r="U919" s="3" t="s">
        <v>75</v>
      </c>
      <c r="V919" s="3" t="s">
        <v>75</v>
      </c>
      <c r="W919" s="49">
        <v>43556</v>
      </c>
      <c r="X919" s="49">
        <v>401768</v>
      </c>
      <c r="Y919" s="3" t="s">
        <v>2380</v>
      </c>
      <c r="Z919" s="5" t="s">
        <v>75</v>
      </c>
      <c r="AA919" s="3"/>
      <c r="AB919" t="e">
        <f>VLOOKUP(B919,'channel renaming 15092023'!$A$2:$C$45,2,0)</f>
        <v>#N/A</v>
      </c>
    </row>
    <row r="920" spans="1:28" ht="14.4" hidden="1" customHeight="1" x14ac:dyDescent="0.3">
      <c r="A920" s="3">
        <v>50874</v>
      </c>
      <c r="B920" s="3"/>
      <c r="C920" s="3" t="s">
        <v>2381</v>
      </c>
      <c r="D920" s="3" t="s">
        <v>2381</v>
      </c>
      <c r="E920" s="3" t="s">
        <v>2381</v>
      </c>
      <c r="F920" s="3" t="s">
        <v>74</v>
      </c>
      <c r="G920" s="3" t="s">
        <v>74</v>
      </c>
      <c r="H920" s="3"/>
      <c r="I920" s="3"/>
      <c r="J920" s="3"/>
      <c r="K920" s="3"/>
      <c r="L920" s="3" t="s">
        <v>2382</v>
      </c>
      <c r="M920" s="24" t="s">
        <v>2381</v>
      </c>
      <c r="N920" s="3" t="s">
        <v>2381</v>
      </c>
      <c r="O920" s="3" t="s">
        <v>187</v>
      </c>
      <c r="P920" s="3"/>
      <c r="Q920" s="3" t="s">
        <v>1368</v>
      </c>
      <c r="R920" s="3" t="s">
        <v>1395</v>
      </c>
      <c r="S920" s="3" t="s">
        <v>75</v>
      </c>
      <c r="T920" s="3" t="s">
        <v>75</v>
      </c>
      <c r="U920" s="3" t="s">
        <v>75</v>
      </c>
      <c r="V920" s="3" t="s">
        <v>75</v>
      </c>
      <c r="W920" s="49">
        <v>43556</v>
      </c>
      <c r="X920" s="49">
        <v>401768</v>
      </c>
      <c r="Y920" s="3" t="s">
        <v>2383</v>
      </c>
      <c r="Z920" s="5" t="s">
        <v>75</v>
      </c>
      <c r="AA920" s="3"/>
      <c r="AB920" t="e">
        <f>VLOOKUP(B920,'channel renaming 15092023'!$A$2:$C$45,2,0)</f>
        <v>#N/A</v>
      </c>
    </row>
    <row r="921" spans="1:28" ht="14.4" hidden="1" customHeight="1" x14ac:dyDescent="0.3">
      <c r="A921" s="3">
        <v>50875</v>
      </c>
      <c r="B921" s="3" t="s">
        <v>2384</v>
      </c>
      <c r="C921" s="3" t="s">
        <v>1510</v>
      </c>
      <c r="D921" s="3" t="s">
        <v>1510</v>
      </c>
      <c r="E921" s="3" t="s">
        <v>1510</v>
      </c>
      <c r="F921" s="3" t="s">
        <v>72</v>
      </c>
      <c r="G921" s="3" t="s">
        <v>431</v>
      </c>
      <c r="H921" s="3"/>
      <c r="I921" s="3"/>
      <c r="J921" s="3"/>
      <c r="K921" s="3"/>
      <c r="L921" s="3" t="s">
        <v>2385</v>
      </c>
      <c r="M921" s="3" t="s">
        <v>1510</v>
      </c>
      <c r="N921" s="3" t="s">
        <v>1510</v>
      </c>
      <c r="O921" s="3" t="s">
        <v>324</v>
      </c>
      <c r="P921" s="3"/>
      <c r="Q921" s="3" t="s">
        <v>149</v>
      </c>
      <c r="R921" s="3" t="s">
        <v>150</v>
      </c>
      <c r="S921" s="27" t="s">
        <v>73</v>
      </c>
      <c r="T921" s="3" t="s">
        <v>75</v>
      </c>
      <c r="U921" s="3" t="s">
        <v>75</v>
      </c>
      <c r="V921" s="3" t="s">
        <v>75</v>
      </c>
      <c r="W921" s="49">
        <v>43622</v>
      </c>
      <c r="X921" s="49">
        <v>401768</v>
      </c>
      <c r="Y921" s="3"/>
      <c r="Z921" s="5" t="s">
        <v>75</v>
      </c>
      <c r="AA921" s="3"/>
      <c r="AB921" t="e">
        <f>VLOOKUP(B921,'channel renaming 15092023'!$A$2:$C$45,2,0)</f>
        <v>#N/A</v>
      </c>
    </row>
    <row r="922" spans="1:28" ht="14.4" hidden="1" customHeight="1" x14ac:dyDescent="0.3">
      <c r="A922" s="3">
        <v>50876</v>
      </c>
      <c r="B922" s="3" t="s">
        <v>2386</v>
      </c>
      <c r="C922" s="3" t="s">
        <v>2387</v>
      </c>
      <c r="D922" s="3" t="s">
        <v>2388</v>
      </c>
      <c r="E922" s="3" t="s">
        <v>2388</v>
      </c>
      <c r="F922" s="3" t="s">
        <v>92</v>
      </c>
      <c r="G922" s="3" t="s">
        <v>184</v>
      </c>
      <c r="H922" s="3"/>
      <c r="I922" s="3"/>
      <c r="J922" s="3"/>
      <c r="K922" s="3"/>
      <c r="L922" s="3" t="s">
        <v>746</v>
      </c>
      <c r="M922" s="3" t="s">
        <v>2389</v>
      </c>
      <c r="N922" s="3" t="s">
        <v>747</v>
      </c>
      <c r="O922" s="3" t="s">
        <v>748</v>
      </c>
      <c r="P922" s="3"/>
      <c r="Q922" s="3" t="s">
        <v>187</v>
      </c>
      <c r="R922" s="3" t="s">
        <v>529</v>
      </c>
      <c r="S922" s="27" t="s">
        <v>73</v>
      </c>
      <c r="T922" s="3" t="s">
        <v>73</v>
      </c>
      <c r="U922" s="3" t="s">
        <v>73</v>
      </c>
      <c r="V922" s="3" t="s">
        <v>75</v>
      </c>
      <c r="W922" s="49"/>
      <c r="X922" s="49"/>
      <c r="Y922" s="3"/>
      <c r="Z922" s="5" t="s">
        <v>75</v>
      </c>
      <c r="AA922" s="3"/>
      <c r="AB922" t="str">
        <f>VLOOKUP(B922,'channel renaming 15092023'!$A$2:$C$45,2,0)</f>
        <v>Pickx+ Sports 1 N HD</v>
      </c>
    </row>
    <row r="923" spans="1:28" ht="14.4" hidden="1" customHeight="1" x14ac:dyDescent="0.3">
      <c r="A923" s="3">
        <v>50877</v>
      </c>
      <c r="B923" s="3" t="s">
        <v>2390</v>
      </c>
      <c r="C923" s="3" t="s">
        <v>2391</v>
      </c>
      <c r="D923" s="3" t="s">
        <v>2392</v>
      </c>
      <c r="E923" s="3" t="s">
        <v>2392</v>
      </c>
      <c r="F923" s="3" t="s">
        <v>92</v>
      </c>
      <c r="G923" s="3" t="s">
        <v>278</v>
      </c>
      <c r="H923" s="3"/>
      <c r="I923" s="3"/>
      <c r="J923" s="3"/>
      <c r="K923" s="3"/>
      <c r="L923" s="3" t="s">
        <v>746</v>
      </c>
      <c r="M923" s="3" t="s">
        <v>2393</v>
      </c>
      <c r="N923" s="3" t="s">
        <v>747</v>
      </c>
      <c r="O923" s="3" t="s">
        <v>748</v>
      </c>
      <c r="P923" s="3"/>
      <c r="Q923" s="3" t="s">
        <v>187</v>
      </c>
      <c r="R923" s="3" t="s">
        <v>529</v>
      </c>
      <c r="S923" s="27" t="s">
        <v>73</v>
      </c>
      <c r="T923" s="3" t="s">
        <v>73</v>
      </c>
      <c r="U923" s="3" t="s">
        <v>73</v>
      </c>
      <c r="V923" s="3" t="s">
        <v>75</v>
      </c>
      <c r="W923" s="49"/>
      <c r="X923" s="49"/>
      <c r="Y923" s="3"/>
      <c r="Z923" s="5" t="s">
        <v>75</v>
      </c>
      <c r="AA923" s="3"/>
      <c r="AB923" t="str">
        <f>VLOOKUP(B923,'channel renaming 15092023'!$A$2:$C$45,2,0)</f>
        <v>Pickx+ Sports 1 F HD</v>
      </c>
    </row>
    <row r="924" spans="1:28" ht="14.4" hidden="1" customHeight="1" x14ac:dyDescent="0.3">
      <c r="A924" s="3">
        <v>50878</v>
      </c>
      <c r="B924" s="3" t="s">
        <v>2394</v>
      </c>
      <c r="C924" s="3" t="s">
        <v>2395</v>
      </c>
      <c r="D924" s="3" t="s">
        <v>2396</v>
      </c>
      <c r="E924" s="3" t="s">
        <v>2396</v>
      </c>
      <c r="F924" s="3" t="s">
        <v>92</v>
      </c>
      <c r="G924" s="3" t="s">
        <v>184</v>
      </c>
      <c r="H924" s="3"/>
      <c r="I924" s="3"/>
      <c r="J924" s="3"/>
      <c r="K924" s="3"/>
      <c r="L924" s="3" t="s">
        <v>746</v>
      </c>
      <c r="M924" s="3" t="s">
        <v>923</v>
      </c>
      <c r="N924" s="3" t="s">
        <v>923</v>
      </c>
      <c r="O924" s="3" t="s">
        <v>748</v>
      </c>
      <c r="P924" s="3"/>
      <c r="Q924" s="3" t="s">
        <v>187</v>
      </c>
      <c r="R924" s="3" t="s">
        <v>364</v>
      </c>
      <c r="S924" s="27" t="s">
        <v>73</v>
      </c>
      <c r="T924" s="3" t="s">
        <v>73</v>
      </c>
      <c r="U924" s="3" t="s">
        <v>73</v>
      </c>
      <c r="V924" s="3" t="s">
        <v>75</v>
      </c>
      <c r="W924" s="49"/>
      <c r="X924" s="49"/>
      <c r="Y924" s="3"/>
      <c r="Z924" s="5" t="s">
        <v>75</v>
      </c>
      <c r="AA924" s="3"/>
      <c r="AB924" t="e">
        <f>VLOOKUP(B924,'channel renaming 15092023'!$A$2:$C$45,2,0)</f>
        <v>#N/A</v>
      </c>
    </row>
    <row r="925" spans="1:28" ht="14.4" hidden="1" customHeight="1" x14ac:dyDescent="0.3">
      <c r="A925" s="3">
        <v>50879</v>
      </c>
      <c r="B925" s="3" t="s">
        <v>2397</v>
      </c>
      <c r="C925" s="3" t="s">
        <v>2398</v>
      </c>
      <c r="D925" s="3" t="s">
        <v>2399</v>
      </c>
      <c r="E925" s="3" t="s">
        <v>2399</v>
      </c>
      <c r="F925" s="3" t="s">
        <v>92</v>
      </c>
      <c r="G925" s="3" t="s">
        <v>278</v>
      </c>
      <c r="H925" s="3"/>
      <c r="I925" s="3"/>
      <c r="J925" s="3"/>
      <c r="K925" s="3"/>
      <c r="L925" s="3" t="s">
        <v>746</v>
      </c>
      <c r="M925" s="3" t="s">
        <v>910</v>
      </c>
      <c r="N925" s="3" t="s">
        <v>910</v>
      </c>
      <c r="O925" s="3" t="s">
        <v>748</v>
      </c>
      <c r="P925" s="3"/>
      <c r="Q925" s="3" t="s">
        <v>187</v>
      </c>
      <c r="R925" s="3" t="s">
        <v>364</v>
      </c>
      <c r="S925" s="27" t="s">
        <v>73</v>
      </c>
      <c r="T925" s="3" t="s">
        <v>73</v>
      </c>
      <c r="U925" s="3" t="s">
        <v>73</v>
      </c>
      <c r="V925" s="3" t="s">
        <v>75</v>
      </c>
      <c r="W925" s="49"/>
      <c r="X925" s="49"/>
      <c r="Y925" s="3"/>
      <c r="Z925" s="5" t="s">
        <v>75</v>
      </c>
      <c r="AA925" s="3"/>
      <c r="AB925" t="e">
        <f>VLOOKUP(B925,'channel renaming 15092023'!$A$2:$C$45,2,0)</f>
        <v>#N/A</v>
      </c>
    </row>
    <row r="926" spans="1:28" ht="14.4" hidden="1" customHeight="1" x14ac:dyDescent="0.3">
      <c r="A926" s="3">
        <v>50880</v>
      </c>
      <c r="B926" s="3" t="s">
        <v>2400</v>
      </c>
      <c r="C926" s="3" t="s">
        <v>2401</v>
      </c>
      <c r="D926" s="3" t="s">
        <v>2402</v>
      </c>
      <c r="E926" s="3" t="s">
        <v>2402</v>
      </c>
      <c r="F926" s="3" t="s">
        <v>92</v>
      </c>
      <c r="G926" s="3" t="s">
        <v>278</v>
      </c>
      <c r="H926" s="3"/>
      <c r="I926" s="3"/>
      <c r="J926" s="3"/>
      <c r="K926" s="3"/>
      <c r="L926" s="3" t="s">
        <v>2403</v>
      </c>
      <c r="M926" s="3" t="s">
        <v>2402</v>
      </c>
      <c r="N926" s="3" t="s">
        <v>2402</v>
      </c>
      <c r="O926" s="3" t="s">
        <v>187</v>
      </c>
      <c r="P926" s="3"/>
      <c r="Q926" s="3" t="s">
        <v>187</v>
      </c>
      <c r="R926" s="3" t="s">
        <v>898</v>
      </c>
      <c r="S926" s="27" t="s">
        <v>73</v>
      </c>
      <c r="T926" s="3" t="s">
        <v>75</v>
      </c>
      <c r="U926" s="3" t="s">
        <v>75</v>
      </c>
      <c r="V926" s="3" t="s">
        <v>75</v>
      </c>
      <c r="W926" s="49">
        <v>43709</v>
      </c>
      <c r="X926" s="49">
        <v>401768</v>
      </c>
      <c r="Y926" s="3"/>
      <c r="Z926" s="5" t="s">
        <v>75</v>
      </c>
      <c r="AA926" s="3"/>
      <c r="AB926" t="e">
        <f>VLOOKUP(B926,'channel renaming 15092023'!$A$2:$C$45,2,0)</f>
        <v>#N/A</v>
      </c>
    </row>
    <row r="927" spans="1:28" ht="14.4" hidden="1" customHeight="1" x14ac:dyDescent="0.3">
      <c r="A927" s="3">
        <v>50881</v>
      </c>
      <c r="B927" s="3" t="s">
        <v>2404</v>
      </c>
      <c r="C927" s="3" t="s">
        <v>2405</v>
      </c>
      <c r="D927" s="3" t="s">
        <v>2406</v>
      </c>
      <c r="E927" s="3" t="s">
        <v>2406</v>
      </c>
      <c r="F927" s="3" t="s">
        <v>92</v>
      </c>
      <c r="G927" s="3" t="s">
        <v>278</v>
      </c>
      <c r="H927" s="3"/>
      <c r="I927" s="3"/>
      <c r="J927" s="3"/>
      <c r="K927" s="3"/>
      <c r="L927" s="3" t="s">
        <v>2407</v>
      </c>
      <c r="M927" s="3" t="s">
        <v>2405</v>
      </c>
      <c r="N927" s="3" t="s">
        <v>2405</v>
      </c>
      <c r="O927" s="3" t="s">
        <v>2408</v>
      </c>
      <c r="P927" s="3"/>
      <c r="Q927" s="3" t="s">
        <v>324</v>
      </c>
      <c r="R927" s="3" t="s">
        <v>120</v>
      </c>
      <c r="S927" s="27" t="s">
        <v>73</v>
      </c>
      <c r="T927" s="3"/>
      <c r="U927" s="3"/>
      <c r="V927" s="3"/>
      <c r="W927" s="49"/>
      <c r="X927" s="49"/>
      <c r="Y927" s="3"/>
      <c r="Z927" s="5" t="s">
        <v>75</v>
      </c>
      <c r="AA927" s="3"/>
      <c r="AB927" t="e">
        <f>VLOOKUP(B927,'channel renaming 15092023'!$A$2:$C$45,2,0)</f>
        <v>#N/A</v>
      </c>
    </row>
    <row r="928" spans="1:28" ht="14.4" hidden="1" customHeight="1" x14ac:dyDescent="0.3">
      <c r="A928" s="3">
        <v>50882</v>
      </c>
      <c r="B928" s="3"/>
      <c r="C928" s="3" t="s">
        <v>2409</v>
      </c>
      <c r="D928" s="3" t="s">
        <v>2409</v>
      </c>
      <c r="E928" s="3" t="s">
        <v>2409</v>
      </c>
      <c r="F928" s="3" t="s">
        <v>74</v>
      </c>
      <c r="G928" s="3" t="s">
        <v>74</v>
      </c>
      <c r="H928" s="3"/>
      <c r="I928" s="3"/>
      <c r="J928" s="3"/>
      <c r="K928" s="3"/>
      <c r="L928" s="3" t="s">
        <v>2410</v>
      </c>
      <c r="M928" s="24" t="s">
        <v>2409</v>
      </c>
      <c r="N928" s="3" t="s">
        <v>2409</v>
      </c>
      <c r="O928" s="3"/>
      <c r="P928" s="3"/>
      <c r="Q928" s="3" t="s">
        <v>2351</v>
      </c>
      <c r="R928" s="3" t="s">
        <v>1395</v>
      </c>
      <c r="S928" s="3"/>
      <c r="T928" s="3"/>
      <c r="U928" s="3"/>
      <c r="V928" s="3"/>
      <c r="W928" s="49"/>
      <c r="X928" s="49"/>
      <c r="Y928" s="3" t="s">
        <v>2411</v>
      </c>
      <c r="Z928" s="5" t="s">
        <v>75</v>
      </c>
      <c r="AA928" s="3"/>
      <c r="AB928" t="e">
        <f>VLOOKUP(B928,'channel renaming 15092023'!$A$2:$C$45,2,0)</f>
        <v>#N/A</v>
      </c>
    </row>
    <row r="929" spans="1:28" ht="14.4" hidden="1" customHeight="1" x14ac:dyDescent="0.3">
      <c r="A929" s="3">
        <v>50883</v>
      </c>
      <c r="B929" s="3"/>
      <c r="C929" s="3" t="s">
        <v>2412</v>
      </c>
      <c r="D929" s="3" t="s">
        <v>2412</v>
      </c>
      <c r="E929" s="3" t="s">
        <v>2412</v>
      </c>
      <c r="F929" s="3" t="s">
        <v>74</v>
      </c>
      <c r="G929" s="3" t="s">
        <v>74</v>
      </c>
      <c r="H929" s="3"/>
      <c r="I929" s="3"/>
      <c r="J929" s="3"/>
      <c r="K929" s="3"/>
      <c r="L929" s="3" t="s">
        <v>2413</v>
      </c>
      <c r="M929" s="24" t="s">
        <v>2412</v>
      </c>
      <c r="N929" s="3" t="s">
        <v>2412</v>
      </c>
      <c r="O929" s="3"/>
      <c r="P929" s="3"/>
      <c r="Q929" s="3" t="s">
        <v>2351</v>
      </c>
      <c r="R929" s="3" t="s">
        <v>1373</v>
      </c>
      <c r="S929" s="3"/>
      <c r="T929" s="3"/>
      <c r="U929" s="3"/>
      <c r="V929" s="3"/>
      <c r="W929" s="49"/>
      <c r="X929" s="49"/>
      <c r="Y929" s="3" t="s">
        <v>2414</v>
      </c>
      <c r="Z929" s="5" t="s">
        <v>75</v>
      </c>
      <c r="AA929" s="3"/>
      <c r="AB929" t="e">
        <f>VLOOKUP(B929,'channel renaming 15092023'!$A$2:$C$45,2,0)</f>
        <v>#N/A</v>
      </c>
    </row>
    <row r="930" spans="1:28" ht="14.4" hidden="1" customHeight="1" x14ac:dyDescent="0.3">
      <c r="A930" s="3">
        <v>50884</v>
      </c>
      <c r="B930" s="3"/>
      <c r="C930" s="3" t="s">
        <v>2415</v>
      </c>
      <c r="D930" s="3" t="s">
        <v>2415</v>
      </c>
      <c r="E930" s="3" t="s">
        <v>2415</v>
      </c>
      <c r="F930" s="3" t="s">
        <v>74</v>
      </c>
      <c r="G930" s="3" t="s">
        <v>74</v>
      </c>
      <c r="H930" s="3"/>
      <c r="I930" s="3"/>
      <c r="J930" s="3"/>
      <c r="K930" s="3"/>
      <c r="L930" s="3" t="s">
        <v>2416</v>
      </c>
      <c r="M930" s="24" t="s">
        <v>2415</v>
      </c>
      <c r="N930" s="3" t="s">
        <v>2415</v>
      </c>
      <c r="O930" s="3"/>
      <c r="P930" s="3"/>
      <c r="Q930" s="3" t="s">
        <v>2351</v>
      </c>
      <c r="R930" s="3" t="s">
        <v>1395</v>
      </c>
      <c r="S930" s="3"/>
      <c r="T930" s="3"/>
      <c r="U930" s="3"/>
      <c r="V930" s="3"/>
      <c r="W930" s="49"/>
      <c r="X930" s="49"/>
      <c r="Y930" s="3" t="s">
        <v>2417</v>
      </c>
      <c r="Z930" s="5" t="s">
        <v>75</v>
      </c>
      <c r="AA930" s="3"/>
      <c r="AB930" t="e">
        <f>VLOOKUP(B930,'channel renaming 15092023'!$A$2:$C$45,2,0)</f>
        <v>#N/A</v>
      </c>
    </row>
    <row r="931" spans="1:28" ht="14.4" hidden="1" customHeight="1" x14ac:dyDescent="0.3">
      <c r="A931" s="3">
        <v>50885</v>
      </c>
      <c r="B931" s="3"/>
      <c r="C931" s="3" t="s">
        <v>2418</v>
      </c>
      <c r="D931" s="3" t="s">
        <v>2418</v>
      </c>
      <c r="E931" s="3" t="s">
        <v>2418</v>
      </c>
      <c r="F931" s="3" t="s">
        <v>74</v>
      </c>
      <c r="G931" s="3" t="s">
        <v>74</v>
      </c>
      <c r="H931" s="3"/>
      <c r="I931" s="3"/>
      <c r="J931" s="3"/>
      <c r="K931" s="3"/>
      <c r="L931" s="3" t="s">
        <v>2419</v>
      </c>
      <c r="M931" s="24" t="s">
        <v>2418</v>
      </c>
      <c r="N931" s="3" t="s">
        <v>2418</v>
      </c>
      <c r="O931" s="3"/>
      <c r="P931" s="3"/>
      <c r="Q931" s="3" t="s">
        <v>2351</v>
      </c>
      <c r="R931" s="3" t="s">
        <v>1373</v>
      </c>
      <c r="S931" s="3"/>
      <c r="T931" s="3"/>
      <c r="U931" s="3"/>
      <c r="V931" s="3"/>
      <c r="W931" s="49"/>
      <c r="X931" s="49"/>
      <c r="Y931" s="3" t="s">
        <v>2420</v>
      </c>
      <c r="Z931" s="5" t="s">
        <v>75</v>
      </c>
      <c r="AA931" s="3"/>
      <c r="AB931" t="e">
        <f>VLOOKUP(B931,'channel renaming 15092023'!$A$2:$C$45,2,0)</f>
        <v>#N/A</v>
      </c>
    </row>
    <row r="932" spans="1:28" ht="14.4" hidden="1" customHeight="1" x14ac:dyDescent="0.3">
      <c r="A932" s="3">
        <v>50886</v>
      </c>
      <c r="B932" s="3"/>
      <c r="C932" s="3" t="s">
        <v>2421</v>
      </c>
      <c r="D932" s="3" t="s">
        <v>2421</v>
      </c>
      <c r="E932" s="3" t="s">
        <v>2421</v>
      </c>
      <c r="F932" s="3" t="s">
        <v>74</v>
      </c>
      <c r="G932" s="3" t="s">
        <v>74</v>
      </c>
      <c r="H932" s="3"/>
      <c r="I932" s="3"/>
      <c r="J932" s="3"/>
      <c r="K932" s="3"/>
      <c r="L932" s="3" t="s">
        <v>2422</v>
      </c>
      <c r="M932" s="24" t="s">
        <v>2421</v>
      </c>
      <c r="N932" s="3" t="s">
        <v>2421</v>
      </c>
      <c r="O932" s="3"/>
      <c r="P932" s="3"/>
      <c r="Q932" s="3" t="s">
        <v>2351</v>
      </c>
      <c r="R932" s="3" t="s">
        <v>1395</v>
      </c>
      <c r="S932" s="3"/>
      <c r="T932" s="3"/>
      <c r="U932" s="3"/>
      <c r="V932" s="3"/>
      <c r="W932" s="49"/>
      <c r="X932" s="49"/>
      <c r="Y932" s="3" t="s">
        <v>2423</v>
      </c>
      <c r="Z932" s="5" t="s">
        <v>75</v>
      </c>
      <c r="AA932" s="3"/>
      <c r="AB932" t="e">
        <f>VLOOKUP(B932,'channel renaming 15092023'!$A$2:$C$45,2,0)</f>
        <v>#N/A</v>
      </c>
    </row>
    <row r="933" spans="1:28" ht="14.4" hidden="1" customHeight="1" x14ac:dyDescent="0.3">
      <c r="A933" s="3">
        <v>50887</v>
      </c>
      <c r="B933" s="3"/>
      <c r="C933" s="3" t="s">
        <v>2424</v>
      </c>
      <c r="D933" s="3" t="s">
        <v>2424</v>
      </c>
      <c r="E933" s="3" t="s">
        <v>2424</v>
      </c>
      <c r="F933" s="3" t="s">
        <v>74</v>
      </c>
      <c r="G933" s="3" t="s">
        <v>74</v>
      </c>
      <c r="H933" s="3"/>
      <c r="I933" s="3"/>
      <c r="J933" s="3"/>
      <c r="K933" s="3"/>
      <c r="L933" s="3" t="s">
        <v>2425</v>
      </c>
      <c r="M933" s="24" t="s">
        <v>2424</v>
      </c>
      <c r="N933" s="3" t="s">
        <v>2424</v>
      </c>
      <c r="O933" s="3"/>
      <c r="P933" s="3"/>
      <c r="Q933" s="3" t="s">
        <v>2351</v>
      </c>
      <c r="R933" s="3" t="s">
        <v>1373</v>
      </c>
      <c r="S933" s="3"/>
      <c r="T933" s="3"/>
      <c r="U933" s="3"/>
      <c r="V933" s="3"/>
      <c r="W933" s="49"/>
      <c r="X933" s="49"/>
      <c r="Y933" s="3" t="s">
        <v>2426</v>
      </c>
      <c r="Z933" s="5" t="s">
        <v>75</v>
      </c>
      <c r="AA933" s="3"/>
      <c r="AB933" t="e">
        <f>VLOOKUP(B933,'channel renaming 15092023'!$A$2:$C$45,2,0)</f>
        <v>#N/A</v>
      </c>
    </row>
    <row r="934" spans="1:28" ht="14.4" hidden="1" customHeight="1" x14ac:dyDescent="0.3">
      <c r="A934" s="3">
        <v>50888</v>
      </c>
      <c r="B934" s="3"/>
      <c r="C934" s="3" t="s">
        <v>2427</v>
      </c>
      <c r="D934" s="3" t="s">
        <v>2427</v>
      </c>
      <c r="E934" s="3" t="s">
        <v>2427</v>
      </c>
      <c r="F934" s="3" t="s">
        <v>74</v>
      </c>
      <c r="G934" s="3" t="s">
        <v>74</v>
      </c>
      <c r="H934" s="3"/>
      <c r="I934" s="3"/>
      <c r="J934" s="3"/>
      <c r="K934" s="3"/>
      <c r="L934" s="3" t="s">
        <v>2428</v>
      </c>
      <c r="M934" s="24" t="s">
        <v>2427</v>
      </c>
      <c r="N934" s="3" t="s">
        <v>2427</v>
      </c>
      <c r="O934" s="3"/>
      <c r="P934" s="3"/>
      <c r="Q934" s="3" t="s">
        <v>2351</v>
      </c>
      <c r="R934" s="3" t="s">
        <v>1373</v>
      </c>
      <c r="S934" s="3"/>
      <c r="T934" s="3"/>
      <c r="U934" s="3"/>
      <c r="V934" s="3"/>
      <c r="W934" s="49"/>
      <c r="X934" s="49"/>
      <c r="Y934" s="3" t="s">
        <v>2429</v>
      </c>
      <c r="Z934" s="5" t="s">
        <v>75</v>
      </c>
      <c r="AA934" s="3"/>
      <c r="AB934" t="e">
        <f>VLOOKUP(B934,'channel renaming 15092023'!$A$2:$C$45,2,0)</f>
        <v>#N/A</v>
      </c>
    </row>
    <row r="935" spans="1:28" ht="14.4" hidden="1" customHeight="1" x14ac:dyDescent="0.3">
      <c r="A935" s="3">
        <v>50889</v>
      </c>
      <c r="B935" s="3"/>
      <c r="C935" s="3" t="s">
        <v>2430</v>
      </c>
      <c r="D935" s="3" t="s">
        <v>2430</v>
      </c>
      <c r="E935" s="3" t="s">
        <v>2430</v>
      </c>
      <c r="F935" s="3" t="s">
        <v>74</v>
      </c>
      <c r="G935" s="3" t="s">
        <v>74</v>
      </c>
      <c r="H935" s="3"/>
      <c r="I935" s="3"/>
      <c r="J935" s="3"/>
      <c r="K935" s="3"/>
      <c r="L935" s="3" t="s">
        <v>2431</v>
      </c>
      <c r="M935" s="24" t="s">
        <v>2430</v>
      </c>
      <c r="N935" s="3" t="s">
        <v>2430</v>
      </c>
      <c r="O935" s="3"/>
      <c r="P935" s="3"/>
      <c r="Q935" s="3" t="s">
        <v>2351</v>
      </c>
      <c r="R935" s="3" t="s">
        <v>1373</v>
      </c>
      <c r="S935" s="3"/>
      <c r="T935" s="3"/>
      <c r="U935" s="3"/>
      <c r="V935" s="3"/>
      <c r="W935" s="49"/>
      <c r="X935" s="49"/>
      <c r="Y935" s="3" t="s">
        <v>2432</v>
      </c>
      <c r="Z935" s="5" t="s">
        <v>75</v>
      </c>
      <c r="AA935" s="3"/>
      <c r="AB935" t="e">
        <f>VLOOKUP(B935,'channel renaming 15092023'!$A$2:$C$45,2,0)</f>
        <v>#N/A</v>
      </c>
    </row>
    <row r="936" spans="1:28" ht="14.4" hidden="1" customHeight="1" x14ac:dyDescent="0.3">
      <c r="A936" s="3">
        <v>50990</v>
      </c>
      <c r="B936" s="3"/>
      <c r="C936" s="3" t="s">
        <v>2433</v>
      </c>
      <c r="D936" s="3" t="s">
        <v>2433</v>
      </c>
      <c r="E936" s="3" t="s">
        <v>2433</v>
      </c>
      <c r="F936" s="3" t="s">
        <v>74</v>
      </c>
      <c r="G936" s="3" t="s">
        <v>1332</v>
      </c>
      <c r="H936" s="3"/>
      <c r="I936" s="3"/>
      <c r="J936" s="3"/>
      <c r="K936" s="3"/>
      <c r="L936" s="3" t="s">
        <v>2433</v>
      </c>
      <c r="M936" s="3" t="s">
        <v>2433</v>
      </c>
      <c r="N936" s="3" t="s">
        <v>2433</v>
      </c>
      <c r="O936" s="3" t="s">
        <v>186</v>
      </c>
      <c r="P936" s="3"/>
      <c r="Q936" s="3" t="s">
        <v>1981</v>
      </c>
      <c r="R936" s="3" t="s">
        <v>1981</v>
      </c>
      <c r="S936" s="27" t="s">
        <v>73</v>
      </c>
      <c r="T936" s="3" t="s">
        <v>75</v>
      </c>
      <c r="U936" s="3" t="s">
        <v>75</v>
      </c>
      <c r="V936" s="3" t="s">
        <v>75</v>
      </c>
      <c r="W936" s="49"/>
      <c r="X936" s="49"/>
      <c r="Y936" s="3"/>
      <c r="Z936" s="5"/>
      <c r="AA936" s="3"/>
      <c r="AB936" t="e">
        <f>VLOOKUP(B936,'channel renaming 15092023'!$A$2:$C$45,2,0)</f>
        <v>#N/A</v>
      </c>
    </row>
    <row r="937" spans="1:28" ht="14.4" hidden="1" customHeight="1" x14ac:dyDescent="0.3">
      <c r="A937" s="3">
        <v>50991</v>
      </c>
      <c r="B937" s="3"/>
      <c r="C937" s="3" t="s">
        <v>2434</v>
      </c>
      <c r="D937" s="3" t="s">
        <v>2434</v>
      </c>
      <c r="E937" s="3" t="s">
        <v>2434</v>
      </c>
      <c r="F937" s="3" t="s">
        <v>74</v>
      </c>
      <c r="G937" s="3" t="s">
        <v>1332</v>
      </c>
      <c r="H937" s="3"/>
      <c r="I937" s="3"/>
      <c r="J937" s="3"/>
      <c r="K937" s="3"/>
      <c r="L937" s="3" t="s">
        <v>2434</v>
      </c>
      <c r="M937" s="3" t="s">
        <v>2434</v>
      </c>
      <c r="N937" s="3" t="s">
        <v>2434</v>
      </c>
      <c r="O937" s="3" t="s">
        <v>186</v>
      </c>
      <c r="P937" s="3"/>
      <c r="Q937" s="3" t="s">
        <v>1981</v>
      </c>
      <c r="R937" s="3" t="s">
        <v>1981</v>
      </c>
      <c r="S937" s="27" t="s">
        <v>73</v>
      </c>
      <c r="T937" s="3" t="s">
        <v>75</v>
      </c>
      <c r="U937" s="3" t="s">
        <v>75</v>
      </c>
      <c r="V937" s="3" t="s">
        <v>75</v>
      </c>
      <c r="W937" s="49"/>
      <c r="X937" s="49"/>
      <c r="Y937" s="3"/>
      <c r="Z937" s="5"/>
      <c r="AA937" s="3"/>
      <c r="AB937" t="e">
        <f>VLOOKUP(B937,'channel renaming 15092023'!$A$2:$C$45,2,0)</f>
        <v>#N/A</v>
      </c>
    </row>
    <row r="938" spans="1:28" ht="14.4" hidden="1" customHeight="1" x14ac:dyDescent="0.3">
      <c r="A938" s="3">
        <v>50992</v>
      </c>
      <c r="B938" s="3"/>
      <c r="C938" s="3" t="s">
        <v>2435</v>
      </c>
      <c r="D938" s="3" t="s">
        <v>2435</v>
      </c>
      <c r="E938" s="3" t="s">
        <v>2435</v>
      </c>
      <c r="F938" s="35" t="s">
        <v>72</v>
      </c>
      <c r="G938" s="3" t="s">
        <v>1332</v>
      </c>
      <c r="H938" s="3"/>
      <c r="I938" s="3"/>
      <c r="J938" s="3"/>
      <c r="K938" s="3"/>
      <c r="L938" s="3" t="s">
        <v>2435</v>
      </c>
      <c r="M938" s="3" t="s">
        <v>2435</v>
      </c>
      <c r="N938" s="3" t="s">
        <v>2435</v>
      </c>
      <c r="O938" s="3" t="s">
        <v>186</v>
      </c>
      <c r="P938" s="3"/>
      <c r="Q938" s="3" t="s">
        <v>1981</v>
      </c>
      <c r="R938" s="3" t="s">
        <v>1981</v>
      </c>
      <c r="S938" s="27" t="s">
        <v>73</v>
      </c>
      <c r="T938" s="3" t="s">
        <v>75</v>
      </c>
      <c r="U938" s="3" t="s">
        <v>75</v>
      </c>
      <c r="V938" s="3" t="s">
        <v>75</v>
      </c>
      <c r="W938" s="49"/>
      <c r="X938" s="49"/>
      <c r="Y938" s="3"/>
      <c r="Z938" s="5"/>
      <c r="AA938" s="3"/>
      <c r="AB938" t="e">
        <f>VLOOKUP(B938,'channel renaming 15092023'!$A$2:$C$45,2,0)</f>
        <v>#N/A</v>
      </c>
    </row>
    <row r="939" spans="1:28" ht="14.4" hidden="1" customHeight="1" x14ac:dyDescent="0.3">
      <c r="A939" s="3">
        <v>50993</v>
      </c>
      <c r="B939" s="3" t="s">
        <v>2436</v>
      </c>
      <c r="C939" s="3" t="s">
        <v>2437</v>
      </c>
      <c r="D939" s="3" t="s">
        <v>2438</v>
      </c>
      <c r="E939" s="3" t="s">
        <v>2438</v>
      </c>
      <c r="F939" s="3" t="s">
        <v>92</v>
      </c>
      <c r="G939" s="3" t="s">
        <v>184</v>
      </c>
      <c r="H939" s="3"/>
      <c r="I939" s="3"/>
      <c r="J939" s="3"/>
      <c r="K939" s="3"/>
      <c r="L939" s="3" t="s">
        <v>453</v>
      </c>
      <c r="M939" s="3" t="s">
        <v>2438</v>
      </c>
      <c r="N939" s="3" t="s">
        <v>2438</v>
      </c>
      <c r="O939" s="3" t="s">
        <v>454</v>
      </c>
      <c r="P939" s="3"/>
      <c r="Q939" s="3" t="s">
        <v>187</v>
      </c>
      <c r="R939" s="3" t="s">
        <v>364</v>
      </c>
      <c r="S939" s="27" t="s">
        <v>73</v>
      </c>
      <c r="T939" s="3" t="s">
        <v>73</v>
      </c>
      <c r="U939" s="3" t="s">
        <v>73</v>
      </c>
      <c r="V939" s="3" t="s">
        <v>75</v>
      </c>
      <c r="W939" s="49"/>
      <c r="X939" s="49"/>
      <c r="Y939" s="3"/>
      <c r="Z939" s="5" t="s">
        <v>73</v>
      </c>
      <c r="AA939" s="3" t="s">
        <v>2438</v>
      </c>
      <c r="AB939" t="e">
        <f>VLOOKUP(B939,'channel renaming 15092023'!$A$2:$C$45,2,0)</f>
        <v>#N/A</v>
      </c>
    </row>
    <row r="940" spans="1:28" ht="14.4" hidden="1" customHeight="1" x14ac:dyDescent="0.3">
      <c r="A940" s="3">
        <v>50994</v>
      </c>
      <c r="B940" s="3"/>
      <c r="C940" s="3" t="s">
        <v>2439</v>
      </c>
      <c r="D940" s="3" t="s">
        <v>2439</v>
      </c>
      <c r="E940" s="3" t="s">
        <v>2439</v>
      </c>
      <c r="F940" s="3" t="s">
        <v>74</v>
      </c>
      <c r="G940" s="3" t="s">
        <v>74</v>
      </c>
      <c r="H940" s="3" t="s">
        <v>74</v>
      </c>
      <c r="I940" s="3" t="s">
        <v>74</v>
      </c>
      <c r="J940" s="3" t="s">
        <v>74</v>
      </c>
      <c r="K940" s="3" t="s">
        <v>74</v>
      </c>
      <c r="L940" s="3" t="s">
        <v>2440</v>
      </c>
      <c r="M940" s="24" t="s">
        <v>2439</v>
      </c>
      <c r="N940" s="3" t="s">
        <v>2439</v>
      </c>
      <c r="O940" s="3"/>
      <c r="P940" s="3"/>
      <c r="Q940" s="3" t="s">
        <v>2351</v>
      </c>
      <c r="R940" s="3" t="s">
        <v>1395</v>
      </c>
      <c r="S940" s="3"/>
      <c r="T940" s="3"/>
      <c r="U940" s="3"/>
      <c r="V940" s="3"/>
      <c r="W940" s="49"/>
      <c r="X940" s="49"/>
      <c r="Y940" s="3" t="s">
        <v>2441</v>
      </c>
      <c r="Z940" s="5" t="s">
        <v>75</v>
      </c>
      <c r="AA940" s="3"/>
      <c r="AB940" t="e">
        <f>VLOOKUP(B940,'channel renaming 15092023'!$A$2:$C$45,2,0)</f>
        <v>#N/A</v>
      </c>
    </row>
    <row r="941" spans="1:28" ht="14.4" hidden="1" customHeight="1" x14ac:dyDescent="0.3">
      <c r="A941" s="3">
        <v>50995</v>
      </c>
      <c r="B941" s="3"/>
      <c r="C941" s="3" t="s">
        <v>2442</v>
      </c>
      <c r="D941" s="3" t="s">
        <v>2442</v>
      </c>
      <c r="E941" s="3" t="s">
        <v>2442</v>
      </c>
      <c r="F941" s="3" t="s">
        <v>74</v>
      </c>
      <c r="G941" s="3" t="s">
        <v>74</v>
      </c>
      <c r="H941" s="3" t="s">
        <v>74</v>
      </c>
      <c r="I941" s="3" t="s">
        <v>74</v>
      </c>
      <c r="J941" s="3" t="s">
        <v>74</v>
      </c>
      <c r="K941" s="3" t="s">
        <v>74</v>
      </c>
      <c r="L941" s="3" t="s">
        <v>2443</v>
      </c>
      <c r="M941" s="24" t="s">
        <v>2442</v>
      </c>
      <c r="N941" s="3" t="s">
        <v>2442</v>
      </c>
      <c r="O941" s="3"/>
      <c r="P941" s="3"/>
      <c r="Q941" s="3" t="s">
        <v>2351</v>
      </c>
      <c r="R941" s="3" t="s">
        <v>1373</v>
      </c>
      <c r="S941" s="3"/>
      <c r="T941" s="3"/>
      <c r="U941" s="3"/>
      <c r="V941" s="3"/>
      <c r="W941" s="49"/>
      <c r="X941" s="49"/>
      <c r="Y941" s="3" t="s">
        <v>2444</v>
      </c>
      <c r="Z941" s="5" t="s">
        <v>75</v>
      </c>
      <c r="AA941" s="3"/>
      <c r="AB941" t="e">
        <f>VLOOKUP(B941,'channel renaming 15092023'!$A$2:$C$45,2,0)</f>
        <v>#N/A</v>
      </c>
    </row>
    <row r="942" spans="1:28" ht="14.4" hidden="1" customHeight="1" x14ac:dyDescent="0.3">
      <c r="A942" s="3">
        <v>50996</v>
      </c>
      <c r="B942" s="3"/>
      <c r="C942" s="3" t="s">
        <v>2445</v>
      </c>
      <c r="D942" s="3" t="s">
        <v>2445</v>
      </c>
      <c r="E942" s="3" t="s">
        <v>2445</v>
      </c>
      <c r="F942" s="3" t="s">
        <v>74</v>
      </c>
      <c r="G942" s="3" t="s">
        <v>74</v>
      </c>
      <c r="H942" s="3" t="s">
        <v>74</v>
      </c>
      <c r="I942" s="3" t="s">
        <v>74</v>
      </c>
      <c r="J942" s="3" t="s">
        <v>74</v>
      </c>
      <c r="K942" s="3" t="s">
        <v>74</v>
      </c>
      <c r="L942" s="3" t="s">
        <v>2446</v>
      </c>
      <c r="M942" s="24" t="s">
        <v>2445</v>
      </c>
      <c r="N942" s="3" t="s">
        <v>2445</v>
      </c>
      <c r="O942" s="3"/>
      <c r="P942" s="3"/>
      <c r="Q942" s="3" t="s">
        <v>2351</v>
      </c>
      <c r="R942" s="3" t="s">
        <v>1373</v>
      </c>
      <c r="S942" s="3"/>
      <c r="T942" s="3"/>
      <c r="U942" s="3"/>
      <c r="V942" s="3"/>
      <c r="W942" s="49"/>
      <c r="X942" s="49"/>
      <c r="Y942" s="3" t="s">
        <v>2447</v>
      </c>
      <c r="Z942" s="5" t="s">
        <v>75</v>
      </c>
      <c r="AA942" s="3"/>
      <c r="AB942" t="e">
        <f>VLOOKUP(B942,'channel renaming 15092023'!$A$2:$C$45,2,0)</f>
        <v>#N/A</v>
      </c>
    </row>
    <row r="943" spans="1:28" ht="14.4" hidden="1" customHeight="1" x14ac:dyDescent="0.3">
      <c r="A943" s="3">
        <v>50997</v>
      </c>
      <c r="B943" s="3"/>
      <c r="C943" s="3" t="s">
        <v>2448</v>
      </c>
      <c r="D943" s="3" t="s">
        <v>2448</v>
      </c>
      <c r="E943" s="3" t="s">
        <v>2448</v>
      </c>
      <c r="F943" s="3" t="s">
        <v>74</v>
      </c>
      <c r="G943" s="3" t="s">
        <v>74</v>
      </c>
      <c r="H943" s="3"/>
      <c r="I943" s="3"/>
      <c r="J943" s="3"/>
      <c r="K943" s="3"/>
      <c r="L943" s="3" t="s">
        <v>2449</v>
      </c>
      <c r="M943" s="24" t="s">
        <v>2448</v>
      </c>
      <c r="N943" s="3" t="s">
        <v>2448</v>
      </c>
      <c r="O943" s="3"/>
      <c r="P943" s="3"/>
      <c r="Q943" s="3" t="s">
        <v>2351</v>
      </c>
      <c r="R943" s="3" t="s">
        <v>1413</v>
      </c>
      <c r="S943" s="3"/>
      <c r="T943" s="3"/>
      <c r="U943" s="3"/>
      <c r="V943" s="3"/>
      <c r="W943" s="49"/>
      <c r="X943" s="49"/>
      <c r="Y943" s="3" t="s">
        <v>2450</v>
      </c>
      <c r="Z943" s="5" t="s">
        <v>75</v>
      </c>
      <c r="AA943" s="3"/>
      <c r="AB943" t="e">
        <f>VLOOKUP(B943,'channel renaming 15092023'!$A$2:$C$45,2,0)</f>
        <v>#N/A</v>
      </c>
    </row>
    <row r="944" spans="1:28" ht="14.4" hidden="1" customHeight="1" x14ac:dyDescent="0.3">
      <c r="A944" s="3">
        <v>50998</v>
      </c>
      <c r="B944" s="3"/>
      <c r="C944" s="3" t="s">
        <v>2451</v>
      </c>
      <c r="D944" s="3" t="s">
        <v>2451</v>
      </c>
      <c r="E944" s="3" t="s">
        <v>2451</v>
      </c>
      <c r="F944" s="3" t="s">
        <v>74</v>
      </c>
      <c r="G944" s="3" t="s">
        <v>74</v>
      </c>
      <c r="H944" s="3"/>
      <c r="I944" s="3"/>
      <c r="J944" s="3"/>
      <c r="K944" s="3"/>
      <c r="L944" s="3" t="s">
        <v>2452</v>
      </c>
      <c r="M944" s="24" t="s">
        <v>2451</v>
      </c>
      <c r="N944" s="3" t="s">
        <v>2451</v>
      </c>
      <c r="O944" s="3"/>
      <c r="P944" s="3"/>
      <c r="Q944" s="3" t="s">
        <v>2351</v>
      </c>
      <c r="R944" s="3" t="s">
        <v>1373</v>
      </c>
      <c r="S944" s="3"/>
      <c r="T944" s="3"/>
      <c r="U944" s="3"/>
      <c r="V944" s="3"/>
      <c r="W944" s="49"/>
      <c r="X944" s="49"/>
      <c r="Y944" s="3" t="s">
        <v>2453</v>
      </c>
      <c r="Z944" s="5"/>
      <c r="AA944" s="3"/>
      <c r="AB944" t="e">
        <f>VLOOKUP(B944,'channel renaming 15092023'!$A$2:$C$45,2,0)</f>
        <v>#N/A</v>
      </c>
    </row>
    <row r="945" spans="1:28" ht="14.4" hidden="1" customHeight="1" x14ac:dyDescent="0.3">
      <c r="A945" s="3">
        <v>50999</v>
      </c>
      <c r="B945" s="3"/>
      <c r="C945" s="3" t="s">
        <v>2454</v>
      </c>
      <c r="D945" s="3" t="s">
        <v>2454</v>
      </c>
      <c r="E945" s="3" t="s">
        <v>2454</v>
      </c>
      <c r="F945" s="3" t="s">
        <v>74</v>
      </c>
      <c r="G945" s="3" t="s">
        <v>74</v>
      </c>
      <c r="H945" s="3"/>
      <c r="I945" s="3"/>
      <c r="J945" s="3"/>
      <c r="K945" s="3"/>
      <c r="L945" s="3" t="s">
        <v>2455</v>
      </c>
      <c r="M945" s="24" t="s">
        <v>2454</v>
      </c>
      <c r="N945" s="3" t="s">
        <v>2454</v>
      </c>
      <c r="O945" s="3"/>
      <c r="P945" s="3"/>
      <c r="Q945" s="3" t="s">
        <v>2351</v>
      </c>
      <c r="R945" s="3" t="s">
        <v>1373</v>
      </c>
      <c r="S945" s="3"/>
      <c r="T945" s="3"/>
      <c r="U945" s="3"/>
      <c r="V945" s="3"/>
      <c r="W945" s="49"/>
      <c r="X945" s="49"/>
      <c r="Y945" s="3" t="s">
        <v>2456</v>
      </c>
      <c r="Z945" s="5"/>
      <c r="AA945" s="3"/>
      <c r="AB945" t="e">
        <f>VLOOKUP(B945,'channel renaming 15092023'!$A$2:$C$45,2,0)</f>
        <v>#N/A</v>
      </c>
    </row>
    <row r="946" spans="1:28" ht="14.4" hidden="1" customHeight="1" x14ac:dyDescent="0.3">
      <c r="A946" s="3">
        <v>51000</v>
      </c>
      <c r="B946" s="3"/>
      <c r="C946" s="3" t="s">
        <v>2457</v>
      </c>
      <c r="D946" s="3" t="s">
        <v>2457</v>
      </c>
      <c r="E946" s="3" t="s">
        <v>2457</v>
      </c>
      <c r="F946" s="3" t="s">
        <v>74</v>
      </c>
      <c r="G946" s="3" t="s">
        <v>74</v>
      </c>
      <c r="H946" s="3"/>
      <c r="I946" s="3"/>
      <c r="J946" s="3"/>
      <c r="K946" s="3"/>
      <c r="L946" s="3" t="s">
        <v>2458</v>
      </c>
      <c r="M946" s="24" t="s">
        <v>2457</v>
      </c>
      <c r="N946" s="3" t="s">
        <v>2457</v>
      </c>
      <c r="O946" s="3"/>
      <c r="P946" s="3"/>
      <c r="Q946" s="3" t="s">
        <v>2351</v>
      </c>
      <c r="R946" s="3" t="s">
        <v>1373</v>
      </c>
      <c r="S946" s="3"/>
      <c r="T946" s="3"/>
      <c r="U946" s="3"/>
      <c r="V946" s="3"/>
      <c r="W946" s="49"/>
      <c r="X946" s="49"/>
      <c r="Y946" s="3" t="s">
        <v>2459</v>
      </c>
      <c r="Z946" s="5"/>
      <c r="AA946" s="3"/>
      <c r="AB946" t="e">
        <f>VLOOKUP(B946,'channel renaming 15092023'!$A$2:$C$45,2,0)</f>
        <v>#N/A</v>
      </c>
    </row>
    <row r="947" spans="1:28" ht="14.4" hidden="1" customHeight="1" x14ac:dyDescent="0.3">
      <c r="A947" s="3">
        <v>51001</v>
      </c>
      <c r="B947" s="3"/>
      <c r="C947" s="3" t="s">
        <v>2460</v>
      </c>
      <c r="D947" s="3" t="s">
        <v>2460</v>
      </c>
      <c r="E947" s="3" t="s">
        <v>2460</v>
      </c>
      <c r="F947" s="3" t="s">
        <v>74</v>
      </c>
      <c r="G947" s="3" t="s">
        <v>74</v>
      </c>
      <c r="H947" s="3"/>
      <c r="I947" s="3"/>
      <c r="J947" s="3"/>
      <c r="K947" s="3"/>
      <c r="L947" s="3" t="s">
        <v>2461</v>
      </c>
      <c r="M947" s="24" t="s">
        <v>2460</v>
      </c>
      <c r="N947" s="3" t="s">
        <v>2460</v>
      </c>
      <c r="O947" s="3"/>
      <c r="P947" s="3"/>
      <c r="Q947" s="3" t="s">
        <v>2351</v>
      </c>
      <c r="R947" s="3" t="s">
        <v>1373</v>
      </c>
      <c r="S947" s="3"/>
      <c r="T947" s="3"/>
      <c r="U947" s="3"/>
      <c r="V947" s="3"/>
      <c r="W947" s="49"/>
      <c r="X947" s="49"/>
      <c r="Y947" s="3" t="s">
        <v>2462</v>
      </c>
      <c r="Z947" s="5"/>
      <c r="AA947" s="3"/>
      <c r="AB947" t="e">
        <f>VLOOKUP(B947,'channel renaming 15092023'!$A$2:$C$45,2,0)</f>
        <v>#N/A</v>
      </c>
    </row>
    <row r="948" spans="1:28" ht="14.4" hidden="1" customHeight="1" x14ac:dyDescent="0.3">
      <c r="A948" s="3">
        <v>51002</v>
      </c>
      <c r="B948" s="3"/>
      <c r="C948" s="3" t="s">
        <v>2463</v>
      </c>
      <c r="D948" s="3" t="s">
        <v>2463</v>
      </c>
      <c r="E948" s="3" t="s">
        <v>2463</v>
      </c>
      <c r="F948" s="3" t="s">
        <v>74</v>
      </c>
      <c r="G948" s="3" t="s">
        <v>74</v>
      </c>
      <c r="H948" s="3"/>
      <c r="I948" s="3"/>
      <c r="J948" s="3"/>
      <c r="K948" s="3"/>
      <c r="L948" s="3" t="s">
        <v>2464</v>
      </c>
      <c r="M948" s="24" t="s">
        <v>2463</v>
      </c>
      <c r="N948" s="3" t="s">
        <v>2463</v>
      </c>
      <c r="O948" s="3"/>
      <c r="P948" s="3"/>
      <c r="Q948" s="3" t="s">
        <v>2351</v>
      </c>
      <c r="R948" s="3" t="s">
        <v>1373</v>
      </c>
      <c r="S948" s="3"/>
      <c r="T948" s="3"/>
      <c r="U948" s="3"/>
      <c r="V948" s="3"/>
      <c r="W948" s="49"/>
      <c r="X948" s="49"/>
      <c r="Y948" s="3" t="s">
        <v>2465</v>
      </c>
      <c r="Z948" s="5"/>
      <c r="AA948" s="3"/>
      <c r="AB948" t="e">
        <f>VLOOKUP(B948,'channel renaming 15092023'!$A$2:$C$45,2,0)</f>
        <v>#N/A</v>
      </c>
    </row>
    <row r="949" spans="1:28" ht="14.4" hidden="1" customHeight="1" x14ac:dyDescent="0.3">
      <c r="A949" s="3">
        <v>51003</v>
      </c>
      <c r="B949" s="3"/>
      <c r="C949" s="3" t="s">
        <v>2466</v>
      </c>
      <c r="D949" s="3" t="s">
        <v>2466</v>
      </c>
      <c r="E949" s="3" t="s">
        <v>2466</v>
      </c>
      <c r="F949" s="3" t="s">
        <v>74</v>
      </c>
      <c r="G949" s="3" t="s">
        <v>74</v>
      </c>
      <c r="H949" s="3"/>
      <c r="I949" s="3"/>
      <c r="J949" s="3"/>
      <c r="K949" s="3"/>
      <c r="L949" s="3" t="s">
        <v>2467</v>
      </c>
      <c r="M949" s="24" t="s">
        <v>2466</v>
      </c>
      <c r="N949" s="3" t="s">
        <v>2466</v>
      </c>
      <c r="O949" s="3"/>
      <c r="P949" s="3"/>
      <c r="Q949" s="3" t="s">
        <v>2351</v>
      </c>
      <c r="R949" s="3" t="s">
        <v>1373</v>
      </c>
      <c r="S949" s="3"/>
      <c r="T949" s="3"/>
      <c r="U949" s="3"/>
      <c r="V949" s="3"/>
      <c r="W949" s="49"/>
      <c r="X949" s="49"/>
      <c r="Y949" s="3" t="s">
        <v>2468</v>
      </c>
      <c r="Z949" s="5"/>
      <c r="AA949" s="3"/>
      <c r="AB949" t="e">
        <f>VLOOKUP(B949,'channel renaming 15092023'!$A$2:$C$45,2,0)</f>
        <v>#N/A</v>
      </c>
    </row>
    <row r="950" spans="1:28" ht="14.4" hidden="1" customHeight="1" x14ac:dyDescent="0.3">
      <c r="A950" s="3">
        <v>51004</v>
      </c>
      <c r="B950" s="3"/>
      <c r="C950" s="3" t="s">
        <v>2469</v>
      </c>
      <c r="D950" s="3" t="s">
        <v>2469</v>
      </c>
      <c r="E950" s="3" t="s">
        <v>2469</v>
      </c>
      <c r="F950" s="3" t="s">
        <v>74</v>
      </c>
      <c r="G950" s="3" t="s">
        <v>74</v>
      </c>
      <c r="H950" s="3"/>
      <c r="I950" s="3"/>
      <c r="J950" s="3"/>
      <c r="K950" s="3"/>
      <c r="L950" s="3" t="s">
        <v>2470</v>
      </c>
      <c r="M950" s="24" t="s">
        <v>2469</v>
      </c>
      <c r="N950" s="3" t="s">
        <v>2469</v>
      </c>
      <c r="O950" s="3"/>
      <c r="P950" s="3"/>
      <c r="Q950" s="3" t="s">
        <v>2351</v>
      </c>
      <c r="R950" s="3" t="s">
        <v>1373</v>
      </c>
      <c r="S950" s="3"/>
      <c r="T950" s="3"/>
      <c r="U950" s="3"/>
      <c r="V950" s="3"/>
      <c r="W950" s="49"/>
      <c r="X950" s="49"/>
      <c r="Y950" s="3" t="s">
        <v>2471</v>
      </c>
      <c r="Z950" s="5"/>
      <c r="AA950" s="3"/>
      <c r="AB950" t="e">
        <f>VLOOKUP(B950,'channel renaming 15092023'!$A$2:$C$45,2,0)</f>
        <v>#N/A</v>
      </c>
    </row>
    <row r="951" spans="1:28" ht="14.4" hidden="1" customHeight="1" x14ac:dyDescent="0.3">
      <c r="A951" s="3">
        <v>51005</v>
      </c>
      <c r="B951" s="3"/>
      <c r="C951" s="3" t="s">
        <v>2472</v>
      </c>
      <c r="D951" s="3" t="s">
        <v>2472</v>
      </c>
      <c r="E951" s="3" t="s">
        <v>2472</v>
      </c>
      <c r="F951" s="3" t="s">
        <v>74</v>
      </c>
      <c r="G951" s="3" t="s">
        <v>74</v>
      </c>
      <c r="H951" s="3"/>
      <c r="I951" s="3"/>
      <c r="J951" s="3"/>
      <c r="K951" s="3"/>
      <c r="L951" s="3" t="s">
        <v>2473</v>
      </c>
      <c r="M951" s="24" t="s">
        <v>2472</v>
      </c>
      <c r="N951" s="3" t="s">
        <v>2472</v>
      </c>
      <c r="O951" s="3"/>
      <c r="P951" s="3"/>
      <c r="Q951" s="3" t="s">
        <v>2351</v>
      </c>
      <c r="R951" s="3" t="s">
        <v>1373</v>
      </c>
      <c r="S951" s="3"/>
      <c r="T951" s="3"/>
      <c r="U951" s="3"/>
      <c r="V951" s="3"/>
      <c r="W951" s="49"/>
      <c r="X951" s="49"/>
      <c r="Y951" s="3" t="s">
        <v>2474</v>
      </c>
      <c r="Z951" s="5"/>
      <c r="AA951" s="3"/>
      <c r="AB951" t="e">
        <f>VLOOKUP(B951,'channel renaming 15092023'!$A$2:$C$45,2,0)</f>
        <v>#N/A</v>
      </c>
    </row>
    <row r="952" spans="1:28" ht="14.4" hidden="1" customHeight="1" x14ac:dyDescent="0.3">
      <c r="A952" s="3">
        <v>51006</v>
      </c>
      <c r="B952" s="3"/>
      <c r="C952" s="3" t="s">
        <v>2475</v>
      </c>
      <c r="D952" s="3" t="s">
        <v>2475</v>
      </c>
      <c r="E952" s="3" t="s">
        <v>2475</v>
      </c>
      <c r="F952" s="3" t="s">
        <v>74</v>
      </c>
      <c r="G952" s="3" t="s">
        <v>74</v>
      </c>
      <c r="H952" s="3"/>
      <c r="I952" s="3"/>
      <c r="J952" s="3"/>
      <c r="K952" s="3"/>
      <c r="L952" s="3" t="s">
        <v>2476</v>
      </c>
      <c r="M952" s="24" t="s">
        <v>2475</v>
      </c>
      <c r="N952" s="3" t="s">
        <v>2475</v>
      </c>
      <c r="O952" s="3"/>
      <c r="P952" s="3"/>
      <c r="Q952" s="3" t="s">
        <v>2351</v>
      </c>
      <c r="R952" s="3" t="s">
        <v>1373</v>
      </c>
      <c r="S952" s="3"/>
      <c r="T952" s="3"/>
      <c r="U952" s="3"/>
      <c r="V952" s="3"/>
      <c r="W952" s="49"/>
      <c r="X952" s="49"/>
      <c r="Y952" s="3" t="s">
        <v>2477</v>
      </c>
      <c r="Z952" s="5"/>
      <c r="AA952" s="3"/>
      <c r="AB952" t="e">
        <f>VLOOKUP(B952,'channel renaming 15092023'!$A$2:$C$45,2,0)</f>
        <v>#N/A</v>
      </c>
    </row>
    <row r="953" spans="1:28" ht="14.4" hidden="1" customHeight="1" x14ac:dyDescent="0.3">
      <c r="A953" s="3">
        <v>51007</v>
      </c>
      <c r="B953" s="3"/>
      <c r="C953" s="3" t="s">
        <v>2478</v>
      </c>
      <c r="D953" s="3" t="s">
        <v>2478</v>
      </c>
      <c r="E953" s="3" t="s">
        <v>2478</v>
      </c>
      <c r="F953" s="3" t="s">
        <v>74</v>
      </c>
      <c r="G953" s="3" t="s">
        <v>74</v>
      </c>
      <c r="H953" s="3"/>
      <c r="I953" s="3"/>
      <c r="J953" s="3"/>
      <c r="K953" s="3"/>
      <c r="L953" s="3" t="s">
        <v>2479</v>
      </c>
      <c r="M953" s="24" t="s">
        <v>2478</v>
      </c>
      <c r="N953" s="3" t="s">
        <v>2478</v>
      </c>
      <c r="O953" s="3"/>
      <c r="P953" s="3"/>
      <c r="Q953" s="3" t="s">
        <v>2351</v>
      </c>
      <c r="R953" s="3" t="s">
        <v>1373</v>
      </c>
      <c r="S953" s="3"/>
      <c r="T953" s="3"/>
      <c r="U953" s="3"/>
      <c r="V953" s="3"/>
      <c r="W953" s="49"/>
      <c r="X953" s="49"/>
      <c r="Y953" s="3" t="s">
        <v>2480</v>
      </c>
      <c r="Z953" s="5"/>
      <c r="AA953" s="3"/>
      <c r="AB953" t="e">
        <f>VLOOKUP(B953,'channel renaming 15092023'!$A$2:$C$45,2,0)</f>
        <v>#N/A</v>
      </c>
    </row>
    <row r="954" spans="1:28" ht="14.4" hidden="1" customHeight="1" x14ac:dyDescent="0.3">
      <c r="A954" s="3">
        <v>51008</v>
      </c>
      <c r="B954" s="3"/>
      <c r="C954" s="3" t="s">
        <v>2481</v>
      </c>
      <c r="D954" s="3" t="s">
        <v>2481</v>
      </c>
      <c r="E954" s="3" t="s">
        <v>2481</v>
      </c>
      <c r="F954" s="3" t="s">
        <v>74</v>
      </c>
      <c r="G954" s="3" t="s">
        <v>74</v>
      </c>
      <c r="H954" s="3"/>
      <c r="I954" s="3"/>
      <c r="J954" s="3"/>
      <c r="K954" s="3"/>
      <c r="L954" s="3" t="s">
        <v>2482</v>
      </c>
      <c r="M954" s="24" t="s">
        <v>2481</v>
      </c>
      <c r="N954" s="3" t="s">
        <v>2481</v>
      </c>
      <c r="O954" s="3"/>
      <c r="P954" s="3"/>
      <c r="Q954" s="3" t="s">
        <v>2351</v>
      </c>
      <c r="R954" s="3" t="s">
        <v>1373</v>
      </c>
      <c r="S954" s="3"/>
      <c r="T954" s="3"/>
      <c r="U954" s="3"/>
      <c r="V954" s="3"/>
      <c r="W954" s="49"/>
      <c r="X954" s="49"/>
      <c r="Y954" s="3" t="s">
        <v>2483</v>
      </c>
      <c r="Z954" s="5"/>
      <c r="AA954" s="3"/>
      <c r="AB954" t="e">
        <f>VLOOKUP(B954,'channel renaming 15092023'!$A$2:$C$45,2,0)</f>
        <v>#N/A</v>
      </c>
    </row>
    <row r="955" spans="1:28" ht="14.4" hidden="1" customHeight="1" x14ac:dyDescent="0.3">
      <c r="A955" s="3">
        <v>51012</v>
      </c>
      <c r="B955" s="3" t="s">
        <v>2484</v>
      </c>
      <c r="C955" s="3" t="s">
        <v>2164</v>
      </c>
      <c r="D955" s="3" t="s">
        <v>2164</v>
      </c>
      <c r="E955" s="3" t="s">
        <v>2164</v>
      </c>
      <c r="F955" s="3" t="s">
        <v>72</v>
      </c>
      <c r="G955" s="3" t="s">
        <v>278</v>
      </c>
      <c r="H955" s="3"/>
      <c r="I955" s="3"/>
      <c r="J955" s="3"/>
      <c r="K955" s="3"/>
      <c r="L955" s="3" t="s">
        <v>354</v>
      </c>
      <c r="M955" s="3" t="s">
        <v>2164</v>
      </c>
      <c r="N955" s="3" t="s">
        <v>2164</v>
      </c>
      <c r="O955" s="3" t="s">
        <v>324</v>
      </c>
      <c r="P955" s="3"/>
      <c r="Q955" s="3" t="s">
        <v>324</v>
      </c>
      <c r="R955" s="3" t="s">
        <v>364</v>
      </c>
      <c r="S955" s="27" t="s">
        <v>73</v>
      </c>
      <c r="T955" s="3" t="s">
        <v>75</v>
      </c>
      <c r="U955" s="3" t="s">
        <v>75</v>
      </c>
      <c r="V955" s="3" t="s">
        <v>75</v>
      </c>
      <c r="W955" s="49"/>
      <c r="X955" s="49"/>
      <c r="Y955" s="3"/>
      <c r="Z955" s="5"/>
      <c r="AA955" s="3"/>
      <c r="AB955" t="e">
        <f>VLOOKUP(B955,'channel renaming 15092023'!$A$2:$C$45,2,0)</f>
        <v>#N/A</v>
      </c>
    </row>
    <row r="956" spans="1:28" ht="14.4" hidden="1" customHeight="1" x14ac:dyDescent="0.3">
      <c r="A956" s="3">
        <v>51013</v>
      </c>
      <c r="B956" s="3"/>
      <c r="C956" s="3" t="s">
        <v>2485</v>
      </c>
      <c r="D956" s="3" t="s">
        <v>2486</v>
      </c>
      <c r="E956" s="3" t="s">
        <v>2486</v>
      </c>
      <c r="F956" s="3" t="s">
        <v>92</v>
      </c>
      <c r="G956" s="3" t="s">
        <v>184</v>
      </c>
      <c r="H956" s="3"/>
      <c r="I956" s="3"/>
      <c r="J956" s="3"/>
      <c r="K956" s="3"/>
      <c r="L956" s="3" t="s">
        <v>453</v>
      </c>
      <c r="M956" s="3" t="s">
        <v>2486</v>
      </c>
      <c r="N956" s="3" t="s">
        <v>2486</v>
      </c>
      <c r="O956" s="3" t="s">
        <v>454</v>
      </c>
      <c r="P956" s="3"/>
      <c r="Q956" s="3" t="s">
        <v>187</v>
      </c>
      <c r="R956" s="3" t="s">
        <v>325</v>
      </c>
      <c r="S956" s="27" t="s">
        <v>73</v>
      </c>
      <c r="T956" s="3" t="s">
        <v>73</v>
      </c>
      <c r="U956" s="3" t="s">
        <v>73</v>
      </c>
      <c r="V956" s="3" t="s">
        <v>75</v>
      </c>
      <c r="W956" s="49"/>
      <c r="X956" s="49"/>
      <c r="Y956" s="3"/>
      <c r="Z956" s="5"/>
      <c r="AA956" s="3"/>
      <c r="AB956" t="e">
        <f>VLOOKUP(B956,'channel renaming 15092023'!$A$2:$C$45,2,0)</f>
        <v>#N/A</v>
      </c>
    </row>
    <row r="957" spans="1:28" ht="14.4" hidden="1" customHeight="1" x14ac:dyDescent="0.3">
      <c r="A957" s="3">
        <v>51014</v>
      </c>
      <c r="B957" s="3"/>
      <c r="C957" s="3" t="s">
        <v>2487</v>
      </c>
      <c r="D957" s="3" t="s">
        <v>2488</v>
      </c>
      <c r="E957" s="3" t="s">
        <v>2488</v>
      </c>
      <c r="F957" s="3" t="s">
        <v>92</v>
      </c>
      <c r="G957" s="3" t="s">
        <v>184</v>
      </c>
      <c r="H957" s="3"/>
      <c r="I957" s="3"/>
      <c r="J957" s="3"/>
      <c r="K957" s="3"/>
      <c r="L957" s="3" t="s">
        <v>453</v>
      </c>
      <c r="M957" s="3" t="s">
        <v>2488</v>
      </c>
      <c r="N957" s="3" t="s">
        <v>2488</v>
      </c>
      <c r="O957" s="3" t="s">
        <v>454</v>
      </c>
      <c r="P957" s="3"/>
      <c r="Q957" s="3" t="s">
        <v>187</v>
      </c>
      <c r="R957" s="3" t="s">
        <v>325</v>
      </c>
      <c r="S957" s="27" t="s">
        <v>73</v>
      </c>
      <c r="T957" s="3" t="s">
        <v>73</v>
      </c>
      <c r="U957" s="3" t="s">
        <v>73</v>
      </c>
      <c r="V957" s="3" t="s">
        <v>75</v>
      </c>
      <c r="W957" s="49"/>
      <c r="X957" s="49"/>
      <c r="Y957" s="3"/>
      <c r="Z957" s="5"/>
      <c r="AA957" s="3"/>
      <c r="AB957" t="e">
        <f>VLOOKUP(B957,'channel renaming 15092023'!$A$2:$C$45,2,0)</f>
        <v>#N/A</v>
      </c>
    </row>
    <row r="958" spans="1:28" ht="14.4" hidden="1" customHeight="1" x14ac:dyDescent="0.3">
      <c r="A958" s="3">
        <v>51015</v>
      </c>
      <c r="B958" s="3"/>
      <c r="C958" s="3" t="s">
        <v>2489</v>
      </c>
      <c r="D958" s="3" t="s">
        <v>2489</v>
      </c>
      <c r="E958" s="3" t="s">
        <v>2489</v>
      </c>
      <c r="F958" s="3" t="s">
        <v>74</v>
      </c>
      <c r="G958" s="3" t="s">
        <v>74</v>
      </c>
      <c r="H958" s="3"/>
      <c r="I958" s="3"/>
      <c r="J958" s="3"/>
      <c r="K958" s="3"/>
      <c r="L958" s="3" t="s">
        <v>2490</v>
      </c>
      <c r="M958" s="24" t="s">
        <v>2489</v>
      </c>
      <c r="N958" s="3" t="s">
        <v>2489</v>
      </c>
      <c r="O958" s="3"/>
      <c r="P958" s="3"/>
      <c r="Q958" s="3" t="s">
        <v>2351</v>
      </c>
      <c r="R958" s="3" t="s">
        <v>1373</v>
      </c>
      <c r="S958" s="3"/>
      <c r="T958" s="3"/>
      <c r="U958" s="3"/>
      <c r="V958" s="3"/>
      <c r="W958" s="49"/>
      <c r="X958" s="49"/>
      <c r="Y958" s="3" t="s">
        <v>2491</v>
      </c>
      <c r="Z958" s="5"/>
      <c r="AA958" s="3"/>
      <c r="AB958" t="e">
        <f>VLOOKUP(B958,'channel renaming 15092023'!$A$2:$C$45,2,0)</f>
        <v>#N/A</v>
      </c>
    </row>
    <row r="959" spans="1:28" hidden="1" x14ac:dyDescent="0.3">
      <c r="A959" s="3">
        <v>51016</v>
      </c>
      <c r="B959" s="3"/>
      <c r="C959" s="3" t="s">
        <v>2492</v>
      </c>
      <c r="D959" s="3" t="s">
        <v>2492</v>
      </c>
      <c r="E959" s="3" t="s">
        <v>2492</v>
      </c>
      <c r="F959" s="3" t="s">
        <v>74</v>
      </c>
      <c r="G959" s="3" t="s">
        <v>74</v>
      </c>
      <c r="H959" s="3"/>
      <c r="I959" s="3"/>
      <c r="J959" s="3"/>
      <c r="K959" s="3"/>
      <c r="L959" s="3" t="s">
        <v>2493</v>
      </c>
      <c r="M959" s="24" t="s">
        <v>2492</v>
      </c>
      <c r="N959" s="3" t="s">
        <v>2492</v>
      </c>
      <c r="O959" s="3"/>
      <c r="P959" s="3"/>
      <c r="Q959" s="3" t="s">
        <v>2351</v>
      </c>
      <c r="R959" s="3" t="s">
        <v>1373</v>
      </c>
      <c r="S959" s="3"/>
      <c r="T959" s="3"/>
      <c r="U959" s="3"/>
      <c r="V959" s="3"/>
      <c r="W959" s="49"/>
      <c r="X959" s="49"/>
      <c r="Y959" s="3" t="s">
        <v>2494</v>
      </c>
      <c r="Z959" s="5"/>
      <c r="AA959" s="3"/>
      <c r="AB959" t="e">
        <f>VLOOKUP(B959,'channel renaming 15092023'!$A$2:$C$45,2,0)</f>
        <v>#N/A</v>
      </c>
    </row>
    <row r="960" spans="1:28" ht="14.4" hidden="1" customHeight="1" x14ac:dyDescent="0.3">
      <c r="A960" s="3">
        <v>51017</v>
      </c>
      <c r="B960" s="3"/>
      <c r="C960" s="3" t="s">
        <v>2495</v>
      </c>
      <c r="D960" s="3" t="s">
        <v>2495</v>
      </c>
      <c r="E960" s="3" t="s">
        <v>2495</v>
      </c>
      <c r="F960" s="3" t="s">
        <v>74</v>
      </c>
      <c r="G960" s="3" t="s">
        <v>74</v>
      </c>
      <c r="H960" s="3"/>
      <c r="I960" s="3"/>
      <c r="J960" s="3"/>
      <c r="K960" s="3"/>
      <c r="L960" s="3" t="s">
        <v>2496</v>
      </c>
      <c r="M960" s="24" t="s">
        <v>2495</v>
      </c>
      <c r="N960" s="3" t="s">
        <v>2495</v>
      </c>
      <c r="O960" s="3"/>
      <c r="P960" s="3"/>
      <c r="Q960" s="3" t="s">
        <v>2351</v>
      </c>
      <c r="R960" s="3" t="s">
        <v>1413</v>
      </c>
      <c r="S960" s="3"/>
      <c r="T960" s="3"/>
      <c r="U960" s="3"/>
      <c r="V960" s="3"/>
      <c r="W960" s="49"/>
      <c r="X960" s="49"/>
      <c r="Y960" s="3" t="s">
        <v>2497</v>
      </c>
      <c r="Z960" s="5"/>
      <c r="AA960" s="3"/>
      <c r="AB960" t="e">
        <f>VLOOKUP(B960,'channel renaming 15092023'!$A$2:$C$45,2,0)</f>
        <v>#N/A</v>
      </c>
    </row>
    <row r="961" spans="1:28" ht="14.4" hidden="1" customHeight="1" x14ac:dyDescent="0.3">
      <c r="A961" s="3">
        <v>51018</v>
      </c>
      <c r="B961" s="3" t="s">
        <v>2498</v>
      </c>
      <c r="C961" s="3" t="s">
        <v>2499</v>
      </c>
      <c r="D961" s="3" t="s">
        <v>1992</v>
      </c>
      <c r="E961" s="3" t="s">
        <v>1992</v>
      </c>
      <c r="F961" s="3" t="s">
        <v>72</v>
      </c>
      <c r="G961" s="3" t="s">
        <v>278</v>
      </c>
      <c r="H961" s="3"/>
      <c r="I961" s="3"/>
      <c r="J961" s="3"/>
      <c r="K961" s="3"/>
      <c r="L961" s="3" t="s">
        <v>746</v>
      </c>
      <c r="M961" s="3" t="s">
        <v>1992</v>
      </c>
      <c r="N961" s="3" t="s">
        <v>934</v>
      </c>
      <c r="O961" s="3" t="s">
        <v>748</v>
      </c>
      <c r="P961" s="3"/>
      <c r="Q961" s="3" t="s">
        <v>187</v>
      </c>
      <c r="R961" s="3" t="s">
        <v>898</v>
      </c>
      <c r="S961" s="27" t="s">
        <v>73</v>
      </c>
      <c r="T961" s="3" t="s">
        <v>73</v>
      </c>
      <c r="U961" s="3" t="s">
        <v>75</v>
      </c>
      <c r="V961" s="3" t="s">
        <v>75</v>
      </c>
      <c r="W961" s="49"/>
      <c r="X961" s="49"/>
      <c r="Y961" s="3"/>
      <c r="Z961" s="5" t="s">
        <v>75</v>
      </c>
      <c r="AA961" s="3"/>
      <c r="AB961" t="e">
        <f>VLOOKUP(B961,'channel renaming 15092023'!$A$2:$C$45,2,0)</f>
        <v>#N/A</v>
      </c>
    </row>
    <row r="962" spans="1:28" ht="14.4" hidden="1" customHeight="1" x14ac:dyDescent="0.3">
      <c r="A962" s="3">
        <v>51019</v>
      </c>
      <c r="B962" s="3" t="s">
        <v>2500</v>
      </c>
      <c r="C962" s="3" t="s">
        <v>2501</v>
      </c>
      <c r="D962" s="3" t="s">
        <v>1996</v>
      </c>
      <c r="E962" s="3" t="s">
        <v>1996</v>
      </c>
      <c r="F962" s="3" t="s">
        <v>72</v>
      </c>
      <c r="G962" s="3" t="s">
        <v>184</v>
      </c>
      <c r="H962" s="3"/>
      <c r="I962" s="3"/>
      <c r="J962" s="3"/>
      <c r="K962" s="3"/>
      <c r="L962" s="3" t="s">
        <v>746</v>
      </c>
      <c r="M962" s="3" t="s">
        <v>1996</v>
      </c>
      <c r="N962" s="3" t="s">
        <v>934</v>
      </c>
      <c r="O962" s="3" t="s">
        <v>748</v>
      </c>
      <c r="P962" s="3"/>
      <c r="Q962" s="3" t="s">
        <v>187</v>
      </c>
      <c r="R962" s="3" t="s">
        <v>898</v>
      </c>
      <c r="S962" s="27" t="s">
        <v>73</v>
      </c>
      <c r="T962" s="3" t="s">
        <v>73</v>
      </c>
      <c r="U962" s="3" t="s">
        <v>75</v>
      </c>
      <c r="V962" s="3" t="s">
        <v>75</v>
      </c>
      <c r="W962" s="49"/>
      <c r="X962" s="49"/>
      <c r="Y962" s="3"/>
      <c r="Z962" s="5" t="s">
        <v>75</v>
      </c>
      <c r="AA962" s="3"/>
      <c r="AB962" t="e">
        <f>VLOOKUP(B962,'channel renaming 15092023'!$A$2:$C$45,2,0)</f>
        <v>#N/A</v>
      </c>
    </row>
    <row r="963" spans="1:28" ht="14.4" hidden="1" customHeight="1" x14ac:dyDescent="0.3">
      <c r="A963" s="3">
        <v>51020</v>
      </c>
      <c r="B963" s="3"/>
      <c r="C963" s="3" t="s">
        <v>2502</v>
      </c>
      <c r="D963" s="3" t="s">
        <v>2502</v>
      </c>
      <c r="E963" s="3" t="s">
        <v>2502</v>
      </c>
      <c r="F963" s="3" t="s">
        <v>74</v>
      </c>
      <c r="G963" s="3" t="s">
        <v>74</v>
      </c>
      <c r="H963" s="3"/>
      <c r="I963" s="3"/>
      <c r="J963" s="3"/>
      <c r="K963" s="3"/>
      <c r="L963" s="3" t="s">
        <v>2503</v>
      </c>
      <c r="M963" s="24" t="s">
        <v>2502</v>
      </c>
      <c r="N963" s="3" t="s">
        <v>2502</v>
      </c>
      <c r="O963" s="3"/>
      <c r="P963" s="3"/>
      <c r="Q963" s="3" t="s">
        <v>2351</v>
      </c>
      <c r="R963" s="3" t="s">
        <v>1373</v>
      </c>
      <c r="S963" s="3"/>
      <c r="T963" s="3"/>
      <c r="U963" s="3"/>
      <c r="V963" s="3"/>
      <c r="W963" s="49"/>
      <c r="X963" s="49"/>
      <c r="Y963" s="3" t="s">
        <v>2504</v>
      </c>
      <c r="Z963" s="5"/>
      <c r="AA963" s="3"/>
      <c r="AB963" t="e">
        <f>VLOOKUP(B963,'channel renaming 15092023'!$A$2:$C$45,2,0)</f>
        <v>#N/A</v>
      </c>
    </row>
    <row r="964" spans="1:28" ht="14.4" hidden="1" customHeight="1" x14ac:dyDescent="0.3">
      <c r="A964" s="3">
        <v>51021</v>
      </c>
      <c r="B964" s="3" t="s">
        <v>2505</v>
      </c>
      <c r="C964" s="3" t="s">
        <v>2506</v>
      </c>
      <c r="D964" s="3" t="s">
        <v>2507</v>
      </c>
      <c r="E964" s="3" t="s">
        <v>2507</v>
      </c>
      <c r="F964" s="3" t="s">
        <v>92</v>
      </c>
      <c r="G964" s="3" t="s">
        <v>278</v>
      </c>
      <c r="H964" s="3"/>
      <c r="I964" s="3"/>
      <c r="J964" s="3"/>
      <c r="K964" s="3"/>
      <c r="L964" s="3" t="s">
        <v>306</v>
      </c>
      <c r="M964" s="3" t="s">
        <v>2508</v>
      </c>
      <c r="N964" s="3" t="s">
        <v>2509</v>
      </c>
      <c r="O964" s="3" t="s">
        <v>748</v>
      </c>
      <c r="P964" s="3"/>
      <c r="Q964" s="3" t="s">
        <v>187</v>
      </c>
      <c r="R964" s="3" t="s">
        <v>529</v>
      </c>
      <c r="S964" s="27" t="s">
        <v>73</v>
      </c>
      <c r="T964" s="3" t="s">
        <v>73</v>
      </c>
      <c r="U964" s="3" t="s">
        <v>73</v>
      </c>
      <c r="V964" s="3" t="s">
        <v>75</v>
      </c>
      <c r="W964" s="49"/>
      <c r="X964" s="49"/>
      <c r="Y964" s="3"/>
      <c r="Z964" s="5"/>
      <c r="AA964" s="3"/>
      <c r="AB964" t="e">
        <f>VLOOKUP(B964,'channel renaming 15092023'!$A$2:$C$45,2,0)</f>
        <v>#N/A</v>
      </c>
    </row>
    <row r="965" spans="1:28" ht="14.4" hidden="1" customHeight="1" x14ac:dyDescent="0.3">
      <c r="A965" s="3">
        <v>51022</v>
      </c>
      <c r="B965" s="3" t="s">
        <v>2510</v>
      </c>
      <c r="C965" s="3" t="s">
        <v>2511</v>
      </c>
      <c r="D965" s="3" t="s">
        <v>2508</v>
      </c>
      <c r="E965" s="3" t="s">
        <v>2508</v>
      </c>
      <c r="F965" s="3" t="s">
        <v>72</v>
      </c>
      <c r="G965" s="3" t="s">
        <v>278</v>
      </c>
      <c r="H965" s="3"/>
      <c r="I965" s="3"/>
      <c r="J965" s="3"/>
      <c r="K965" s="3"/>
      <c r="L965" s="3" t="s">
        <v>306</v>
      </c>
      <c r="M965" s="3" t="s">
        <v>2508</v>
      </c>
      <c r="N965" s="3" t="s">
        <v>2509</v>
      </c>
      <c r="O965" s="3" t="s">
        <v>748</v>
      </c>
      <c r="P965" s="3"/>
      <c r="Q965" s="3" t="s">
        <v>187</v>
      </c>
      <c r="R965" s="3" t="s">
        <v>529</v>
      </c>
      <c r="S965" s="27" t="s">
        <v>73</v>
      </c>
      <c r="T965" s="3" t="s">
        <v>73</v>
      </c>
      <c r="U965" s="3" t="s">
        <v>73</v>
      </c>
      <c r="V965" s="3" t="s">
        <v>75</v>
      </c>
      <c r="W965" s="49"/>
      <c r="X965" s="49"/>
      <c r="Y965" s="3"/>
      <c r="Z965" s="5"/>
      <c r="AA965" s="3"/>
      <c r="AB965" t="e">
        <f>VLOOKUP(B965,'channel renaming 15092023'!$A$2:$C$45,2,0)</f>
        <v>#N/A</v>
      </c>
    </row>
    <row r="966" spans="1:28" ht="14.4" hidden="1" customHeight="1" x14ac:dyDescent="0.3">
      <c r="A966" s="3">
        <v>51023</v>
      </c>
      <c r="B966" s="3" t="s">
        <v>2512</v>
      </c>
      <c r="C966" s="3" t="s">
        <v>2513</v>
      </c>
      <c r="D966" s="3" t="s">
        <v>2514</v>
      </c>
      <c r="E966" s="3" t="s">
        <v>2514</v>
      </c>
      <c r="F966" s="3" t="s">
        <v>92</v>
      </c>
      <c r="G966" s="3" t="s">
        <v>184</v>
      </c>
      <c r="H966" s="3"/>
      <c r="I966" s="3"/>
      <c r="J966" s="3"/>
      <c r="K966" s="3"/>
      <c r="L966" s="3" t="s">
        <v>306</v>
      </c>
      <c r="M966" s="3" t="s">
        <v>2515</v>
      </c>
      <c r="N966" s="3" t="s">
        <v>2509</v>
      </c>
      <c r="O966" s="3" t="s">
        <v>748</v>
      </c>
      <c r="P966" s="3"/>
      <c r="Q966" s="3" t="s">
        <v>187</v>
      </c>
      <c r="R966" s="3" t="s">
        <v>529</v>
      </c>
      <c r="S966" s="27" t="s">
        <v>73</v>
      </c>
      <c r="T966" s="3" t="s">
        <v>73</v>
      </c>
      <c r="U966" s="3" t="s">
        <v>73</v>
      </c>
      <c r="V966" s="3" t="s">
        <v>75</v>
      </c>
      <c r="W966" s="49"/>
      <c r="X966" s="49"/>
      <c r="Y966" s="3"/>
      <c r="Z966" s="5"/>
      <c r="AA966" s="3"/>
      <c r="AB966" t="e">
        <f>VLOOKUP(B966,'channel renaming 15092023'!$A$2:$C$45,2,0)</f>
        <v>#N/A</v>
      </c>
    </row>
    <row r="967" spans="1:28" ht="14.4" hidden="1" customHeight="1" x14ac:dyDescent="0.3">
      <c r="A967" s="3">
        <v>51024</v>
      </c>
      <c r="B967" s="3" t="s">
        <v>2516</v>
      </c>
      <c r="C967" s="3" t="s">
        <v>2517</v>
      </c>
      <c r="D967" s="3" t="s">
        <v>2515</v>
      </c>
      <c r="E967" s="3" t="s">
        <v>2515</v>
      </c>
      <c r="F967" s="3" t="s">
        <v>72</v>
      </c>
      <c r="G967" s="3" t="s">
        <v>184</v>
      </c>
      <c r="H967" s="3"/>
      <c r="I967" s="3"/>
      <c r="J967" s="3"/>
      <c r="K967" s="3"/>
      <c r="L967" s="3" t="s">
        <v>306</v>
      </c>
      <c r="M967" s="3" t="s">
        <v>2515</v>
      </c>
      <c r="N967" s="3" t="s">
        <v>2509</v>
      </c>
      <c r="O967" s="3" t="s">
        <v>748</v>
      </c>
      <c r="P967" s="3"/>
      <c r="Q967" s="3" t="s">
        <v>187</v>
      </c>
      <c r="R967" s="3" t="s">
        <v>529</v>
      </c>
      <c r="S967" s="27" t="s">
        <v>73</v>
      </c>
      <c r="T967" s="3" t="s">
        <v>73</v>
      </c>
      <c r="U967" s="3" t="s">
        <v>73</v>
      </c>
      <c r="V967" s="3" t="s">
        <v>75</v>
      </c>
      <c r="W967" s="49"/>
      <c r="X967" s="49"/>
      <c r="Y967" s="3"/>
      <c r="Z967" s="5"/>
      <c r="AA967" s="3"/>
      <c r="AB967" t="e">
        <f>VLOOKUP(B967,'channel renaming 15092023'!$A$2:$C$45,2,0)</f>
        <v>#N/A</v>
      </c>
    </row>
    <row r="968" spans="1:28" ht="14.4" hidden="1" customHeight="1" x14ac:dyDescent="0.3">
      <c r="A968" s="3">
        <v>51025</v>
      </c>
      <c r="B968" s="3" t="s">
        <v>2518</v>
      </c>
      <c r="C968" s="3" t="s">
        <v>2519</v>
      </c>
      <c r="D968" s="3" t="s">
        <v>2520</v>
      </c>
      <c r="E968" s="3" t="s">
        <v>2520</v>
      </c>
      <c r="F968" s="3" t="s">
        <v>92</v>
      </c>
      <c r="G968" s="3" t="s">
        <v>278</v>
      </c>
      <c r="H968" s="3"/>
      <c r="I968" s="3"/>
      <c r="J968" s="3"/>
      <c r="K968" s="3"/>
      <c r="L968" s="3" t="s">
        <v>306</v>
      </c>
      <c r="M968" s="3" t="s">
        <v>2521</v>
      </c>
      <c r="N968" s="3" t="s">
        <v>2509</v>
      </c>
      <c r="O968" s="3" t="s">
        <v>748</v>
      </c>
      <c r="P968" s="3"/>
      <c r="Q968" s="3" t="s">
        <v>187</v>
      </c>
      <c r="R968" s="3" t="s">
        <v>529</v>
      </c>
      <c r="S968" s="27" t="s">
        <v>73</v>
      </c>
      <c r="T968" s="3" t="s">
        <v>73</v>
      </c>
      <c r="U968" s="3" t="s">
        <v>73</v>
      </c>
      <c r="V968" s="3" t="s">
        <v>75</v>
      </c>
      <c r="W968" s="49"/>
      <c r="X968" s="49"/>
      <c r="Y968" s="3"/>
      <c r="Z968" s="5"/>
      <c r="AA968" s="3"/>
      <c r="AB968" t="e">
        <f>VLOOKUP(B968,'channel renaming 15092023'!$A$2:$C$45,2,0)</f>
        <v>#N/A</v>
      </c>
    </row>
    <row r="969" spans="1:28" ht="14.4" hidden="1" customHeight="1" x14ac:dyDescent="0.3">
      <c r="A969" s="3">
        <v>51026</v>
      </c>
      <c r="B969" s="3" t="s">
        <v>2522</v>
      </c>
      <c r="C969" s="3" t="s">
        <v>2523</v>
      </c>
      <c r="D969" s="3" t="s">
        <v>2521</v>
      </c>
      <c r="E969" s="3" t="s">
        <v>2521</v>
      </c>
      <c r="F969" s="3" t="s">
        <v>72</v>
      </c>
      <c r="G969" s="3" t="s">
        <v>278</v>
      </c>
      <c r="H969" s="3"/>
      <c r="I969" s="3"/>
      <c r="J969" s="3"/>
      <c r="K969" s="3"/>
      <c r="L969" s="3" t="s">
        <v>306</v>
      </c>
      <c r="M969" s="3" t="s">
        <v>2521</v>
      </c>
      <c r="N969" s="3" t="s">
        <v>2509</v>
      </c>
      <c r="O969" s="3" t="s">
        <v>748</v>
      </c>
      <c r="P969" s="3"/>
      <c r="Q969" s="3" t="s">
        <v>187</v>
      </c>
      <c r="R969" s="3" t="s">
        <v>529</v>
      </c>
      <c r="S969" s="27" t="s">
        <v>73</v>
      </c>
      <c r="T969" s="3" t="s">
        <v>73</v>
      </c>
      <c r="U969" s="3" t="s">
        <v>73</v>
      </c>
      <c r="V969" s="3" t="s">
        <v>75</v>
      </c>
      <c r="W969" s="49"/>
      <c r="X969" s="49"/>
      <c r="Y969" s="3"/>
      <c r="Z969" s="5"/>
      <c r="AA969" s="3"/>
      <c r="AB969" t="e">
        <f>VLOOKUP(B969,'channel renaming 15092023'!$A$2:$C$45,2,0)</f>
        <v>#N/A</v>
      </c>
    </row>
    <row r="970" spans="1:28" ht="14.4" hidden="1" customHeight="1" x14ac:dyDescent="0.3">
      <c r="A970" s="3">
        <v>51027</v>
      </c>
      <c r="B970" s="3" t="s">
        <v>2524</v>
      </c>
      <c r="C970" s="3" t="s">
        <v>2525</v>
      </c>
      <c r="D970" s="3" t="s">
        <v>2526</v>
      </c>
      <c r="E970" s="3" t="s">
        <v>2526</v>
      </c>
      <c r="F970" s="3" t="s">
        <v>92</v>
      </c>
      <c r="G970" s="3" t="s">
        <v>184</v>
      </c>
      <c r="H970" s="3"/>
      <c r="I970" s="3"/>
      <c r="J970" s="3"/>
      <c r="K970" s="3"/>
      <c r="L970" s="3" t="s">
        <v>306</v>
      </c>
      <c r="M970" s="3" t="s">
        <v>2527</v>
      </c>
      <c r="N970" s="3" t="s">
        <v>2509</v>
      </c>
      <c r="O970" s="3" t="s">
        <v>748</v>
      </c>
      <c r="P970" s="3"/>
      <c r="Q970" s="3" t="s">
        <v>187</v>
      </c>
      <c r="R970" s="3" t="s">
        <v>529</v>
      </c>
      <c r="S970" s="27" t="s">
        <v>73</v>
      </c>
      <c r="T970" s="3" t="s">
        <v>73</v>
      </c>
      <c r="U970" s="3" t="s">
        <v>73</v>
      </c>
      <c r="V970" s="3" t="s">
        <v>75</v>
      </c>
      <c r="W970" s="49"/>
      <c r="X970" s="49"/>
      <c r="Y970" s="3"/>
      <c r="Z970" s="5"/>
      <c r="AA970" s="3"/>
      <c r="AB970" t="e">
        <f>VLOOKUP(B970,'channel renaming 15092023'!$A$2:$C$45,2,0)</f>
        <v>#N/A</v>
      </c>
    </row>
    <row r="971" spans="1:28" ht="14.4" hidden="1" customHeight="1" x14ac:dyDescent="0.3">
      <c r="A971" s="3">
        <v>51028</v>
      </c>
      <c r="B971" s="3" t="s">
        <v>2528</v>
      </c>
      <c r="C971" s="3" t="s">
        <v>2529</v>
      </c>
      <c r="D971" s="3" t="s">
        <v>2527</v>
      </c>
      <c r="E971" s="3" t="s">
        <v>2527</v>
      </c>
      <c r="F971" s="3" t="s">
        <v>72</v>
      </c>
      <c r="G971" s="3" t="s">
        <v>184</v>
      </c>
      <c r="H971" s="3"/>
      <c r="I971" s="3"/>
      <c r="J971" s="3"/>
      <c r="K971" s="3"/>
      <c r="L971" s="3" t="s">
        <v>306</v>
      </c>
      <c r="M971" s="3" t="s">
        <v>2527</v>
      </c>
      <c r="N971" s="3" t="s">
        <v>2509</v>
      </c>
      <c r="O971" s="3" t="s">
        <v>748</v>
      </c>
      <c r="P971" s="3"/>
      <c r="Q971" s="3" t="s">
        <v>187</v>
      </c>
      <c r="R971" s="3" t="s">
        <v>529</v>
      </c>
      <c r="S971" s="27" t="s">
        <v>73</v>
      </c>
      <c r="T971" s="3" t="s">
        <v>73</v>
      </c>
      <c r="U971" s="3" t="s">
        <v>73</v>
      </c>
      <c r="V971" s="3" t="s">
        <v>75</v>
      </c>
      <c r="W971" s="49"/>
      <c r="X971" s="49"/>
      <c r="Y971" s="3"/>
      <c r="Z971" s="5"/>
      <c r="AA971" s="3"/>
      <c r="AB971" t="e">
        <f>VLOOKUP(B971,'channel renaming 15092023'!$A$2:$C$45,2,0)</f>
        <v>#N/A</v>
      </c>
    </row>
    <row r="972" spans="1:28" ht="14.4" hidden="1" customHeight="1" x14ac:dyDescent="0.3">
      <c r="A972" s="3">
        <v>51029</v>
      </c>
      <c r="B972" s="3" t="s">
        <v>2530</v>
      </c>
      <c r="C972" s="3" t="s">
        <v>2531</v>
      </c>
      <c r="D972" s="3" t="s">
        <v>2532</v>
      </c>
      <c r="E972" s="3" t="s">
        <v>2532</v>
      </c>
      <c r="F972" s="3" t="s">
        <v>92</v>
      </c>
      <c r="G972" s="3" t="s">
        <v>278</v>
      </c>
      <c r="H972" s="3"/>
      <c r="I972" s="3"/>
      <c r="J972" s="3"/>
      <c r="K972" s="3"/>
      <c r="L972" s="3" t="s">
        <v>306</v>
      </c>
      <c r="M972" s="3" t="s">
        <v>2533</v>
      </c>
      <c r="N972" s="3" t="s">
        <v>2509</v>
      </c>
      <c r="O972" s="3" t="s">
        <v>748</v>
      </c>
      <c r="P972" s="3"/>
      <c r="Q972" s="3" t="s">
        <v>187</v>
      </c>
      <c r="R972" s="3" t="s">
        <v>529</v>
      </c>
      <c r="S972" s="27" t="s">
        <v>73</v>
      </c>
      <c r="T972" s="3" t="s">
        <v>73</v>
      </c>
      <c r="U972" s="3" t="s">
        <v>73</v>
      </c>
      <c r="V972" s="3" t="s">
        <v>75</v>
      </c>
      <c r="W972" s="49"/>
      <c r="X972" s="49"/>
      <c r="Y972" s="3"/>
      <c r="Z972" s="5"/>
      <c r="AA972" s="3"/>
      <c r="AB972" t="e">
        <f>VLOOKUP(B972,'channel renaming 15092023'!$A$2:$C$45,2,0)</f>
        <v>#N/A</v>
      </c>
    </row>
    <row r="973" spans="1:28" ht="14.4" hidden="1" customHeight="1" x14ac:dyDescent="0.3">
      <c r="A973" s="3">
        <v>51030</v>
      </c>
      <c r="B973" s="3" t="s">
        <v>2534</v>
      </c>
      <c r="C973" s="3" t="s">
        <v>2535</v>
      </c>
      <c r="D973" s="3" t="s">
        <v>2533</v>
      </c>
      <c r="E973" s="3" t="s">
        <v>2533</v>
      </c>
      <c r="F973" s="3" t="s">
        <v>72</v>
      </c>
      <c r="G973" s="3" t="s">
        <v>278</v>
      </c>
      <c r="H973" s="3"/>
      <c r="I973" s="3"/>
      <c r="J973" s="3"/>
      <c r="K973" s="3"/>
      <c r="L973" s="3" t="s">
        <v>306</v>
      </c>
      <c r="M973" s="3" t="s">
        <v>2533</v>
      </c>
      <c r="N973" s="3" t="s">
        <v>2509</v>
      </c>
      <c r="O973" s="3" t="s">
        <v>748</v>
      </c>
      <c r="P973" s="3"/>
      <c r="Q973" s="3" t="s">
        <v>187</v>
      </c>
      <c r="R973" s="3" t="s">
        <v>529</v>
      </c>
      <c r="S973" s="27" t="s">
        <v>73</v>
      </c>
      <c r="T973" s="3" t="s">
        <v>73</v>
      </c>
      <c r="U973" s="3" t="s">
        <v>73</v>
      </c>
      <c r="V973" s="3" t="s">
        <v>75</v>
      </c>
      <c r="W973" s="49"/>
      <c r="X973" s="49"/>
      <c r="Y973" s="3"/>
      <c r="Z973" s="5"/>
      <c r="AA973" s="3"/>
      <c r="AB973" t="e">
        <f>VLOOKUP(B973,'channel renaming 15092023'!$A$2:$C$45,2,0)</f>
        <v>#N/A</v>
      </c>
    </row>
    <row r="974" spans="1:28" ht="14.4" hidden="1" customHeight="1" x14ac:dyDescent="0.3">
      <c r="A974" s="3">
        <v>51031</v>
      </c>
      <c r="B974" s="3" t="s">
        <v>2536</v>
      </c>
      <c r="C974" s="3" t="s">
        <v>2537</v>
      </c>
      <c r="D974" s="3" t="s">
        <v>2538</v>
      </c>
      <c r="E974" s="3" t="s">
        <v>2538</v>
      </c>
      <c r="F974" s="3" t="s">
        <v>92</v>
      </c>
      <c r="G974" s="3" t="s">
        <v>184</v>
      </c>
      <c r="H974" s="3"/>
      <c r="I974" s="3"/>
      <c r="J974" s="3"/>
      <c r="K974" s="3"/>
      <c r="L974" s="3" t="s">
        <v>306</v>
      </c>
      <c r="M974" s="3" t="s">
        <v>2539</v>
      </c>
      <c r="N974" s="3" t="s">
        <v>2509</v>
      </c>
      <c r="O974" s="3" t="s">
        <v>748</v>
      </c>
      <c r="P974" s="3"/>
      <c r="Q974" s="3" t="s">
        <v>187</v>
      </c>
      <c r="R974" s="3" t="s">
        <v>529</v>
      </c>
      <c r="S974" s="27" t="s">
        <v>73</v>
      </c>
      <c r="T974" s="3" t="s">
        <v>73</v>
      </c>
      <c r="U974" s="3" t="s">
        <v>73</v>
      </c>
      <c r="V974" s="3" t="s">
        <v>75</v>
      </c>
      <c r="W974" s="49"/>
      <c r="X974" s="49"/>
      <c r="Y974" s="3"/>
      <c r="Z974" s="5"/>
      <c r="AA974" s="3"/>
      <c r="AB974" t="e">
        <f>VLOOKUP(B974,'channel renaming 15092023'!$A$2:$C$45,2,0)</f>
        <v>#N/A</v>
      </c>
    </row>
    <row r="975" spans="1:28" ht="14.4" hidden="1" customHeight="1" x14ac:dyDescent="0.3">
      <c r="A975" s="3">
        <v>51032</v>
      </c>
      <c r="B975" s="3" t="s">
        <v>2540</v>
      </c>
      <c r="C975" s="3" t="s">
        <v>2541</v>
      </c>
      <c r="D975" s="3" t="s">
        <v>2539</v>
      </c>
      <c r="E975" s="3" t="s">
        <v>2539</v>
      </c>
      <c r="F975" s="3" t="s">
        <v>72</v>
      </c>
      <c r="G975" s="3" t="s">
        <v>184</v>
      </c>
      <c r="H975" s="3"/>
      <c r="I975" s="3"/>
      <c r="J975" s="3"/>
      <c r="K975" s="3"/>
      <c r="L975" s="3" t="s">
        <v>306</v>
      </c>
      <c r="M975" s="3" t="s">
        <v>2539</v>
      </c>
      <c r="N975" s="3" t="s">
        <v>2509</v>
      </c>
      <c r="O975" s="3" t="s">
        <v>748</v>
      </c>
      <c r="P975" s="3"/>
      <c r="Q975" s="3" t="s">
        <v>187</v>
      </c>
      <c r="R975" s="3" t="s">
        <v>529</v>
      </c>
      <c r="S975" s="27" t="s">
        <v>73</v>
      </c>
      <c r="T975" s="3" t="s">
        <v>73</v>
      </c>
      <c r="U975" s="3" t="s">
        <v>73</v>
      </c>
      <c r="V975" s="3" t="s">
        <v>75</v>
      </c>
      <c r="W975" s="49"/>
      <c r="X975" s="49"/>
      <c r="Y975" s="3"/>
      <c r="Z975" s="5"/>
      <c r="AA975" s="3"/>
      <c r="AB975" t="e">
        <f>VLOOKUP(B975,'channel renaming 15092023'!$A$2:$C$45,2,0)</f>
        <v>#N/A</v>
      </c>
    </row>
    <row r="976" spans="1:28" ht="14.4" hidden="1" customHeight="1" x14ac:dyDescent="0.3">
      <c r="A976" s="3">
        <v>51033</v>
      </c>
      <c r="B976" s="3" t="s">
        <v>1949</v>
      </c>
      <c r="C976" s="3" t="s">
        <v>2542</v>
      </c>
      <c r="D976" s="3" t="s">
        <v>2543</v>
      </c>
      <c r="E976" s="3" t="s">
        <v>2543</v>
      </c>
      <c r="F976" s="3" t="s">
        <v>72</v>
      </c>
      <c r="G976" s="3" t="s">
        <v>431</v>
      </c>
      <c r="H976" s="3"/>
      <c r="I976" s="3"/>
      <c r="J976" s="3"/>
      <c r="K976" s="3"/>
      <c r="L976" s="3" t="s">
        <v>302</v>
      </c>
      <c r="M976" s="3" t="s">
        <v>2543</v>
      </c>
      <c r="N976" s="3" t="s">
        <v>2543</v>
      </c>
      <c r="O976" s="3" t="s">
        <v>454</v>
      </c>
      <c r="P976" s="3"/>
      <c r="Q976" s="3" t="s">
        <v>324</v>
      </c>
      <c r="R976" s="3" t="s">
        <v>364</v>
      </c>
      <c r="S976" s="27" t="s">
        <v>73</v>
      </c>
      <c r="T976" s="3" t="s">
        <v>75</v>
      </c>
      <c r="U976" s="3" t="s">
        <v>75</v>
      </c>
      <c r="V976" s="3" t="s">
        <v>75</v>
      </c>
      <c r="W976" s="49"/>
      <c r="X976" s="49"/>
      <c r="Y976" s="3"/>
      <c r="Z976" s="5" t="s">
        <v>75</v>
      </c>
      <c r="AA976" s="3"/>
      <c r="AB976" t="e">
        <f>VLOOKUP(B976,'channel renaming 15092023'!$A$2:$C$45,2,0)</f>
        <v>#N/A</v>
      </c>
    </row>
    <row r="977" spans="1:28" ht="14.4" hidden="1" customHeight="1" x14ac:dyDescent="0.3">
      <c r="A977" s="3">
        <v>51034</v>
      </c>
      <c r="B977" s="3"/>
      <c r="C977" s="3" t="s">
        <v>2544</v>
      </c>
      <c r="D977" s="3" t="s">
        <v>2544</v>
      </c>
      <c r="E977" s="3" t="s">
        <v>2544</v>
      </c>
      <c r="F977" s="3" t="s">
        <v>74</v>
      </c>
      <c r="G977" s="3" t="s">
        <v>74</v>
      </c>
      <c r="H977" s="3"/>
      <c r="I977" s="3"/>
      <c r="J977" s="3"/>
      <c r="K977" s="3"/>
      <c r="L977" s="3" t="s">
        <v>2545</v>
      </c>
      <c r="M977" s="24" t="s">
        <v>2544</v>
      </c>
      <c r="N977" s="3" t="s">
        <v>2544</v>
      </c>
      <c r="O977" s="3"/>
      <c r="P977" s="3"/>
      <c r="Q977" s="3" t="s">
        <v>1368</v>
      </c>
      <c r="R977" s="3" t="s">
        <v>1395</v>
      </c>
      <c r="S977" s="3" t="s">
        <v>75</v>
      </c>
      <c r="T977" s="3" t="s">
        <v>75</v>
      </c>
      <c r="U977" s="3" t="s">
        <v>75</v>
      </c>
      <c r="V977" s="3" t="s">
        <v>75</v>
      </c>
      <c r="W977" s="49"/>
      <c r="X977" s="49"/>
      <c r="Y977" s="3" t="s">
        <v>2546</v>
      </c>
      <c r="Z977" s="5" t="s">
        <v>75</v>
      </c>
      <c r="AA977" s="3"/>
      <c r="AB977" t="e">
        <f>VLOOKUP(B977,'channel renaming 15092023'!$A$2:$C$45,2,0)</f>
        <v>#N/A</v>
      </c>
    </row>
    <row r="978" spans="1:28" ht="14.4" hidden="1" customHeight="1" x14ac:dyDescent="0.3">
      <c r="A978" s="3">
        <v>51035</v>
      </c>
      <c r="B978" s="3"/>
      <c r="C978" s="3" t="s">
        <v>2547</v>
      </c>
      <c r="D978" s="3" t="s">
        <v>2547</v>
      </c>
      <c r="E978" s="3" t="s">
        <v>2547</v>
      </c>
      <c r="F978" s="3" t="s">
        <v>74</v>
      </c>
      <c r="G978" s="3" t="s">
        <v>74</v>
      </c>
      <c r="H978" s="3"/>
      <c r="I978" s="3"/>
      <c r="J978" s="3"/>
      <c r="K978" s="3"/>
      <c r="L978" s="3" t="s">
        <v>2548</v>
      </c>
      <c r="M978" s="24" t="s">
        <v>2547</v>
      </c>
      <c r="N978" s="3" t="s">
        <v>2547</v>
      </c>
      <c r="O978" s="3"/>
      <c r="P978" s="3"/>
      <c r="Q978" s="3" t="s">
        <v>2351</v>
      </c>
      <c r="R978" s="3" t="s">
        <v>1373</v>
      </c>
      <c r="S978" s="3" t="s">
        <v>75</v>
      </c>
      <c r="T978" s="3" t="s">
        <v>75</v>
      </c>
      <c r="U978" s="3" t="s">
        <v>75</v>
      </c>
      <c r="V978" s="3" t="s">
        <v>75</v>
      </c>
      <c r="W978" s="49"/>
      <c r="X978" s="49"/>
      <c r="Y978" s="3" t="s">
        <v>2549</v>
      </c>
      <c r="Z978" s="5" t="s">
        <v>75</v>
      </c>
      <c r="AA978" s="3"/>
      <c r="AB978" t="e">
        <f>VLOOKUP(B978,'channel renaming 15092023'!$A$2:$C$45,2,0)</f>
        <v>#N/A</v>
      </c>
    </row>
    <row r="979" spans="1:28" ht="14.4" hidden="1" customHeight="1" x14ac:dyDescent="0.3">
      <c r="A979" s="3">
        <v>51036</v>
      </c>
      <c r="B979" s="3"/>
      <c r="C979" s="3" t="s">
        <v>2550</v>
      </c>
      <c r="D979" s="3" t="s">
        <v>2550</v>
      </c>
      <c r="E979" s="3" t="s">
        <v>2550</v>
      </c>
      <c r="F979" s="3" t="s">
        <v>74</v>
      </c>
      <c r="G979" s="3" t="s">
        <v>74</v>
      </c>
      <c r="H979" s="3"/>
      <c r="I979" s="3"/>
      <c r="J979" s="3"/>
      <c r="K979" s="3"/>
      <c r="L979" s="3" t="s">
        <v>2551</v>
      </c>
      <c r="M979" s="24" t="s">
        <v>2550</v>
      </c>
      <c r="N979" s="3" t="s">
        <v>2550</v>
      </c>
      <c r="O979" s="3"/>
      <c r="P979" s="3"/>
      <c r="Q979" s="3" t="s">
        <v>2351</v>
      </c>
      <c r="R979" s="3" t="s">
        <v>1373</v>
      </c>
      <c r="S979" s="3" t="s">
        <v>75</v>
      </c>
      <c r="T979" s="3" t="s">
        <v>75</v>
      </c>
      <c r="U979" s="3" t="s">
        <v>75</v>
      </c>
      <c r="V979" s="3" t="s">
        <v>75</v>
      </c>
      <c r="W979" s="49"/>
      <c r="X979" s="49"/>
      <c r="Y979" s="3" t="s">
        <v>2552</v>
      </c>
      <c r="Z979" s="5" t="s">
        <v>75</v>
      </c>
      <c r="AA979" s="3"/>
      <c r="AB979" t="e">
        <f>VLOOKUP(B979,'channel renaming 15092023'!$A$2:$C$45,2,0)</f>
        <v>#N/A</v>
      </c>
    </row>
    <row r="980" spans="1:28" ht="14.4" hidden="1" customHeight="1" x14ac:dyDescent="0.3">
      <c r="A980" s="3">
        <v>51037</v>
      </c>
      <c r="B980" s="3" t="s">
        <v>2553</v>
      </c>
      <c r="C980" s="3" t="s">
        <v>2554</v>
      </c>
      <c r="D980" s="3" t="s">
        <v>2555</v>
      </c>
      <c r="E980" s="3" t="s">
        <v>2555</v>
      </c>
      <c r="F980" s="3" t="s">
        <v>92</v>
      </c>
      <c r="G980" s="3" t="s">
        <v>431</v>
      </c>
      <c r="H980" s="3"/>
      <c r="I980" s="3"/>
      <c r="J980" s="3"/>
      <c r="K980" s="3"/>
      <c r="L980" s="3" t="s">
        <v>2556</v>
      </c>
      <c r="M980" s="3" t="s">
        <v>2557</v>
      </c>
      <c r="N980" s="3" t="s">
        <v>2557</v>
      </c>
      <c r="O980" s="3" t="s">
        <v>324</v>
      </c>
      <c r="P980" s="3"/>
      <c r="Q980" s="3" t="s">
        <v>324</v>
      </c>
      <c r="R980" s="3" t="s">
        <v>389</v>
      </c>
      <c r="S980" s="27" t="s">
        <v>73</v>
      </c>
      <c r="T980" s="3" t="s">
        <v>73</v>
      </c>
      <c r="U980" s="3" t="s">
        <v>73</v>
      </c>
      <c r="V980" s="3" t="s">
        <v>75</v>
      </c>
      <c r="W980" s="49">
        <v>44136</v>
      </c>
      <c r="X980" s="49">
        <v>401768</v>
      </c>
      <c r="Y980" s="3"/>
      <c r="Z980" s="5"/>
      <c r="AA980" s="3"/>
      <c r="AB980" t="e">
        <f>VLOOKUP(B980,'channel renaming 15092023'!$A$2:$C$45,2,0)</f>
        <v>#N/A</v>
      </c>
    </row>
    <row r="981" spans="1:28" ht="14.4" hidden="1" customHeight="1" x14ac:dyDescent="0.3">
      <c r="A981" s="3">
        <v>51038</v>
      </c>
      <c r="B981" s="3"/>
      <c r="C981" s="3" t="s">
        <v>2558</v>
      </c>
      <c r="D981" s="3" t="s">
        <v>2558</v>
      </c>
      <c r="E981" s="3" t="s">
        <v>2558</v>
      </c>
      <c r="F981" s="3" t="s">
        <v>74</v>
      </c>
      <c r="G981" s="3" t="s">
        <v>74</v>
      </c>
      <c r="H981" s="3"/>
      <c r="I981" s="3"/>
      <c r="J981" s="3"/>
      <c r="K981" s="3"/>
      <c r="L981" s="3" t="s">
        <v>2559</v>
      </c>
      <c r="M981" s="24" t="s">
        <v>2558</v>
      </c>
      <c r="N981" s="3" t="s">
        <v>2558</v>
      </c>
      <c r="O981" s="3"/>
      <c r="P981" s="3"/>
      <c r="Q981" s="3" t="s">
        <v>2351</v>
      </c>
      <c r="R981" s="3" t="s">
        <v>1395</v>
      </c>
      <c r="S981" s="3" t="s">
        <v>75</v>
      </c>
      <c r="T981" s="3" t="s">
        <v>75</v>
      </c>
      <c r="U981" s="3" t="s">
        <v>75</v>
      </c>
      <c r="V981" s="3" t="s">
        <v>75</v>
      </c>
      <c r="W981" s="49"/>
      <c r="X981" s="49"/>
      <c r="Y981" s="3" t="s">
        <v>2560</v>
      </c>
      <c r="Z981" s="5" t="s">
        <v>75</v>
      </c>
      <c r="AA981" s="3"/>
      <c r="AB981" t="e">
        <f>VLOOKUP(B981,'channel renaming 15092023'!$A$2:$C$45,2,0)</f>
        <v>#N/A</v>
      </c>
    </row>
    <row r="982" spans="1:28" ht="14.4" hidden="1" customHeight="1" x14ac:dyDescent="0.3">
      <c r="A982" s="3">
        <v>51039</v>
      </c>
      <c r="B982" s="3"/>
      <c r="C982" s="3" t="s">
        <v>2561</v>
      </c>
      <c r="D982" s="3" t="s">
        <v>2561</v>
      </c>
      <c r="E982" s="3" t="s">
        <v>2561</v>
      </c>
      <c r="F982" s="3" t="s">
        <v>74</v>
      </c>
      <c r="G982" s="3" t="s">
        <v>74</v>
      </c>
      <c r="H982" s="3"/>
      <c r="I982" s="3"/>
      <c r="J982" s="3"/>
      <c r="K982" s="3"/>
      <c r="L982" s="3" t="s">
        <v>2562</v>
      </c>
      <c r="M982" s="24" t="s">
        <v>2561</v>
      </c>
      <c r="N982" s="3" t="s">
        <v>2561</v>
      </c>
      <c r="O982" s="3"/>
      <c r="P982" s="3"/>
      <c r="Q982" s="3" t="s">
        <v>2351</v>
      </c>
      <c r="R982" s="3" t="s">
        <v>1373</v>
      </c>
      <c r="S982" s="3" t="s">
        <v>75</v>
      </c>
      <c r="T982" s="3" t="s">
        <v>75</v>
      </c>
      <c r="U982" s="3" t="s">
        <v>75</v>
      </c>
      <c r="V982" s="3" t="s">
        <v>75</v>
      </c>
      <c r="W982" s="49"/>
      <c r="X982" s="49"/>
      <c r="Y982" s="3" t="s">
        <v>2563</v>
      </c>
      <c r="Z982" s="5" t="s">
        <v>75</v>
      </c>
      <c r="AA982" s="3"/>
      <c r="AB982" t="e">
        <f>VLOOKUP(B982,'channel renaming 15092023'!$A$2:$C$45,2,0)</f>
        <v>#N/A</v>
      </c>
    </row>
    <row r="983" spans="1:28" ht="14.4" hidden="1" customHeight="1" x14ac:dyDescent="0.3">
      <c r="A983" s="3">
        <v>51040</v>
      </c>
      <c r="B983" s="3" t="s">
        <v>2564</v>
      </c>
      <c r="C983" s="3" t="s">
        <v>2565</v>
      </c>
      <c r="D983" s="3" t="s">
        <v>2566</v>
      </c>
      <c r="E983" s="3" t="s">
        <v>2566</v>
      </c>
      <c r="F983" s="3" t="s">
        <v>72</v>
      </c>
      <c r="G983" s="3" t="s">
        <v>278</v>
      </c>
      <c r="H983" s="3"/>
      <c r="I983" s="3"/>
      <c r="J983" s="3"/>
      <c r="K983" s="3"/>
      <c r="L983" s="35" t="s">
        <v>1240</v>
      </c>
      <c r="M983" s="3" t="s">
        <v>2566</v>
      </c>
      <c r="N983" s="3" t="s">
        <v>2566</v>
      </c>
      <c r="O983" s="3" t="s">
        <v>324</v>
      </c>
      <c r="P983" s="3"/>
      <c r="Q983" s="3" t="s">
        <v>324</v>
      </c>
      <c r="R983" s="3" t="s">
        <v>364</v>
      </c>
      <c r="S983" s="27" t="s">
        <v>73</v>
      </c>
      <c r="T983" s="3" t="s">
        <v>73</v>
      </c>
      <c r="U983" s="3" t="s">
        <v>73</v>
      </c>
      <c r="V983" s="3" t="s">
        <v>75</v>
      </c>
      <c r="W983" s="49">
        <v>44197</v>
      </c>
      <c r="X983" s="49">
        <v>401768</v>
      </c>
      <c r="Y983" s="3"/>
      <c r="Z983" s="5" t="s">
        <v>75</v>
      </c>
      <c r="AA983" s="3"/>
      <c r="AB983" t="e">
        <f>VLOOKUP(B983,'channel renaming 15092023'!$A$2:$C$45,2,0)</f>
        <v>#N/A</v>
      </c>
    </row>
    <row r="984" spans="1:28" ht="14.4" hidden="1" customHeight="1" x14ac:dyDescent="0.3">
      <c r="A984" s="3">
        <v>51041</v>
      </c>
      <c r="B984" s="3" t="s">
        <v>2567</v>
      </c>
      <c r="C984" s="3" t="s">
        <v>2568</v>
      </c>
      <c r="D984" s="3" t="s">
        <v>2569</v>
      </c>
      <c r="E984" s="3" t="s">
        <v>2569</v>
      </c>
      <c r="F984" s="3" t="s">
        <v>72</v>
      </c>
      <c r="G984" s="3" t="s">
        <v>278</v>
      </c>
      <c r="H984" s="3"/>
      <c r="I984" s="3"/>
      <c r="J984" s="3"/>
      <c r="K984" s="3"/>
      <c r="L984" s="35" t="s">
        <v>1240</v>
      </c>
      <c r="M984" s="3" t="s">
        <v>2569</v>
      </c>
      <c r="N984" s="3" t="s">
        <v>2569</v>
      </c>
      <c r="O984" s="3" t="s">
        <v>324</v>
      </c>
      <c r="P984" s="3"/>
      <c r="Q984" s="3" t="s">
        <v>324</v>
      </c>
      <c r="R984" s="3" t="s">
        <v>364</v>
      </c>
      <c r="S984" s="27" t="s">
        <v>73</v>
      </c>
      <c r="T984" s="3" t="s">
        <v>73</v>
      </c>
      <c r="U984" s="3" t="s">
        <v>73</v>
      </c>
      <c r="V984" s="3" t="s">
        <v>75</v>
      </c>
      <c r="W984" s="49">
        <v>44197</v>
      </c>
      <c r="X984" s="49">
        <v>401768</v>
      </c>
      <c r="Y984" s="3"/>
      <c r="Z984" s="5" t="s">
        <v>75</v>
      </c>
      <c r="AA984" s="3"/>
      <c r="AB984" t="e">
        <f>VLOOKUP(B984,'channel renaming 15092023'!$A$2:$C$45,2,0)</f>
        <v>#N/A</v>
      </c>
    </row>
    <row r="985" spans="1:28" ht="14.4" hidden="1" customHeight="1" x14ac:dyDescent="0.3">
      <c r="A985" s="3">
        <v>51042</v>
      </c>
      <c r="B985" s="3" t="s">
        <v>2570</v>
      </c>
      <c r="C985" s="3" t="s">
        <v>2571</v>
      </c>
      <c r="D985" s="3" t="s">
        <v>2572</v>
      </c>
      <c r="E985" s="3" t="s">
        <v>2572</v>
      </c>
      <c r="F985" s="3" t="s">
        <v>72</v>
      </c>
      <c r="G985" s="3" t="s">
        <v>278</v>
      </c>
      <c r="H985" s="3"/>
      <c r="I985" s="3"/>
      <c r="J985" s="3"/>
      <c r="K985" s="3"/>
      <c r="L985" s="35" t="s">
        <v>1240</v>
      </c>
      <c r="M985" s="3" t="s">
        <v>2572</v>
      </c>
      <c r="N985" s="3" t="s">
        <v>2572</v>
      </c>
      <c r="O985" s="3" t="s">
        <v>324</v>
      </c>
      <c r="P985" s="3"/>
      <c r="Q985" s="3" t="s">
        <v>324</v>
      </c>
      <c r="R985" s="3" t="s">
        <v>364</v>
      </c>
      <c r="S985" s="27" t="s">
        <v>73</v>
      </c>
      <c r="T985" s="3" t="s">
        <v>73</v>
      </c>
      <c r="U985" s="3" t="s">
        <v>73</v>
      </c>
      <c r="V985" s="3" t="s">
        <v>75</v>
      </c>
      <c r="W985" s="49">
        <v>44197</v>
      </c>
      <c r="X985" s="49">
        <v>401768</v>
      </c>
      <c r="Y985" s="3"/>
      <c r="Z985" s="5" t="s">
        <v>75</v>
      </c>
      <c r="AA985" s="3"/>
      <c r="AB985" t="e">
        <f>VLOOKUP(B985,'channel renaming 15092023'!$A$2:$C$45,2,0)</f>
        <v>#N/A</v>
      </c>
    </row>
    <row r="986" spans="1:28" ht="14.4" customHeight="1" x14ac:dyDescent="0.3">
      <c r="A986" s="3">
        <v>51043</v>
      </c>
      <c r="B986" s="3" t="s">
        <v>2573</v>
      </c>
      <c r="C986" s="3" t="s">
        <v>1328</v>
      </c>
      <c r="D986" s="3" t="s">
        <v>2574</v>
      </c>
      <c r="E986" s="3" t="s">
        <v>2574</v>
      </c>
      <c r="F986" s="24" t="s">
        <v>74</v>
      </c>
      <c r="G986" s="3" t="s">
        <v>184</v>
      </c>
      <c r="H986" s="3"/>
      <c r="I986" s="3"/>
      <c r="J986" s="3"/>
      <c r="K986" s="3"/>
      <c r="L986" s="3" t="s">
        <v>1280</v>
      </c>
      <c r="M986" s="3" t="s">
        <v>2575</v>
      </c>
      <c r="N986" s="3" t="s">
        <v>2575</v>
      </c>
      <c r="O986" s="3" t="s">
        <v>186</v>
      </c>
      <c r="P986" s="3" t="s">
        <v>186</v>
      </c>
      <c r="Q986" s="3" t="s">
        <v>187</v>
      </c>
      <c r="R986" s="3" t="s">
        <v>428</v>
      </c>
      <c r="S986" s="27" t="s">
        <v>73</v>
      </c>
      <c r="T986" s="3" t="s">
        <v>75</v>
      </c>
      <c r="U986" s="3" t="s">
        <v>75</v>
      </c>
      <c r="V986" s="3" t="s">
        <v>75</v>
      </c>
      <c r="W986" s="49"/>
      <c r="X986" s="49"/>
      <c r="Y986" s="3"/>
      <c r="Z986" s="5" t="s">
        <v>75</v>
      </c>
      <c r="AA986" s="3"/>
      <c r="AB986" t="e">
        <f>VLOOKUP(B986,'channel renaming 15092023'!$A$2:$C$45,2,0)</f>
        <v>#N/A</v>
      </c>
    </row>
    <row r="987" spans="1:28" ht="14.4" hidden="1" customHeight="1" x14ac:dyDescent="0.3">
      <c r="A987" s="3">
        <v>51044</v>
      </c>
      <c r="B987" s="3" t="s">
        <v>411</v>
      </c>
      <c r="C987" s="3" t="s">
        <v>2576</v>
      </c>
      <c r="D987" s="3" t="s">
        <v>2577</v>
      </c>
      <c r="E987" s="3" t="s">
        <v>2577</v>
      </c>
      <c r="F987" s="3" t="s">
        <v>72</v>
      </c>
      <c r="G987" s="3" t="s">
        <v>184</v>
      </c>
      <c r="H987" s="3"/>
      <c r="I987" s="3"/>
      <c r="J987" s="3"/>
      <c r="K987" s="3"/>
      <c r="L987" s="3" t="s">
        <v>2577</v>
      </c>
      <c r="M987" s="3" t="s">
        <v>2577</v>
      </c>
      <c r="N987" s="3" t="s">
        <v>2577</v>
      </c>
      <c r="O987" s="3"/>
      <c r="P987" s="3"/>
      <c r="Q987" s="3" t="s">
        <v>187</v>
      </c>
      <c r="R987" s="3" t="s">
        <v>317</v>
      </c>
      <c r="S987" s="27" t="s">
        <v>73</v>
      </c>
      <c r="T987" s="3" t="s">
        <v>75</v>
      </c>
      <c r="U987" s="3" t="s">
        <v>75</v>
      </c>
      <c r="V987" s="3" t="s">
        <v>75</v>
      </c>
      <c r="W987" s="49"/>
      <c r="X987" s="49"/>
      <c r="Y987" s="3"/>
      <c r="Z987" s="5" t="s">
        <v>75</v>
      </c>
      <c r="AA987" s="3"/>
      <c r="AB987" t="e">
        <f>VLOOKUP(B987,'channel renaming 15092023'!$A$2:$C$45,2,0)</f>
        <v>#N/A</v>
      </c>
    </row>
    <row r="988" spans="1:28" hidden="1" x14ac:dyDescent="0.3">
      <c r="A988" s="3">
        <v>51045</v>
      </c>
      <c r="B988" s="3" t="s">
        <v>2578</v>
      </c>
      <c r="C988" s="3" t="s">
        <v>2579</v>
      </c>
      <c r="D988" s="3" t="s">
        <v>2580</v>
      </c>
      <c r="E988" s="3" t="s">
        <v>2580</v>
      </c>
      <c r="F988" s="3" t="s">
        <v>92</v>
      </c>
      <c r="G988" s="3" t="s">
        <v>184</v>
      </c>
      <c r="H988" s="3"/>
      <c r="I988" s="3"/>
      <c r="J988" s="3"/>
      <c r="K988" s="3"/>
      <c r="L988" s="3" t="s">
        <v>2548</v>
      </c>
      <c r="M988" s="3" t="s">
        <v>2581</v>
      </c>
      <c r="N988" s="3" t="s">
        <v>2581</v>
      </c>
      <c r="O988" s="3"/>
      <c r="P988" s="3"/>
      <c r="Q988" s="3" t="s">
        <v>324</v>
      </c>
      <c r="R988" s="3" t="s">
        <v>1143</v>
      </c>
      <c r="S988" s="27" t="s">
        <v>73</v>
      </c>
      <c r="T988" s="3" t="s">
        <v>73</v>
      </c>
      <c r="U988" s="3" t="s">
        <v>73</v>
      </c>
      <c r="V988" s="3" t="s">
        <v>75</v>
      </c>
      <c r="W988" s="49"/>
      <c r="X988" s="49"/>
      <c r="Y988" s="3"/>
      <c r="Z988" s="5"/>
      <c r="AA988" s="3"/>
      <c r="AB988" t="e">
        <f>VLOOKUP(B988,'channel renaming 15092023'!$A$2:$C$45,2,0)</f>
        <v>#N/A</v>
      </c>
    </row>
    <row r="989" spans="1:28" hidden="1" x14ac:dyDescent="0.3">
      <c r="A989" s="3">
        <v>51046</v>
      </c>
      <c r="B989" s="3"/>
      <c r="C989" s="3" t="s">
        <v>2582</v>
      </c>
      <c r="D989" s="3" t="s">
        <v>2582</v>
      </c>
      <c r="E989" s="3" t="s">
        <v>2582</v>
      </c>
      <c r="F989" s="3" t="s">
        <v>74</v>
      </c>
      <c r="G989" s="3" t="s">
        <v>74</v>
      </c>
      <c r="H989" s="3"/>
      <c r="I989" s="3"/>
      <c r="J989" s="3"/>
      <c r="K989" s="3"/>
      <c r="L989" s="22" t="s">
        <v>2583</v>
      </c>
      <c r="M989" s="24" t="s">
        <v>2582</v>
      </c>
      <c r="N989" s="3" t="s">
        <v>2582</v>
      </c>
      <c r="O989" s="3"/>
      <c r="P989" s="3"/>
      <c r="Q989" s="3" t="s">
        <v>2351</v>
      </c>
      <c r="R989" s="3" t="s">
        <v>1373</v>
      </c>
      <c r="S989" s="3"/>
      <c r="T989" s="3"/>
      <c r="U989" s="3"/>
      <c r="V989" s="3"/>
      <c r="W989" s="49"/>
      <c r="X989" s="49"/>
      <c r="Y989" s="22" t="s">
        <v>2584</v>
      </c>
      <c r="Z989" s="22" t="s">
        <v>75</v>
      </c>
      <c r="AA989" s="3"/>
      <c r="AB989" t="e">
        <f>VLOOKUP(B989,'channel renaming 15092023'!$A$2:$C$45,2,0)</f>
        <v>#N/A</v>
      </c>
    </row>
    <row r="990" spans="1:28" hidden="1" x14ac:dyDescent="0.3">
      <c r="A990" s="3">
        <v>51047</v>
      </c>
      <c r="B990" s="3"/>
      <c r="C990" s="3" t="s">
        <v>2585</v>
      </c>
      <c r="D990" s="3" t="s">
        <v>2585</v>
      </c>
      <c r="E990" s="3" t="s">
        <v>2585</v>
      </c>
      <c r="F990" s="3" t="s">
        <v>74</v>
      </c>
      <c r="G990" s="3" t="s">
        <v>74</v>
      </c>
      <c r="H990" s="3"/>
      <c r="I990" s="3"/>
      <c r="J990" s="3"/>
      <c r="K990" s="3"/>
      <c r="L990" s="22" t="s">
        <v>2586</v>
      </c>
      <c r="M990" s="24" t="s">
        <v>2585</v>
      </c>
      <c r="N990" s="3" t="s">
        <v>2585</v>
      </c>
      <c r="O990" s="3"/>
      <c r="P990" s="3"/>
      <c r="Q990" s="3" t="s">
        <v>149</v>
      </c>
      <c r="R990" s="3" t="s">
        <v>1378</v>
      </c>
      <c r="S990" s="3"/>
      <c r="T990" s="3"/>
      <c r="U990" s="3"/>
      <c r="V990" s="3"/>
      <c r="W990" s="49"/>
      <c r="X990" s="49"/>
      <c r="Y990" s="22" t="s">
        <v>2587</v>
      </c>
      <c r="Z990" s="22" t="s">
        <v>75</v>
      </c>
      <c r="AA990" s="3"/>
      <c r="AB990" t="e">
        <f>VLOOKUP(B990,'channel renaming 15092023'!$A$2:$C$45,2,0)</f>
        <v>#N/A</v>
      </c>
    </row>
    <row r="991" spans="1:28" hidden="1" x14ac:dyDescent="0.3">
      <c r="A991" s="3">
        <v>51048</v>
      </c>
      <c r="B991" s="3"/>
      <c r="C991" s="3" t="s">
        <v>2588</v>
      </c>
      <c r="D991" s="3" t="s">
        <v>2588</v>
      </c>
      <c r="E991" s="3" t="s">
        <v>2588</v>
      </c>
      <c r="F991" s="3" t="s">
        <v>74</v>
      </c>
      <c r="G991" s="3" t="s">
        <v>74</v>
      </c>
      <c r="H991" s="3"/>
      <c r="I991" s="3"/>
      <c r="J991" s="3"/>
      <c r="K991" s="3"/>
      <c r="L991" s="22" t="s">
        <v>2589</v>
      </c>
      <c r="M991" s="24" t="s">
        <v>2588</v>
      </c>
      <c r="N991" s="3" t="s">
        <v>2588</v>
      </c>
      <c r="O991" s="3"/>
      <c r="P991" s="3"/>
      <c r="Q991" s="3" t="s">
        <v>2351</v>
      </c>
      <c r="R991" s="3" t="s">
        <v>1373</v>
      </c>
      <c r="S991" s="3"/>
      <c r="T991" s="3"/>
      <c r="U991" s="3"/>
      <c r="V991" s="3"/>
      <c r="W991" s="49"/>
      <c r="X991" s="49"/>
      <c r="Y991" s="22" t="s">
        <v>2590</v>
      </c>
      <c r="Z991" s="22" t="s">
        <v>75</v>
      </c>
      <c r="AA991" s="3"/>
      <c r="AB991" t="e">
        <f>VLOOKUP(B991,'channel renaming 15092023'!$A$2:$C$45,2,0)</f>
        <v>#N/A</v>
      </c>
    </row>
    <row r="992" spans="1:28" hidden="1" x14ac:dyDescent="0.3">
      <c r="A992" s="3">
        <v>51049</v>
      </c>
      <c r="B992" s="3"/>
      <c r="C992" s="3" t="s">
        <v>2591</v>
      </c>
      <c r="D992" s="3" t="s">
        <v>2591</v>
      </c>
      <c r="E992" s="3" t="s">
        <v>2591</v>
      </c>
      <c r="F992" s="3" t="s">
        <v>74</v>
      </c>
      <c r="G992" s="3" t="s">
        <v>74</v>
      </c>
      <c r="H992" s="3"/>
      <c r="I992" s="3"/>
      <c r="J992" s="3"/>
      <c r="K992" s="3"/>
      <c r="L992" s="22" t="s">
        <v>2592</v>
      </c>
      <c r="M992" s="24" t="s">
        <v>2591</v>
      </c>
      <c r="N992" s="3" t="s">
        <v>2591</v>
      </c>
      <c r="O992" s="3"/>
      <c r="P992" s="3"/>
      <c r="Q992" s="3" t="s">
        <v>2351</v>
      </c>
      <c r="R992" s="3" t="s">
        <v>1373</v>
      </c>
      <c r="S992" s="3"/>
      <c r="T992" s="3"/>
      <c r="U992" s="3"/>
      <c r="V992" s="3"/>
      <c r="W992" s="49"/>
      <c r="X992" s="49"/>
      <c r="Y992" s="22" t="s">
        <v>2593</v>
      </c>
      <c r="Z992" s="22" t="s">
        <v>75</v>
      </c>
      <c r="AA992" s="3"/>
      <c r="AB992" t="e">
        <f>VLOOKUP(B992,'channel renaming 15092023'!$A$2:$C$45,2,0)</f>
        <v>#N/A</v>
      </c>
    </row>
    <row r="993" spans="1:28" hidden="1" x14ac:dyDescent="0.3">
      <c r="A993" s="3">
        <v>51050</v>
      </c>
      <c r="B993" s="3"/>
      <c r="C993" s="3" t="s">
        <v>2594</v>
      </c>
      <c r="D993" s="3" t="s">
        <v>2594</v>
      </c>
      <c r="E993" s="3" t="s">
        <v>2594</v>
      </c>
      <c r="F993" s="3" t="s">
        <v>74</v>
      </c>
      <c r="G993" s="3" t="s">
        <v>74</v>
      </c>
      <c r="H993" s="3"/>
      <c r="I993" s="3"/>
      <c r="J993" s="3"/>
      <c r="K993" s="3"/>
      <c r="L993" s="22" t="s">
        <v>2595</v>
      </c>
      <c r="M993" s="24" t="s">
        <v>2594</v>
      </c>
      <c r="N993" s="3" t="s">
        <v>2594</v>
      </c>
      <c r="O993" s="3"/>
      <c r="P993" s="3"/>
      <c r="Q993" s="3" t="s">
        <v>2351</v>
      </c>
      <c r="R993" s="3" t="s">
        <v>1373</v>
      </c>
      <c r="S993" s="3"/>
      <c r="T993" s="3"/>
      <c r="U993" s="3"/>
      <c r="V993" s="3"/>
      <c r="W993" s="49"/>
      <c r="X993" s="49"/>
      <c r="Y993" s="22" t="s">
        <v>2596</v>
      </c>
      <c r="Z993" s="22" t="s">
        <v>75</v>
      </c>
      <c r="AA993" s="3"/>
      <c r="AB993" t="e">
        <f>VLOOKUP(B993,'channel renaming 15092023'!$A$2:$C$45,2,0)</f>
        <v>#N/A</v>
      </c>
    </row>
    <row r="994" spans="1:28" hidden="1" x14ac:dyDescent="0.3">
      <c r="A994" s="3">
        <v>51051</v>
      </c>
      <c r="B994" s="3"/>
      <c r="C994" s="3" t="s">
        <v>2597</v>
      </c>
      <c r="D994" s="3" t="s">
        <v>2597</v>
      </c>
      <c r="E994" s="3" t="s">
        <v>2597</v>
      </c>
      <c r="F994" s="3" t="s">
        <v>74</v>
      </c>
      <c r="G994" s="3" t="s">
        <v>74</v>
      </c>
      <c r="H994" s="3"/>
      <c r="I994" s="3"/>
      <c r="J994" s="3"/>
      <c r="K994" s="3"/>
      <c r="L994" s="22" t="s">
        <v>2598</v>
      </c>
      <c r="M994" s="24" t="s">
        <v>2597</v>
      </c>
      <c r="N994" s="3" t="s">
        <v>2597</v>
      </c>
      <c r="O994" s="3"/>
      <c r="P994" s="3"/>
      <c r="Q994" s="3" t="s">
        <v>2351</v>
      </c>
      <c r="R994" s="3" t="s">
        <v>1395</v>
      </c>
      <c r="S994" s="3"/>
      <c r="T994" s="3"/>
      <c r="U994" s="3"/>
      <c r="V994" s="3"/>
      <c r="W994" s="49"/>
      <c r="X994" s="49"/>
      <c r="Y994" s="22" t="s">
        <v>2599</v>
      </c>
      <c r="Z994" s="22" t="s">
        <v>75</v>
      </c>
      <c r="AA994" s="3"/>
      <c r="AB994" t="e">
        <f>VLOOKUP(B994,'channel renaming 15092023'!$A$2:$C$45,2,0)</f>
        <v>#N/A</v>
      </c>
    </row>
    <row r="995" spans="1:28" hidden="1" x14ac:dyDescent="0.3">
      <c r="A995" s="3">
        <v>51052</v>
      </c>
      <c r="B995" s="3"/>
      <c r="C995" s="3" t="s">
        <v>2600</v>
      </c>
      <c r="D995" s="3" t="s">
        <v>2600</v>
      </c>
      <c r="E995" s="3" t="s">
        <v>2600</v>
      </c>
      <c r="F995" s="3" t="s">
        <v>74</v>
      </c>
      <c r="G995" s="3" t="s">
        <v>74</v>
      </c>
      <c r="H995" s="3"/>
      <c r="I995" s="3"/>
      <c r="J995" s="3"/>
      <c r="K995" s="3"/>
      <c r="L995" s="22" t="s">
        <v>2601</v>
      </c>
      <c r="M995" s="24" t="s">
        <v>2600</v>
      </c>
      <c r="N995" s="3" t="s">
        <v>2600</v>
      </c>
      <c r="O995" s="3"/>
      <c r="P995" s="3"/>
      <c r="Q995" s="3" t="s">
        <v>2351</v>
      </c>
      <c r="R995" s="3" t="s">
        <v>1395</v>
      </c>
      <c r="S995" s="3"/>
      <c r="T995" s="3"/>
      <c r="U995" s="3"/>
      <c r="V995" s="3"/>
      <c r="W995" s="49"/>
      <c r="X995" s="49"/>
      <c r="Y995" s="22" t="s">
        <v>2602</v>
      </c>
      <c r="Z995" s="3" t="s">
        <v>75</v>
      </c>
      <c r="AA995" s="3"/>
      <c r="AB995" t="e">
        <f>VLOOKUP(B995,'channel renaming 15092023'!$A$2:$C$45,2,0)</f>
        <v>#N/A</v>
      </c>
    </row>
    <row r="996" spans="1:28" ht="14.4" hidden="1" customHeight="1" x14ac:dyDescent="0.3">
      <c r="A996" s="3">
        <v>51053</v>
      </c>
      <c r="B996" s="3"/>
      <c r="C996" s="3" t="s">
        <v>2603</v>
      </c>
      <c r="D996" s="3" t="s">
        <v>2603</v>
      </c>
      <c r="E996" s="3" t="s">
        <v>2603</v>
      </c>
      <c r="F996" s="3" t="s">
        <v>74</v>
      </c>
      <c r="G996" s="3" t="s">
        <v>74</v>
      </c>
      <c r="H996" s="3"/>
      <c r="I996" s="3"/>
      <c r="J996" s="3"/>
      <c r="K996" s="3"/>
      <c r="L996" s="3" t="s">
        <v>237</v>
      </c>
      <c r="M996" s="24" t="s">
        <v>2603</v>
      </c>
      <c r="N996" s="3" t="s">
        <v>2603</v>
      </c>
      <c r="O996" s="3"/>
      <c r="P996" s="3"/>
      <c r="Q996" s="3" t="s">
        <v>2351</v>
      </c>
      <c r="R996" s="3" t="s">
        <v>1376</v>
      </c>
      <c r="S996" s="3"/>
      <c r="T996" s="3"/>
      <c r="U996" s="3"/>
      <c r="V996" s="3"/>
      <c r="W996" s="49"/>
      <c r="X996" s="49"/>
      <c r="Y996" s="3" t="s">
        <v>2604</v>
      </c>
      <c r="Z996" s="5" t="s">
        <v>75</v>
      </c>
      <c r="AA996" s="3"/>
      <c r="AB996" t="e">
        <f>VLOOKUP(B996,'channel renaming 15092023'!$A$2:$C$45,2,0)</f>
        <v>#N/A</v>
      </c>
    </row>
    <row r="997" spans="1:28" ht="14.4" hidden="1" customHeight="1" x14ac:dyDescent="0.3">
      <c r="A997" s="3">
        <v>51054</v>
      </c>
      <c r="B997" s="3" t="s">
        <v>2605</v>
      </c>
      <c r="C997" s="3" t="s">
        <v>2606</v>
      </c>
      <c r="D997" s="3" t="s">
        <v>2607</v>
      </c>
      <c r="E997" s="3" t="s">
        <v>2607</v>
      </c>
      <c r="F997" s="3" t="s">
        <v>92</v>
      </c>
      <c r="G997" s="3" t="s">
        <v>184</v>
      </c>
      <c r="H997" s="3"/>
      <c r="I997" s="3"/>
      <c r="J997" s="3"/>
      <c r="K997" s="3"/>
      <c r="L997" s="3" t="s">
        <v>460</v>
      </c>
      <c r="M997" s="3" t="s">
        <v>2608</v>
      </c>
      <c r="N997" s="3" t="s">
        <v>2608</v>
      </c>
      <c r="O997" s="3" t="s">
        <v>454</v>
      </c>
      <c r="P997" s="3"/>
      <c r="Q997" s="3" t="s">
        <v>187</v>
      </c>
      <c r="R997" s="3" t="s">
        <v>461</v>
      </c>
      <c r="S997" s="27" t="s">
        <v>73</v>
      </c>
      <c r="T997" s="3" t="s">
        <v>73</v>
      </c>
      <c r="U997" s="3" t="s">
        <v>73</v>
      </c>
      <c r="V997" s="3" t="s">
        <v>75</v>
      </c>
      <c r="W997" s="49"/>
      <c r="X997" s="49"/>
      <c r="Y997" s="3"/>
      <c r="Z997" s="5" t="s">
        <v>73</v>
      </c>
      <c r="AA997" s="3" t="s">
        <v>2607</v>
      </c>
      <c r="AB997" t="e">
        <f>VLOOKUP(B997,'channel renaming 15092023'!$A$2:$C$45,2,0)</f>
        <v>#N/A</v>
      </c>
    </row>
    <row r="998" spans="1:28" hidden="1" x14ac:dyDescent="0.3">
      <c r="A998" s="3">
        <v>51055</v>
      </c>
      <c r="B998" s="3"/>
      <c r="C998" s="3" t="s">
        <v>2609</v>
      </c>
      <c r="D998" s="3" t="s">
        <v>2609</v>
      </c>
      <c r="E998" s="3" t="s">
        <v>2609</v>
      </c>
      <c r="F998" s="3" t="s">
        <v>74</v>
      </c>
      <c r="G998" s="3" t="s">
        <v>74</v>
      </c>
      <c r="H998" s="3"/>
      <c r="I998" s="3"/>
      <c r="J998" s="3"/>
      <c r="K998" s="3"/>
      <c r="L998" s="22" t="s">
        <v>2610</v>
      </c>
      <c r="M998" s="24" t="s">
        <v>2609</v>
      </c>
      <c r="N998" s="3" t="s">
        <v>2609</v>
      </c>
      <c r="O998" s="3"/>
      <c r="P998" s="3"/>
      <c r="Q998" s="3" t="s">
        <v>2351</v>
      </c>
      <c r="R998" s="3" t="s">
        <v>1373</v>
      </c>
      <c r="S998" s="3"/>
      <c r="T998" s="3"/>
      <c r="U998" s="3"/>
      <c r="V998" s="3"/>
      <c r="W998" s="49"/>
      <c r="X998" s="49"/>
      <c r="Y998" s="22" t="s">
        <v>2611</v>
      </c>
      <c r="Z998" s="3" t="s">
        <v>75</v>
      </c>
      <c r="AA998" s="3"/>
      <c r="AB998" t="e">
        <f>VLOOKUP(B998,'channel renaming 15092023'!$A$2:$C$45,2,0)</f>
        <v>#N/A</v>
      </c>
    </row>
    <row r="999" spans="1:28" hidden="1" x14ac:dyDescent="0.3">
      <c r="A999" s="3">
        <v>51056</v>
      </c>
      <c r="B999" s="3"/>
      <c r="C999" s="3" t="s">
        <v>2612</v>
      </c>
      <c r="D999" s="3" t="s">
        <v>2612</v>
      </c>
      <c r="E999" s="3" t="s">
        <v>2612</v>
      </c>
      <c r="F999" s="3" t="s">
        <v>74</v>
      </c>
      <c r="G999" s="3" t="s">
        <v>74</v>
      </c>
      <c r="H999" s="3"/>
      <c r="I999" s="3"/>
      <c r="J999" s="3"/>
      <c r="K999" s="3"/>
      <c r="L999" s="22" t="s">
        <v>2613</v>
      </c>
      <c r="M999" s="24" t="s">
        <v>2612</v>
      </c>
      <c r="N999" s="3" t="s">
        <v>2612</v>
      </c>
      <c r="O999" s="3"/>
      <c r="P999" s="3"/>
      <c r="Q999" s="3" t="s">
        <v>2351</v>
      </c>
      <c r="R999" s="3" t="s">
        <v>1373</v>
      </c>
      <c r="S999" s="3"/>
      <c r="T999" s="3"/>
      <c r="U999" s="3"/>
      <c r="V999" s="3"/>
      <c r="W999" s="49"/>
      <c r="X999" s="49"/>
      <c r="Y999" s="22" t="s">
        <v>2614</v>
      </c>
      <c r="Z999" s="3" t="s">
        <v>75</v>
      </c>
      <c r="AA999" s="3"/>
      <c r="AB999" t="e">
        <f>VLOOKUP(B999,'channel renaming 15092023'!$A$2:$C$45,2,0)</f>
        <v>#N/A</v>
      </c>
    </row>
    <row r="1000" spans="1:28" hidden="1" x14ac:dyDescent="0.3">
      <c r="A1000" s="3">
        <v>51057</v>
      </c>
      <c r="B1000" s="3"/>
      <c r="C1000" s="3" t="s">
        <v>2615</v>
      </c>
      <c r="D1000" s="3" t="s">
        <v>2615</v>
      </c>
      <c r="E1000" s="3" t="s">
        <v>2615</v>
      </c>
      <c r="F1000" s="3" t="s">
        <v>74</v>
      </c>
      <c r="G1000" s="3" t="s">
        <v>74</v>
      </c>
      <c r="H1000" s="3"/>
      <c r="I1000" s="3"/>
      <c r="J1000" s="3"/>
      <c r="K1000" s="3"/>
      <c r="L1000" s="22" t="s">
        <v>2616</v>
      </c>
      <c r="M1000" s="24" t="s">
        <v>2615</v>
      </c>
      <c r="N1000" s="3" t="s">
        <v>2615</v>
      </c>
      <c r="O1000" s="3"/>
      <c r="P1000" s="3"/>
      <c r="Q1000" s="3" t="s">
        <v>2351</v>
      </c>
      <c r="R1000" s="3" t="s">
        <v>1373</v>
      </c>
      <c r="S1000" s="3"/>
      <c r="T1000" s="3"/>
      <c r="U1000" s="3"/>
      <c r="V1000" s="3"/>
      <c r="W1000" s="49"/>
      <c r="X1000" s="49"/>
      <c r="Y1000" s="3" t="s">
        <v>2617</v>
      </c>
      <c r="Z1000" s="3" t="s">
        <v>75</v>
      </c>
      <c r="AA1000" s="3"/>
      <c r="AB1000" t="e">
        <f>VLOOKUP(B1000,'channel renaming 15092023'!$A$2:$C$45,2,0)</f>
        <v>#N/A</v>
      </c>
    </row>
    <row r="1001" spans="1:28" hidden="1" x14ac:dyDescent="0.3">
      <c r="A1001" s="3">
        <v>51058</v>
      </c>
      <c r="B1001" s="3" t="s">
        <v>2618</v>
      </c>
      <c r="C1001" s="3" t="s">
        <v>2619</v>
      </c>
      <c r="D1001" s="3" t="s">
        <v>2620</v>
      </c>
      <c r="E1001" s="3" t="s">
        <v>2620</v>
      </c>
      <c r="F1001" s="3" t="s">
        <v>92</v>
      </c>
      <c r="G1001" s="3" t="s">
        <v>278</v>
      </c>
      <c r="H1001" s="3"/>
      <c r="I1001" s="3"/>
      <c r="J1001" s="3"/>
      <c r="K1001" s="3"/>
      <c r="L1001" s="3" t="s">
        <v>746</v>
      </c>
      <c r="M1001" s="3" t="s">
        <v>910</v>
      </c>
      <c r="N1001" s="3" t="s">
        <v>910</v>
      </c>
      <c r="O1001" s="3" t="s">
        <v>748</v>
      </c>
      <c r="P1001" s="3"/>
      <c r="Q1001" s="3" t="s">
        <v>187</v>
      </c>
      <c r="R1001" s="3" t="s">
        <v>364</v>
      </c>
      <c r="S1001" s="27" t="s">
        <v>73</v>
      </c>
      <c r="T1001" s="3" t="s">
        <v>73</v>
      </c>
      <c r="U1001" s="3" t="s">
        <v>73</v>
      </c>
      <c r="V1001" s="3" t="s">
        <v>75</v>
      </c>
      <c r="W1001" s="49"/>
      <c r="X1001" s="49"/>
      <c r="Y1001" s="3"/>
      <c r="Z1001" s="5" t="s">
        <v>75</v>
      </c>
      <c r="AA1001" s="3"/>
      <c r="AB1001" t="e">
        <f>VLOOKUP(B1001,'channel renaming 15092023'!$A$2:$C$45,2,0)</f>
        <v>#N/A</v>
      </c>
    </row>
    <row r="1002" spans="1:28" ht="14.4" hidden="1" customHeight="1" x14ac:dyDescent="0.3">
      <c r="A1002" s="3">
        <v>51059</v>
      </c>
      <c r="B1002" s="3" t="s">
        <v>2621</v>
      </c>
      <c r="C1002" s="3" t="s">
        <v>2622</v>
      </c>
      <c r="D1002" s="3" t="s">
        <v>2623</v>
      </c>
      <c r="E1002" s="3" t="s">
        <v>2623</v>
      </c>
      <c r="F1002" s="3" t="s">
        <v>92</v>
      </c>
      <c r="G1002" s="3" t="s">
        <v>184</v>
      </c>
      <c r="H1002" s="3"/>
      <c r="I1002" s="3"/>
      <c r="J1002" s="3"/>
      <c r="K1002" s="3"/>
      <c r="L1002" s="3" t="s">
        <v>746</v>
      </c>
      <c r="M1002" s="3" t="s">
        <v>923</v>
      </c>
      <c r="N1002" s="3" t="s">
        <v>923</v>
      </c>
      <c r="O1002" s="3" t="s">
        <v>748</v>
      </c>
      <c r="P1002" s="3"/>
      <c r="Q1002" s="3" t="s">
        <v>187</v>
      </c>
      <c r="R1002" s="3" t="s">
        <v>364</v>
      </c>
      <c r="S1002" s="27" t="s">
        <v>73</v>
      </c>
      <c r="T1002" s="3" t="s">
        <v>73</v>
      </c>
      <c r="U1002" s="3" t="s">
        <v>73</v>
      </c>
      <c r="V1002" s="3" t="s">
        <v>75</v>
      </c>
      <c r="W1002" s="49"/>
      <c r="X1002" s="49"/>
      <c r="Y1002" s="3"/>
      <c r="Z1002" s="5" t="s">
        <v>75</v>
      </c>
      <c r="AA1002" s="3"/>
      <c r="AB1002" t="e">
        <f>VLOOKUP(B1002,'channel renaming 15092023'!$A$2:$C$45,2,0)</f>
        <v>#N/A</v>
      </c>
    </row>
    <row r="1003" spans="1:28" hidden="1" x14ac:dyDescent="0.3">
      <c r="A1003" s="3">
        <v>51060</v>
      </c>
      <c r="B1003" s="3"/>
      <c r="C1003" s="3" t="s">
        <v>2624</v>
      </c>
      <c r="D1003" s="3" t="s">
        <v>2624</v>
      </c>
      <c r="E1003" s="3" t="s">
        <v>2624</v>
      </c>
      <c r="F1003" s="3" t="s">
        <v>74</v>
      </c>
      <c r="G1003" s="3" t="s">
        <v>74</v>
      </c>
      <c r="H1003" s="3"/>
      <c r="I1003" s="3"/>
      <c r="J1003" s="3"/>
      <c r="K1003" s="3"/>
      <c r="L1003" s="22" t="s">
        <v>2625</v>
      </c>
      <c r="M1003" s="24" t="s">
        <v>2624</v>
      </c>
      <c r="N1003" s="3" t="s">
        <v>2624</v>
      </c>
      <c r="O1003" s="3"/>
      <c r="P1003" s="3"/>
      <c r="Q1003" s="3" t="s">
        <v>2351</v>
      </c>
      <c r="R1003" s="3" t="s">
        <v>1373</v>
      </c>
      <c r="S1003" s="3"/>
      <c r="T1003" s="3"/>
      <c r="U1003" s="3"/>
      <c r="V1003" s="3"/>
      <c r="W1003" s="49"/>
      <c r="X1003" s="49"/>
      <c r="Y1003" s="3" t="s">
        <v>2626</v>
      </c>
      <c r="Z1003" s="3" t="s">
        <v>75</v>
      </c>
      <c r="AA1003" s="3"/>
      <c r="AB1003" t="e">
        <f>VLOOKUP(B1003,'channel renaming 15092023'!$A$2:$C$45,2,0)</f>
        <v>#N/A</v>
      </c>
    </row>
    <row r="1004" spans="1:28" hidden="1" x14ac:dyDescent="0.3">
      <c r="A1004" s="3">
        <v>51061</v>
      </c>
      <c r="B1004" s="3"/>
      <c r="C1004" s="3" t="s">
        <v>2627</v>
      </c>
      <c r="D1004" s="3" t="s">
        <v>2627</v>
      </c>
      <c r="E1004" s="3" t="s">
        <v>2627</v>
      </c>
      <c r="F1004" s="3" t="s">
        <v>74</v>
      </c>
      <c r="G1004" s="3" t="s">
        <v>74</v>
      </c>
      <c r="H1004" s="3"/>
      <c r="I1004" s="3"/>
      <c r="J1004" s="3"/>
      <c r="K1004" s="3"/>
      <c r="L1004" s="22" t="s">
        <v>2628</v>
      </c>
      <c r="M1004" s="24" t="s">
        <v>2627</v>
      </c>
      <c r="N1004" s="3" t="s">
        <v>2627</v>
      </c>
      <c r="O1004" s="3"/>
      <c r="P1004" s="3"/>
      <c r="Q1004" s="3" t="s">
        <v>2351</v>
      </c>
      <c r="R1004" s="3" t="s">
        <v>1373</v>
      </c>
      <c r="S1004" s="3"/>
      <c r="T1004" s="3"/>
      <c r="U1004" s="3"/>
      <c r="V1004" s="3"/>
      <c r="W1004" s="49"/>
      <c r="X1004" s="49"/>
      <c r="Y1004" s="22" t="s">
        <v>2629</v>
      </c>
      <c r="Z1004" s="3" t="s">
        <v>75</v>
      </c>
      <c r="AA1004" s="3"/>
      <c r="AB1004" t="e">
        <f>VLOOKUP(B1004,'channel renaming 15092023'!$A$2:$C$45,2,0)</f>
        <v>#N/A</v>
      </c>
    </row>
    <row r="1005" spans="1:28" hidden="1" x14ac:dyDescent="0.3">
      <c r="A1005" s="3">
        <v>51062</v>
      </c>
      <c r="B1005" s="3"/>
      <c r="C1005" s="3" t="s">
        <v>2630</v>
      </c>
      <c r="D1005" s="3" t="s">
        <v>2630</v>
      </c>
      <c r="E1005" s="3" t="s">
        <v>2630</v>
      </c>
      <c r="F1005" s="3" t="s">
        <v>74</v>
      </c>
      <c r="G1005" s="3" t="s">
        <v>74</v>
      </c>
      <c r="H1005" s="3"/>
      <c r="I1005" s="3"/>
      <c r="J1005" s="3"/>
      <c r="K1005" s="3"/>
      <c r="L1005" s="22" t="s">
        <v>2631</v>
      </c>
      <c r="M1005" s="24" t="s">
        <v>2630</v>
      </c>
      <c r="N1005" s="3" t="s">
        <v>2630</v>
      </c>
      <c r="O1005" s="3"/>
      <c r="P1005" s="3"/>
      <c r="Q1005" s="3" t="s">
        <v>2351</v>
      </c>
      <c r="R1005" s="3" t="s">
        <v>1373</v>
      </c>
      <c r="S1005" s="3"/>
      <c r="T1005" s="3"/>
      <c r="U1005" s="3"/>
      <c r="V1005" s="3"/>
      <c r="W1005" s="49"/>
      <c r="X1005" s="49"/>
      <c r="Y1005" s="22" t="s">
        <v>2632</v>
      </c>
      <c r="Z1005" s="3" t="s">
        <v>75</v>
      </c>
      <c r="AA1005" s="3"/>
      <c r="AB1005" t="e">
        <f>VLOOKUP(B1005,'channel renaming 15092023'!$A$2:$C$45,2,0)</f>
        <v>#N/A</v>
      </c>
    </row>
    <row r="1006" spans="1:28" hidden="1" x14ac:dyDescent="0.3">
      <c r="A1006" s="3">
        <v>51063</v>
      </c>
      <c r="B1006" s="3"/>
      <c r="C1006" s="3" t="s">
        <v>2633</v>
      </c>
      <c r="D1006" s="3" t="s">
        <v>2633</v>
      </c>
      <c r="E1006" s="3" t="s">
        <v>2633</v>
      </c>
      <c r="F1006" s="35" t="s">
        <v>92</v>
      </c>
      <c r="G1006" s="3"/>
      <c r="H1006" s="3"/>
      <c r="I1006" s="3"/>
      <c r="J1006" s="3"/>
      <c r="K1006" s="3"/>
      <c r="L1006" s="3" t="s">
        <v>706</v>
      </c>
      <c r="M1006" s="3" t="s">
        <v>2633</v>
      </c>
      <c r="N1006" s="3" t="s">
        <v>2633</v>
      </c>
      <c r="O1006" s="3"/>
      <c r="P1006" s="3"/>
      <c r="Q1006" s="3" t="s">
        <v>2634</v>
      </c>
      <c r="R1006" s="3" t="s">
        <v>2634</v>
      </c>
      <c r="S1006" s="27" t="s">
        <v>73</v>
      </c>
      <c r="T1006" s="3"/>
      <c r="U1006" s="3"/>
      <c r="V1006" s="3"/>
      <c r="W1006" s="49"/>
      <c r="X1006" s="49"/>
      <c r="Y1006" s="3"/>
      <c r="Z1006" s="3" t="s">
        <v>75</v>
      </c>
      <c r="AA1006" s="3"/>
      <c r="AB1006" t="e">
        <f>VLOOKUP(B1006,'channel renaming 15092023'!$A$2:$C$45,2,0)</f>
        <v>#N/A</v>
      </c>
    </row>
    <row r="1007" spans="1:28" hidden="1" x14ac:dyDescent="0.3">
      <c r="A1007" s="3">
        <v>51064</v>
      </c>
      <c r="B1007" s="3"/>
      <c r="C1007" s="3" t="s">
        <v>2635</v>
      </c>
      <c r="D1007" s="22" t="s">
        <v>2635</v>
      </c>
      <c r="E1007" s="22" t="s">
        <v>2635</v>
      </c>
      <c r="F1007" s="35" t="s">
        <v>92</v>
      </c>
      <c r="G1007" s="3"/>
      <c r="H1007" s="3"/>
      <c r="I1007" s="3"/>
      <c r="J1007" s="3"/>
      <c r="K1007" s="3"/>
      <c r="L1007" s="3" t="s">
        <v>302</v>
      </c>
      <c r="M1007" s="3" t="s">
        <v>2635</v>
      </c>
      <c r="N1007" s="3" t="s">
        <v>2635</v>
      </c>
      <c r="O1007" s="3"/>
      <c r="P1007" s="3"/>
      <c r="Q1007" s="3" t="s">
        <v>2634</v>
      </c>
      <c r="R1007" s="3" t="s">
        <v>2634</v>
      </c>
      <c r="S1007" s="27" t="s">
        <v>73</v>
      </c>
      <c r="T1007" s="3"/>
      <c r="U1007" s="3"/>
      <c r="V1007" s="3"/>
      <c r="W1007" s="49"/>
      <c r="X1007" s="49"/>
      <c r="Y1007" s="3"/>
      <c r="Z1007" s="3" t="s">
        <v>75</v>
      </c>
      <c r="AA1007" s="3"/>
      <c r="AB1007" t="e">
        <f>VLOOKUP(B1007,'channel renaming 15092023'!$A$2:$C$45,2,0)</f>
        <v>#N/A</v>
      </c>
    </row>
    <row r="1008" spans="1:28" hidden="1" x14ac:dyDescent="0.3">
      <c r="A1008" s="3">
        <v>51065</v>
      </c>
      <c r="B1008" s="3" t="s">
        <v>2636</v>
      </c>
      <c r="C1008" s="3" t="s">
        <v>2637</v>
      </c>
      <c r="D1008" s="3" t="s">
        <v>2638</v>
      </c>
      <c r="E1008" s="3" t="s">
        <v>2638</v>
      </c>
      <c r="F1008" s="3" t="s">
        <v>72</v>
      </c>
      <c r="G1008" s="3" t="s">
        <v>278</v>
      </c>
      <c r="H1008" s="3"/>
      <c r="I1008" s="3"/>
      <c r="J1008" s="3"/>
      <c r="K1008" s="3"/>
      <c r="L1008" s="3" t="s">
        <v>595</v>
      </c>
      <c r="M1008" s="3" t="s">
        <v>2638</v>
      </c>
      <c r="N1008" s="3" t="s">
        <v>2638</v>
      </c>
      <c r="O1008" s="3" t="s">
        <v>324</v>
      </c>
      <c r="P1008" s="3"/>
      <c r="Q1008" s="3" t="s">
        <v>324</v>
      </c>
      <c r="R1008" s="3" t="s">
        <v>317</v>
      </c>
      <c r="S1008" s="27" t="s">
        <v>73</v>
      </c>
      <c r="T1008" s="3" t="s">
        <v>73</v>
      </c>
      <c r="U1008" s="3" t="s">
        <v>75</v>
      </c>
      <c r="V1008" s="3" t="s">
        <v>75</v>
      </c>
      <c r="W1008" s="49"/>
      <c r="X1008" s="49"/>
      <c r="Y1008" s="3"/>
      <c r="Z1008" s="5" t="s">
        <v>75</v>
      </c>
      <c r="AA1008" s="3"/>
      <c r="AB1008" t="e">
        <f>VLOOKUP(B1008,'channel renaming 15092023'!$A$2:$C$45,2,0)</f>
        <v>#N/A</v>
      </c>
    </row>
    <row r="1009" spans="1:28" hidden="1" x14ac:dyDescent="0.3">
      <c r="A1009" s="3">
        <v>51066</v>
      </c>
      <c r="B1009" s="3" t="s">
        <v>2639</v>
      </c>
      <c r="C1009" s="3" t="s">
        <v>2640</v>
      </c>
      <c r="D1009" s="3" t="s">
        <v>2641</v>
      </c>
      <c r="E1009" s="3" t="s">
        <v>2641</v>
      </c>
      <c r="F1009" s="3" t="s">
        <v>72</v>
      </c>
      <c r="G1009" s="3" t="s">
        <v>278</v>
      </c>
      <c r="H1009" s="3"/>
      <c r="I1009" s="3"/>
      <c r="J1009" s="3"/>
      <c r="K1009" s="3"/>
      <c r="L1009" s="3" t="s">
        <v>595</v>
      </c>
      <c r="M1009" s="3" t="s">
        <v>2641</v>
      </c>
      <c r="N1009" s="3" t="s">
        <v>2641</v>
      </c>
      <c r="O1009" s="3" t="s">
        <v>324</v>
      </c>
      <c r="P1009" s="3"/>
      <c r="Q1009" s="3" t="s">
        <v>324</v>
      </c>
      <c r="R1009" s="3" t="s">
        <v>317</v>
      </c>
      <c r="S1009" s="27" t="s">
        <v>73</v>
      </c>
      <c r="T1009" s="3" t="s">
        <v>73</v>
      </c>
      <c r="U1009" s="3" t="s">
        <v>75</v>
      </c>
      <c r="V1009" s="3" t="s">
        <v>75</v>
      </c>
      <c r="W1009" s="49"/>
      <c r="X1009" s="49"/>
      <c r="Y1009" s="3"/>
      <c r="Z1009" s="5" t="s">
        <v>75</v>
      </c>
      <c r="AA1009" s="3"/>
      <c r="AB1009" t="e">
        <f>VLOOKUP(B1009,'channel renaming 15092023'!$A$2:$C$45,2,0)</f>
        <v>#N/A</v>
      </c>
    </row>
    <row r="1010" spans="1:28" hidden="1" x14ac:dyDescent="0.3">
      <c r="A1010" s="3">
        <v>51067</v>
      </c>
      <c r="B1010" s="3"/>
      <c r="C1010" s="3" t="s">
        <v>2642</v>
      </c>
      <c r="D1010" s="3" t="s">
        <v>2642</v>
      </c>
      <c r="E1010" s="3" t="s">
        <v>2642</v>
      </c>
      <c r="F1010" s="3" t="s">
        <v>74</v>
      </c>
      <c r="G1010" s="3" t="s">
        <v>74</v>
      </c>
      <c r="H1010" s="3"/>
      <c r="I1010" s="3"/>
      <c r="J1010" s="3"/>
      <c r="K1010" s="3"/>
      <c r="L1010" s="22" t="s">
        <v>2643</v>
      </c>
      <c r="M1010" s="24" t="s">
        <v>2642</v>
      </c>
      <c r="N1010" s="3" t="s">
        <v>2642</v>
      </c>
      <c r="O1010" s="3"/>
      <c r="P1010" s="3"/>
      <c r="Q1010" s="3" t="s">
        <v>2351</v>
      </c>
      <c r="R1010" s="3" t="s">
        <v>1395</v>
      </c>
      <c r="S1010" s="3"/>
      <c r="T1010" s="3"/>
      <c r="U1010" s="3"/>
      <c r="V1010" s="3"/>
      <c r="W1010" s="49"/>
      <c r="X1010" s="49"/>
      <c r="Y1010" s="3" t="s">
        <v>2644</v>
      </c>
      <c r="Z1010" s="3" t="s">
        <v>75</v>
      </c>
      <c r="AA1010" s="3"/>
      <c r="AB1010" t="e">
        <f>VLOOKUP(B1010,'channel renaming 15092023'!$A$2:$C$45,2,0)</f>
        <v>#N/A</v>
      </c>
    </row>
    <row r="1011" spans="1:28" hidden="1" x14ac:dyDescent="0.3">
      <c r="A1011" s="3">
        <v>51068</v>
      </c>
      <c r="B1011" s="3"/>
      <c r="C1011" s="3" t="s">
        <v>2645</v>
      </c>
      <c r="D1011" s="3" t="s">
        <v>2645</v>
      </c>
      <c r="E1011" s="3" t="s">
        <v>2645</v>
      </c>
      <c r="F1011" s="3" t="s">
        <v>74</v>
      </c>
      <c r="G1011" s="3" t="s">
        <v>74</v>
      </c>
      <c r="H1011" s="3"/>
      <c r="I1011" s="3"/>
      <c r="J1011" s="3"/>
      <c r="K1011" s="3"/>
      <c r="L1011" s="22" t="s">
        <v>2646</v>
      </c>
      <c r="M1011" s="24" t="s">
        <v>2645</v>
      </c>
      <c r="N1011" s="3" t="s">
        <v>2645</v>
      </c>
      <c r="O1011" s="3"/>
      <c r="P1011" s="3"/>
      <c r="Q1011" s="3" t="s">
        <v>2351</v>
      </c>
      <c r="R1011" s="3" t="s">
        <v>1373</v>
      </c>
      <c r="S1011" s="3"/>
      <c r="T1011" s="3"/>
      <c r="U1011" s="3"/>
      <c r="V1011" s="3"/>
      <c r="W1011" s="49"/>
      <c r="X1011" s="49"/>
      <c r="Y1011" s="3" t="s">
        <v>2647</v>
      </c>
      <c r="Z1011" s="3" t="s">
        <v>75</v>
      </c>
      <c r="AA1011" s="3"/>
      <c r="AB1011" t="e">
        <f>VLOOKUP(B1011,'channel renaming 15092023'!$A$2:$C$45,2,0)</f>
        <v>#N/A</v>
      </c>
    </row>
    <row r="1012" spans="1:28" hidden="1" x14ac:dyDescent="0.3">
      <c r="A1012" s="3">
        <v>51069</v>
      </c>
      <c r="B1012" s="3"/>
      <c r="C1012" s="3" t="s">
        <v>2648</v>
      </c>
      <c r="D1012" s="3" t="s">
        <v>2648</v>
      </c>
      <c r="E1012" s="3" t="s">
        <v>2648</v>
      </c>
      <c r="F1012" s="3" t="s">
        <v>74</v>
      </c>
      <c r="G1012" s="3" t="s">
        <v>74</v>
      </c>
      <c r="H1012" s="3"/>
      <c r="I1012" s="3"/>
      <c r="J1012" s="3"/>
      <c r="K1012" s="3"/>
      <c r="L1012" s="3" t="s">
        <v>357</v>
      </c>
      <c r="M1012" s="24" t="s">
        <v>2648</v>
      </c>
      <c r="N1012" s="3" t="s">
        <v>2648</v>
      </c>
      <c r="O1012" s="3"/>
      <c r="P1012" s="3"/>
      <c r="Q1012" s="3" t="s">
        <v>2351</v>
      </c>
      <c r="R1012" s="3" t="s">
        <v>1376</v>
      </c>
      <c r="S1012" s="3" t="s">
        <v>75</v>
      </c>
      <c r="T1012" s="3" t="s">
        <v>75</v>
      </c>
      <c r="U1012" s="3" t="s">
        <v>75</v>
      </c>
      <c r="V1012" s="3" t="s">
        <v>75</v>
      </c>
      <c r="W1012" s="49"/>
      <c r="X1012" s="49"/>
      <c r="Y1012" s="23" t="s">
        <v>2649</v>
      </c>
      <c r="Z1012" s="3" t="s">
        <v>75</v>
      </c>
      <c r="AA1012" s="3"/>
      <c r="AB1012" t="e">
        <f>VLOOKUP(B1012,'channel renaming 15092023'!$A$2:$C$45,2,0)</f>
        <v>#N/A</v>
      </c>
    </row>
    <row r="1013" spans="1:28" hidden="1" x14ac:dyDescent="0.3">
      <c r="A1013" s="3">
        <v>51070</v>
      </c>
      <c r="B1013" s="3"/>
      <c r="C1013" s="3" t="s">
        <v>2650</v>
      </c>
      <c r="D1013" s="3" t="s">
        <v>2650</v>
      </c>
      <c r="E1013" s="3" t="s">
        <v>2650</v>
      </c>
      <c r="F1013" s="3" t="s">
        <v>74</v>
      </c>
      <c r="G1013" s="3" t="s">
        <v>74</v>
      </c>
      <c r="H1013" s="3"/>
      <c r="I1013" s="3"/>
      <c r="J1013" s="3"/>
      <c r="K1013" s="3"/>
      <c r="L1013" s="3" t="s">
        <v>595</v>
      </c>
      <c r="M1013" s="24" t="s">
        <v>2650</v>
      </c>
      <c r="N1013" s="3" t="s">
        <v>2650</v>
      </c>
      <c r="O1013" s="3"/>
      <c r="P1013" s="3"/>
      <c r="Q1013" s="3" t="s">
        <v>2351</v>
      </c>
      <c r="R1013" s="3" t="s">
        <v>1376</v>
      </c>
      <c r="S1013" s="3" t="s">
        <v>75</v>
      </c>
      <c r="T1013" s="3" t="s">
        <v>75</v>
      </c>
      <c r="U1013" s="3" t="s">
        <v>75</v>
      </c>
      <c r="V1013" s="3" t="s">
        <v>75</v>
      </c>
      <c r="W1013" s="49"/>
      <c r="X1013" s="49"/>
      <c r="Y1013" s="23" t="s">
        <v>2651</v>
      </c>
      <c r="Z1013" s="3" t="s">
        <v>75</v>
      </c>
      <c r="AA1013" s="3"/>
      <c r="AB1013" t="e">
        <f>VLOOKUP(B1013,'channel renaming 15092023'!$A$2:$C$45,2,0)</f>
        <v>#N/A</v>
      </c>
    </row>
    <row r="1014" spans="1:28" ht="14.4" hidden="1" customHeight="1" x14ac:dyDescent="0.3">
      <c r="A1014" s="3">
        <v>51072</v>
      </c>
      <c r="B1014" s="3"/>
      <c r="C1014" s="3" t="s">
        <v>1497</v>
      </c>
      <c r="D1014" s="3" t="s">
        <v>1497</v>
      </c>
      <c r="E1014" s="3" t="s">
        <v>1497</v>
      </c>
      <c r="F1014" s="3" t="s">
        <v>74</v>
      </c>
      <c r="G1014" s="3" t="s">
        <v>74</v>
      </c>
      <c r="H1014" s="3"/>
      <c r="I1014" s="3"/>
      <c r="J1014" s="3"/>
      <c r="K1014" s="3"/>
      <c r="L1014" s="3" t="s">
        <v>302</v>
      </c>
      <c r="M1014" s="24" t="s">
        <v>1497</v>
      </c>
      <c r="N1014" s="3" t="s">
        <v>1497</v>
      </c>
      <c r="O1014" s="3"/>
      <c r="P1014" s="3"/>
      <c r="Q1014" s="3" t="s">
        <v>1368</v>
      </c>
      <c r="R1014" s="3" t="s">
        <v>1480</v>
      </c>
      <c r="S1014" s="3" t="s">
        <v>75</v>
      </c>
      <c r="T1014" s="3" t="s">
        <v>75</v>
      </c>
      <c r="U1014" s="3" t="s">
        <v>75</v>
      </c>
      <c r="V1014" s="3" t="s">
        <v>75</v>
      </c>
      <c r="W1014" s="49"/>
      <c r="X1014" s="49"/>
      <c r="Y1014" s="3" t="s">
        <v>2652</v>
      </c>
      <c r="Z1014" s="5" t="s">
        <v>75</v>
      </c>
      <c r="AA1014" s="3"/>
      <c r="AB1014" t="e">
        <f>VLOOKUP(B1014,'channel renaming 15092023'!$A$2:$C$45,2,0)</f>
        <v>#N/A</v>
      </c>
    </row>
    <row r="1015" spans="1:28" hidden="1" x14ac:dyDescent="0.3">
      <c r="A1015" s="3">
        <v>51073</v>
      </c>
      <c r="B1015" s="3"/>
      <c r="C1015" s="3" t="s">
        <v>2653</v>
      </c>
      <c r="D1015" s="3" t="s">
        <v>2653</v>
      </c>
      <c r="E1015" s="3" t="s">
        <v>2653</v>
      </c>
      <c r="F1015" s="3" t="s">
        <v>74</v>
      </c>
      <c r="G1015" s="3" t="s">
        <v>74</v>
      </c>
      <c r="H1015" s="3"/>
      <c r="I1015" s="3"/>
      <c r="J1015" s="3"/>
      <c r="K1015" s="3"/>
      <c r="L1015" s="3" t="s">
        <v>2654</v>
      </c>
      <c r="M1015" s="24" t="s">
        <v>2653</v>
      </c>
      <c r="N1015" s="3" t="s">
        <v>2653</v>
      </c>
      <c r="O1015" s="3"/>
      <c r="P1015" s="3"/>
      <c r="Q1015" s="3" t="s">
        <v>1368</v>
      </c>
      <c r="R1015" s="3" t="s">
        <v>1373</v>
      </c>
      <c r="S1015" s="3" t="s">
        <v>75</v>
      </c>
      <c r="T1015" s="3" t="s">
        <v>75</v>
      </c>
      <c r="U1015" s="3" t="s">
        <v>75</v>
      </c>
      <c r="V1015" s="3" t="s">
        <v>75</v>
      </c>
      <c r="W1015" s="49"/>
      <c r="X1015" s="49"/>
      <c r="Y1015" s="3" t="s">
        <v>2655</v>
      </c>
      <c r="Z1015" s="5" t="s">
        <v>75</v>
      </c>
      <c r="AA1015" s="3"/>
      <c r="AB1015" t="e">
        <f>VLOOKUP(B1015,'channel renaming 15092023'!$A$2:$C$45,2,0)</f>
        <v>#N/A</v>
      </c>
    </row>
    <row r="1016" spans="1:28" hidden="1" x14ac:dyDescent="0.3">
      <c r="A1016" s="3">
        <v>51074</v>
      </c>
      <c r="B1016" s="3"/>
      <c r="C1016" s="3" t="s">
        <v>2656</v>
      </c>
      <c r="D1016" s="3" t="s">
        <v>2656</v>
      </c>
      <c r="E1016" s="3" t="s">
        <v>2656</v>
      </c>
      <c r="F1016" s="3" t="s">
        <v>74</v>
      </c>
      <c r="G1016" s="3" t="s">
        <v>74</v>
      </c>
      <c r="H1016" s="3"/>
      <c r="I1016" s="3"/>
      <c r="J1016" s="3"/>
      <c r="K1016" s="3"/>
      <c r="L1016" s="3" t="s">
        <v>2657</v>
      </c>
      <c r="M1016" s="24" t="s">
        <v>2656</v>
      </c>
      <c r="N1016" s="3" t="s">
        <v>2656</v>
      </c>
      <c r="O1016" s="3"/>
      <c r="P1016" s="3"/>
      <c r="Q1016" s="3" t="s">
        <v>1368</v>
      </c>
      <c r="R1016" s="3" t="s">
        <v>1373</v>
      </c>
      <c r="S1016" s="3" t="s">
        <v>75</v>
      </c>
      <c r="T1016" s="3" t="s">
        <v>75</v>
      </c>
      <c r="U1016" s="3" t="s">
        <v>75</v>
      </c>
      <c r="V1016" s="3" t="s">
        <v>75</v>
      </c>
      <c r="W1016" s="49"/>
      <c r="X1016" s="49"/>
      <c r="Y1016" s="3" t="s">
        <v>2658</v>
      </c>
      <c r="Z1016" s="5" t="s">
        <v>75</v>
      </c>
      <c r="AA1016" s="3"/>
      <c r="AB1016" t="e">
        <f>VLOOKUP(B1016,'channel renaming 15092023'!$A$2:$C$45,2,0)</f>
        <v>#N/A</v>
      </c>
    </row>
    <row r="1017" spans="1:28" hidden="1" x14ac:dyDescent="0.3">
      <c r="A1017" s="3">
        <v>51075</v>
      </c>
      <c r="B1017" s="3"/>
      <c r="C1017" s="3" t="s">
        <v>2659</v>
      </c>
      <c r="D1017" s="3" t="s">
        <v>2659</v>
      </c>
      <c r="E1017" s="3" t="s">
        <v>2659</v>
      </c>
      <c r="F1017" s="3" t="s">
        <v>74</v>
      </c>
      <c r="G1017" s="3" t="s">
        <v>184</v>
      </c>
      <c r="H1017" s="3"/>
      <c r="I1017" s="3"/>
      <c r="J1017" s="3"/>
      <c r="K1017" s="3"/>
      <c r="L1017" s="3" t="s">
        <v>453</v>
      </c>
      <c r="M1017" s="24" t="s">
        <v>2659</v>
      </c>
      <c r="N1017" s="3" t="s">
        <v>2659</v>
      </c>
      <c r="O1017" s="3" t="s">
        <v>454</v>
      </c>
      <c r="P1017" s="3"/>
      <c r="Q1017" s="3" t="s">
        <v>1368</v>
      </c>
      <c r="R1017" s="3" t="s">
        <v>1376</v>
      </c>
      <c r="S1017" s="3" t="s">
        <v>75</v>
      </c>
      <c r="T1017" s="3" t="s">
        <v>75</v>
      </c>
      <c r="U1017" s="3" t="s">
        <v>75</v>
      </c>
      <c r="V1017" s="3" t="s">
        <v>75</v>
      </c>
      <c r="W1017" s="49"/>
      <c r="X1017" s="49"/>
      <c r="Y1017" s="3" t="s">
        <v>2660</v>
      </c>
      <c r="Z1017" s="5" t="s">
        <v>75</v>
      </c>
      <c r="AA1017" s="3"/>
      <c r="AB1017" t="e">
        <f>VLOOKUP(B1017,'channel renaming 15092023'!$A$2:$C$45,2,0)</f>
        <v>#N/A</v>
      </c>
    </row>
    <row r="1018" spans="1:28" hidden="1" x14ac:dyDescent="0.3">
      <c r="A1018" s="3">
        <v>51076</v>
      </c>
      <c r="B1018" s="3"/>
      <c r="C1018" s="3" t="s">
        <v>2661</v>
      </c>
      <c r="D1018" s="3" t="s">
        <v>2661</v>
      </c>
      <c r="E1018" s="3" t="s">
        <v>2661</v>
      </c>
      <c r="F1018" s="3" t="s">
        <v>74</v>
      </c>
      <c r="G1018" s="3" t="s">
        <v>74</v>
      </c>
      <c r="H1018" s="3"/>
      <c r="I1018" s="3"/>
      <c r="J1018" s="3"/>
      <c r="K1018" s="3"/>
      <c r="L1018" s="3" t="s">
        <v>2662</v>
      </c>
      <c r="M1018" s="24" t="s">
        <v>2661</v>
      </c>
      <c r="N1018" s="3" t="s">
        <v>2661</v>
      </c>
      <c r="O1018" s="3"/>
      <c r="P1018" s="3"/>
      <c r="Q1018" s="3" t="s">
        <v>1368</v>
      </c>
      <c r="R1018" s="3" t="s">
        <v>1373</v>
      </c>
      <c r="S1018" s="3" t="s">
        <v>75</v>
      </c>
      <c r="T1018" s="3" t="s">
        <v>75</v>
      </c>
      <c r="U1018" s="3" t="s">
        <v>75</v>
      </c>
      <c r="V1018" s="3" t="s">
        <v>75</v>
      </c>
      <c r="W1018" s="49"/>
      <c r="X1018" s="49"/>
      <c r="Y1018" s="3" t="s">
        <v>2663</v>
      </c>
      <c r="Z1018" s="5" t="s">
        <v>75</v>
      </c>
      <c r="AA1018" s="3"/>
      <c r="AB1018" t="e">
        <f>VLOOKUP(B1018,'channel renaming 15092023'!$A$2:$C$45,2,0)</f>
        <v>#N/A</v>
      </c>
    </row>
    <row r="1019" spans="1:28" hidden="1" x14ac:dyDescent="0.3">
      <c r="A1019" s="3">
        <v>51077</v>
      </c>
      <c r="B1019" s="3"/>
      <c r="C1019" s="3" t="s">
        <v>2664</v>
      </c>
      <c r="D1019" s="3" t="s">
        <v>2664</v>
      </c>
      <c r="E1019" s="3" t="s">
        <v>2664</v>
      </c>
      <c r="F1019" s="3" t="s">
        <v>74</v>
      </c>
      <c r="G1019" s="3" t="s">
        <v>74</v>
      </c>
      <c r="H1019" s="3"/>
      <c r="I1019" s="3"/>
      <c r="J1019" s="3"/>
      <c r="K1019" s="3"/>
      <c r="L1019" s="3" t="s">
        <v>2665</v>
      </c>
      <c r="M1019" s="24" t="s">
        <v>2664</v>
      </c>
      <c r="N1019" s="3" t="s">
        <v>2664</v>
      </c>
      <c r="O1019" s="3"/>
      <c r="P1019" s="3"/>
      <c r="Q1019" s="3" t="s">
        <v>1368</v>
      </c>
      <c r="R1019" s="3" t="s">
        <v>1373</v>
      </c>
      <c r="S1019" s="3" t="s">
        <v>75</v>
      </c>
      <c r="T1019" s="3" t="s">
        <v>75</v>
      </c>
      <c r="U1019" s="3" t="s">
        <v>75</v>
      </c>
      <c r="V1019" s="3" t="s">
        <v>75</v>
      </c>
      <c r="W1019" s="49"/>
      <c r="X1019" s="49"/>
      <c r="Y1019" s="3" t="s">
        <v>2666</v>
      </c>
      <c r="Z1019" s="5" t="s">
        <v>75</v>
      </c>
      <c r="AA1019" s="3"/>
      <c r="AB1019" t="e">
        <f>VLOOKUP(B1019,'channel renaming 15092023'!$A$2:$C$45,2,0)</f>
        <v>#N/A</v>
      </c>
    </row>
    <row r="1020" spans="1:28" hidden="1" x14ac:dyDescent="0.3">
      <c r="A1020" s="3">
        <v>51078</v>
      </c>
      <c r="B1020" s="3"/>
      <c r="C1020" s="3" t="s">
        <v>2667</v>
      </c>
      <c r="D1020" s="3" t="s">
        <v>2667</v>
      </c>
      <c r="E1020" s="3" t="s">
        <v>2667</v>
      </c>
      <c r="F1020" s="3" t="s">
        <v>74</v>
      </c>
      <c r="G1020" s="3" t="s">
        <v>74</v>
      </c>
      <c r="H1020" s="3"/>
      <c r="I1020" s="3"/>
      <c r="J1020" s="3"/>
      <c r="K1020" s="3"/>
      <c r="L1020" s="3" t="s">
        <v>1461</v>
      </c>
      <c r="M1020" s="24" t="s">
        <v>2667</v>
      </c>
      <c r="N1020" s="3" t="s">
        <v>2667</v>
      </c>
      <c r="O1020" s="3"/>
      <c r="P1020" s="3"/>
      <c r="Q1020" s="3" t="s">
        <v>1368</v>
      </c>
      <c r="R1020" s="3" t="s">
        <v>1395</v>
      </c>
      <c r="S1020" s="3" t="s">
        <v>75</v>
      </c>
      <c r="T1020" s="3" t="s">
        <v>75</v>
      </c>
      <c r="U1020" s="3" t="s">
        <v>75</v>
      </c>
      <c r="V1020" s="3" t="s">
        <v>75</v>
      </c>
      <c r="W1020" s="49"/>
      <c r="X1020" s="49"/>
      <c r="Y1020" s="3" t="s">
        <v>2668</v>
      </c>
      <c r="Z1020" s="5" t="s">
        <v>75</v>
      </c>
      <c r="AA1020" s="3"/>
      <c r="AB1020" t="e">
        <f>VLOOKUP(B1020,'channel renaming 15092023'!$A$2:$C$45,2,0)</f>
        <v>#N/A</v>
      </c>
    </row>
    <row r="1021" spans="1:28" hidden="1" x14ac:dyDescent="0.3">
      <c r="A1021" s="3">
        <v>51079</v>
      </c>
      <c r="B1021" s="3"/>
      <c r="C1021" s="3" t="s">
        <v>2669</v>
      </c>
      <c r="D1021" s="3" t="s">
        <v>2669</v>
      </c>
      <c r="E1021" s="3" t="s">
        <v>2669</v>
      </c>
      <c r="F1021" s="3" t="s">
        <v>74</v>
      </c>
      <c r="G1021" s="3" t="s">
        <v>74</v>
      </c>
      <c r="H1021" s="3"/>
      <c r="I1021" s="3"/>
      <c r="J1021" s="3"/>
      <c r="K1021" s="3"/>
      <c r="L1021" s="3" t="s">
        <v>1461</v>
      </c>
      <c r="M1021" s="24" t="s">
        <v>2669</v>
      </c>
      <c r="N1021" s="3" t="s">
        <v>2669</v>
      </c>
      <c r="O1021" s="3"/>
      <c r="P1021" s="3"/>
      <c r="Q1021" s="3" t="s">
        <v>1368</v>
      </c>
      <c r="R1021" s="3" t="s">
        <v>1373</v>
      </c>
      <c r="S1021" s="3" t="s">
        <v>75</v>
      </c>
      <c r="T1021" s="3" t="s">
        <v>75</v>
      </c>
      <c r="U1021" s="3" t="s">
        <v>75</v>
      </c>
      <c r="V1021" s="3" t="s">
        <v>75</v>
      </c>
      <c r="W1021" s="49"/>
      <c r="X1021" s="49"/>
      <c r="Y1021" s="3" t="s">
        <v>2670</v>
      </c>
      <c r="Z1021" s="5" t="s">
        <v>75</v>
      </c>
      <c r="AA1021" s="3"/>
      <c r="AB1021" t="e">
        <f>VLOOKUP(B1021,'channel renaming 15092023'!$A$2:$C$45,2,0)</f>
        <v>#N/A</v>
      </c>
    </row>
    <row r="1022" spans="1:28" hidden="1" x14ac:dyDescent="0.3">
      <c r="A1022" s="3">
        <v>51080</v>
      </c>
      <c r="B1022" s="3" t="s">
        <v>2671</v>
      </c>
      <c r="C1022" s="3" t="s">
        <v>2672</v>
      </c>
      <c r="D1022" s="3" t="s">
        <v>2673</v>
      </c>
      <c r="E1022" s="3" t="s">
        <v>2673</v>
      </c>
      <c r="F1022" s="3" t="s">
        <v>92</v>
      </c>
      <c r="G1022" s="3" t="s">
        <v>184</v>
      </c>
      <c r="H1022" s="3"/>
      <c r="I1022" s="3"/>
      <c r="J1022" s="3"/>
      <c r="K1022" s="3" t="s">
        <v>73</v>
      </c>
      <c r="L1022" s="3" t="s">
        <v>185</v>
      </c>
      <c r="M1022" s="3" t="s">
        <v>990</v>
      </c>
      <c r="N1022" s="3" t="s">
        <v>2674</v>
      </c>
      <c r="O1022" s="3" t="s">
        <v>186</v>
      </c>
      <c r="P1022" s="3" t="s">
        <v>186</v>
      </c>
      <c r="Q1022" s="3" t="s">
        <v>187</v>
      </c>
      <c r="R1022" s="3" t="s">
        <v>188</v>
      </c>
      <c r="S1022" s="27" t="s">
        <v>73</v>
      </c>
      <c r="T1022" s="3" t="s">
        <v>73</v>
      </c>
      <c r="U1022" s="3" t="s">
        <v>73</v>
      </c>
      <c r="V1022" s="3" t="s">
        <v>73</v>
      </c>
      <c r="W1022" s="49"/>
      <c r="X1022" s="49"/>
      <c r="Y1022" s="3"/>
      <c r="Z1022" s="5" t="s">
        <v>73</v>
      </c>
      <c r="AA1022" s="3" t="s">
        <v>990</v>
      </c>
      <c r="AB1022" t="e">
        <f>VLOOKUP(B1022,'channel renaming 15092023'!$A$2:$C$45,2,0)</f>
        <v>#N/A</v>
      </c>
    </row>
    <row r="1023" spans="1:28" hidden="1" x14ac:dyDescent="0.3">
      <c r="A1023" s="3">
        <v>51081</v>
      </c>
      <c r="B1023" s="3" t="s">
        <v>2675</v>
      </c>
      <c r="C1023" s="3" t="s">
        <v>2676</v>
      </c>
      <c r="D1023" s="3" t="s">
        <v>2677</v>
      </c>
      <c r="E1023" s="3" t="s">
        <v>2677</v>
      </c>
      <c r="F1023" s="3" t="s">
        <v>92</v>
      </c>
      <c r="G1023" s="3" t="s">
        <v>184</v>
      </c>
      <c r="H1023" s="3"/>
      <c r="I1023" s="3"/>
      <c r="J1023" s="3"/>
      <c r="K1023" s="3" t="s">
        <v>73</v>
      </c>
      <c r="L1023" s="3" t="s">
        <v>185</v>
      </c>
      <c r="M1023" s="3" t="s">
        <v>993</v>
      </c>
      <c r="N1023" s="3" t="s">
        <v>2678</v>
      </c>
      <c r="O1023" s="3" t="s">
        <v>186</v>
      </c>
      <c r="P1023" s="3" t="s">
        <v>186</v>
      </c>
      <c r="Q1023" s="3" t="s">
        <v>187</v>
      </c>
      <c r="R1023" s="3" t="s">
        <v>188</v>
      </c>
      <c r="S1023" s="27" t="s">
        <v>73</v>
      </c>
      <c r="T1023" s="3" t="s">
        <v>73</v>
      </c>
      <c r="U1023" s="3" t="s">
        <v>73</v>
      </c>
      <c r="V1023" s="3" t="s">
        <v>73</v>
      </c>
      <c r="W1023" s="49"/>
      <c r="X1023" s="49"/>
      <c r="Y1023" s="3"/>
      <c r="Z1023" s="5" t="s">
        <v>73</v>
      </c>
      <c r="AA1023" s="3" t="s">
        <v>994</v>
      </c>
      <c r="AB1023" t="e">
        <f>VLOOKUP(B1023,'channel renaming 15092023'!$A$2:$C$45,2,0)</f>
        <v>#N/A</v>
      </c>
    </row>
    <row r="1024" spans="1:28" hidden="1" x14ac:dyDescent="0.3">
      <c r="A1024" s="3">
        <v>51082</v>
      </c>
      <c r="B1024" s="3" t="s">
        <v>2679</v>
      </c>
      <c r="C1024" s="3" t="s">
        <v>2680</v>
      </c>
      <c r="D1024" s="3" t="s">
        <v>2681</v>
      </c>
      <c r="E1024" s="3" t="s">
        <v>2681</v>
      </c>
      <c r="F1024" s="3" t="s">
        <v>92</v>
      </c>
      <c r="G1024" s="3" t="s">
        <v>184</v>
      </c>
      <c r="H1024" s="3"/>
      <c r="I1024" s="3"/>
      <c r="J1024" s="3"/>
      <c r="K1024" s="3" t="s">
        <v>73</v>
      </c>
      <c r="L1024" s="3" t="s">
        <v>185</v>
      </c>
      <c r="M1024" s="3" t="s">
        <v>997</v>
      </c>
      <c r="N1024" s="3" t="s">
        <v>2682</v>
      </c>
      <c r="O1024" s="3" t="s">
        <v>186</v>
      </c>
      <c r="P1024" s="3" t="s">
        <v>186</v>
      </c>
      <c r="Q1024" s="3" t="s">
        <v>187</v>
      </c>
      <c r="R1024" s="3" t="s">
        <v>188</v>
      </c>
      <c r="S1024" s="27" t="s">
        <v>73</v>
      </c>
      <c r="T1024" s="3" t="s">
        <v>73</v>
      </c>
      <c r="U1024" s="3" t="s">
        <v>73</v>
      </c>
      <c r="V1024" s="3" t="s">
        <v>73</v>
      </c>
      <c r="W1024" s="49"/>
      <c r="X1024" s="49"/>
      <c r="Y1024" s="3"/>
      <c r="Z1024" s="5" t="s">
        <v>73</v>
      </c>
      <c r="AA1024" s="3" t="s">
        <v>994</v>
      </c>
      <c r="AB1024" t="e">
        <f>VLOOKUP(B1024,'channel renaming 15092023'!$A$2:$C$45,2,0)</f>
        <v>#N/A</v>
      </c>
    </row>
    <row r="1025" spans="1:28" hidden="1" x14ac:dyDescent="0.3">
      <c r="A1025" s="3">
        <v>51084</v>
      </c>
      <c r="B1025" s="3" t="s">
        <v>2683</v>
      </c>
      <c r="C1025" s="3" t="s">
        <v>2684</v>
      </c>
      <c r="D1025" s="3" t="s">
        <v>2685</v>
      </c>
      <c r="E1025" s="3" t="s">
        <v>2685</v>
      </c>
      <c r="F1025" s="3" t="s">
        <v>92</v>
      </c>
      <c r="G1025" s="3" t="s">
        <v>184</v>
      </c>
      <c r="H1025" s="3"/>
      <c r="I1025" s="3"/>
      <c r="J1025" s="3"/>
      <c r="K1025" s="3" t="s">
        <v>73</v>
      </c>
      <c r="L1025" s="3" t="s">
        <v>185</v>
      </c>
      <c r="M1025" s="3" t="s">
        <v>1000</v>
      </c>
      <c r="N1025" s="3" t="s">
        <v>2686</v>
      </c>
      <c r="O1025" s="3" t="s">
        <v>186</v>
      </c>
      <c r="P1025" s="3" t="s">
        <v>186</v>
      </c>
      <c r="Q1025" s="3" t="s">
        <v>187</v>
      </c>
      <c r="R1025" s="3" t="s">
        <v>188</v>
      </c>
      <c r="S1025" s="27" t="s">
        <v>73</v>
      </c>
      <c r="T1025" s="3" t="s">
        <v>73</v>
      </c>
      <c r="U1025" s="3" t="s">
        <v>73</v>
      </c>
      <c r="V1025" s="3" t="s">
        <v>73</v>
      </c>
      <c r="W1025" s="49"/>
      <c r="X1025" s="49"/>
      <c r="Y1025" s="3"/>
      <c r="Z1025" s="5" t="s">
        <v>73</v>
      </c>
      <c r="AA1025" s="3" t="s">
        <v>994</v>
      </c>
      <c r="AB1025" t="e">
        <f>VLOOKUP(B1025,'channel renaming 15092023'!$A$2:$C$45,2,0)</f>
        <v>#N/A</v>
      </c>
    </row>
    <row r="1026" spans="1:28" hidden="1" x14ac:dyDescent="0.3">
      <c r="A1026" s="3">
        <v>51085</v>
      </c>
      <c r="B1026" s="3" t="s">
        <v>2687</v>
      </c>
      <c r="C1026" s="3" t="s">
        <v>2688</v>
      </c>
      <c r="D1026" s="3" t="s">
        <v>2689</v>
      </c>
      <c r="E1026" s="3" t="s">
        <v>2689</v>
      </c>
      <c r="F1026" s="3" t="s">
        <v>92</v>
      </c>
      <c r="G1026" s="3" t="s">
        <v>184</v>
      </c>
      <c r="H1026" s="3"/>
      <c r="I1026" s="3"/>
      <c r="J1026" s="3"/>
      <c r="K1026" s="3" t="s">
        <v>73</v>
      </c>
      <c r="L1026" s="3" t="s">
        <v>185</v>
      </c>
      <c r="M1026" s="35" t="s">
        <v>1013</v>
      </c>
      <c r="N1026" s="3" t="s">
        <v>1015</v>
      </c>
      <c r="O1026" s="3" t="s">
        <v>186</v>
      </c>
      <c r="P1026" s="3" t="s">
        <v>186</v>
      </c>
      <c r="Q1026" s="3" t="s">
        <v>187</v>
      </c>
      <c r="R1026" s="3" t="s">
        <v>188</v>
      </c>
      <c r="S1026" s="27" t="s">
        <v>73</v>
      </c>
      <c r="T1026" s="3" t="s">
        <v>73</v>
      </c>
      <c r="U1026" s="3" t="s">
        <v>73</v>
      </c>
      <c r="V1026" s="3" t="s">
        <v>73</v>
      </c>
      <c r="W1026" s="49"/>
      <c r="X1026" s="49"/>
      <c r="Y1026" s="3"/>
      <c r="Z1026" s="5" t="s">
        <v>73</v>
      </c>
      <c r="AA1026" s="3" t="s">
        <v>1013</v>
      </c>
      <c r="AB1026" t="e">
        <f>VLOOKUP(B1026,'channel renaming 15092023'!$A$2:$C$45,2,0)</f>
        <v>#N/A</v>
      </c>
    </row>
    <row r="1027" spans="1:28" hidden="1" x14ac:dyDescent="0.3">
      <c r="A1027" s="3">
        <v>51086</v>
      </c>
      <c r="B1027" s="3" t="s">
        <v>2690</v>
      </c>
      <c r="C1027" s="3" t="s">
        <v>2691</v>
      </c>
      <c r="D1027" s="3" t="s">
        <v>2692</v>
      </c>
      <c r="E1027" s="3" t="s">
        <v>2692</v>
      </c>
      <c r="F1027" s="3" t="s">
        <v>92</v>
      </c>
      <c r="G1027" s="3" t="s">
        <v>184</v>
      </c>
      <c r="H1027" s="3"/>
      <c r="I1027" s="3"/>
      <c r="J1027" s="3"/>
      <c r="K1027" s="3" t="s">
        <v>73</v>
      </c>
      <c r="L1027" s="3" t="s">
        <v>185</v>
      </c>
      <c r="M1027" s="3" t="s">
        <v>1028</v>
      </c>
      <c r="N1027" s="3" t="s">
        <v>2693</v>
      </c>
      <c r="O1027" s="3" t="s">
        <v>186</v>
      </c>
      <c r="P1027" s="3" t="s">
        <v>186</v>
      </c>
      <c r="Q1027" s="3" t="s">
        <v>187</v>
      </c>
      <c r="R1027" s="3" t="s">
        <v>188</v>
      </c>
      <c r="S1027" s="27" t="s">
        <v>73</v>
      </c>
      <c r="T1027" s="3" t="s">
        <v>73</v>
      </c>
      <c r="U1027" s="3" t="s">
        <v>73</v>
      </c>
      <c r="V1027" s="3" t="s">
        <v>73</v>
      </c>
      <c r="W1027" s="49"/>
      <c r="X1027" s="49"/>
      <c r="Y1027" s="3"/>
      <c r="Z1027" s="5" t="s">
        <v>73</v>
      </c>
      <c r="AA1027" s="3" t="s">
        <v>1029</v>
      </c>
      <c r="AB1027" t="e">
        <f>VLOOKUP(B1027,'channel renaming 15092023'!$A$2:$C$45,2,0)</f>
        <v>#N/A</v>
      </c>
    </row>
    <row r="1028" spans="1:28" hidden="1" x14ac:dyDescent="0.3">
      <c r="A1028" s="3">
        <v>51087</v>
      </c>
      <c r="B1028" s="3" t="s">
        <v>2694</v>
      </c>
      <c r="C1028" s="3" t="s">
        <v>2695</v>
      </c>
      <c r="D1028" s="3" t="s">
        <v>2696</v>
      </c>
      <c r="E1028" s="3" t="s">
        <v>2696</v>
      </c>
      <c r="F1028" s="3" t="s">
        <v>92</v>
      </c>
      <c r="G1028" s="3" t="s">
        <v>184</v>
      </c>
      <c r="H1028" s="3"/>
      <c r="I1028" s="3"/>
      <c r="J1028" s="3"/>
      <c r="K1028" s="3" t="s">
        <v>73</v>
      </c>
      <c r="L1028" s="3" t="s">
        <v>185</v>
      </c>
      <c r="M1028" s="3" t="s">
        <v>1032</v>
      </c>
      <c r="N1028" s="3" t="s">
        <v>2697</v>
      </c>
      <c r="O1028" s="3" t="s">
        <v>186</v>
      </c>
      <c r="P1028" s="3" t="s">
        <v>186</v>
      </c>
      <c r="Q1028" s="3" t="s">
        <v>187</v>
      </c>
      <c r="R1028" s="3" t="s">
        <v>188</v>
      </c>
      <c r="S1028" s="27" t="s">
        <v>73</v>
      </c>
      <c r="T1028" s="3" t="s">
        <v>73</v>
      </c>
      <c r="U1028" s="3" t="s">
        <v>73</v>
      </c>
      <c r="V1028" s="3" t="s">
        <v>73</v>
      </c>
      <c r="W1028" s="49"/>
      <c r="X1028" s="49"/>
      <c r="Y1028" s="3"/>
      <c r="Z1028" s="5" t="s">
        <v>73</v>
      </c>
      <c r="AA1028" s="3" t="s">
        <v>1032</v>
      </c>
      <c r="AB1028" t="e">
        <f>VLOOKUP(B1028,'channel renaming 15092023'!$A$2:$C$45,2,0)</f>
        <v>#N/A</v>
      </c>
    </row>
    <row r="1029" spans="1:28" hidden="1" x14ac:dyDescent="0.3">
      <c r="A1029" s="3">
        <v>51088</v>
      </c>
      <c r="B1029" s="3" t="s">
        <v>2698</v>
      </c>
      <c r="C1029" s="3" t="s">
        <v>2699</v>
      </c>
      <c r="D1029" s="3" t="s">
        <v>2700</v>
      </c>
      <c r="E1029" s="3" t="s">
        <v>2700</v>
      </c>
      <c r="F1029" s="3" t="s">
        <v>92</v>
      </c>
      <c r="G1029" s="3" t="s">
        <v>184</v>
      </c>
      <c r="H1029" s="3"/>
      <c r="I1029" s="3"/>
      <c r="J1029" s="3"/>
      <c r="K1029" s="3" t="s">
        <v>73</v>
      </c>
      <c r="L1029" s="3" t="s">
        <v>185</v>
      </c>
      <c r="M1029" s="3" t="s">
        <v>1038</v>
      </c>
      <c r="N1029" s="3" t="s">
        <v>2701</v>
      </c>
      <c r="O1029" s="3" t="s">
        <v>186</v>
      </c>
      <c r="P1029" s="3" t="s">
        <v>186</v>
      </c>
      <c r="Q1029" s="3" t="s">
        <v>187</v>
      </c>
      <c r="R1029" s="3" t="s">
        <v>188</v>
      </c>
      <c r="S1029" s="27" t="s">
        <v>73</v>
      </c>
      <c r="T1029" s="3" t="s">
        <v>73</v>
      </c>
      <c r="U1029" s="3" t="s">
        <v>73</v>
      </c>
      <c r="V1029" s="3" t="s">
        <v>73</v>
      </c>
      <c r="W1029" s="49"/>
      <c r="X1029" s="49"/>
      <c r="Y1029" s="3"/>
      <c r="Z1029" s="5" t="s">
        <v>73</v>
      </c>
      <c r="AA1029" s="3" t="s">
        <v>189</v>
      </c>
      <c r="AB1029" t="e">
        <f>VLOOKUP(B1029,'channel renaming 15092023'!$A$2:$C$45,2,0)</f>
        <v>#N/A</v>
      </c>
    </row>
    <row r="1030" spans="1:28" hidden="1" x14ac:dyDescent="0.3">
      <c r="A1030" s="3">
        <v>51089</v>
      </c>
      <c r="B1030" s="3" t="s">
        <v>2702</v>
      </c>
      <c r="C1030" s="3" t="s">
        <v>2703</v>
      </c>
      <c r="D1030" s="3" t="s">
        <v>2704</v>
      </c>
      <c r="E1030" s="3" t="s">
        <v>2704</v>
      </c>
      <c r="F1030" s="3" t="s">
        <v>92</v>
      </c>
      <c r="G1030" s="3" t="s">
        <v>184</v>
      </c>
      <c r="H1030" s="3"/>
      <c r="I1030" s="3"/>
      <c r="J1030" s="3"/>
      <c r="K1030" s="3" t="s">
        <v>73</v>
      </c>
      <c r="L1030" s="3" t="s">
        <v>185</v>
      </c>
      <c r="M1030" s="3" t="s">
        <v>1041</v>
      </c>
      <c r="N1030" s="3" t="s">
        <v>2705</v>
      </c>
      <c r="O1030" s="3" t="s">
        <v>186</v>
      </c>
      <c r="P1030" s="3" t="s">
        <v>186</v>
      </c>
      <c r="Q1030" s="3" t="s">
        <v>187</v>
      </c>
      <c r="R1030" s="3" t="s">
        <v>188</v>
      </c>
      <c r="S1030" s="27" t="s">
        <v>73</v>
      </c>
      <c r="T1030" s="3" t="s">
        <v>73</v>
      </c>
      <c r="U1030" s="3" t="s">
        <v>73</v>
      </c>
      <c r="V1030" s="3" t="s">
        <v>73</v>
      </c>
      <c r="W1030" s="49"/>
      <c r="X1030" s="49"/>
      <c r="Y1030" s="3"/>
      <c r="Z1030" s="5" t="s">
        <v>73</v>
      </c>
      <c r="AA1030" s="3" t="s">
        <v>189</v>
      </c>
      <c r="AB1030" t="e">
        <f>VLOOKUP(B1030,'channel renaming 15092023'!$A$2:$C$45,2,0)</f>
        <v>#N/A</v>
      </c>
    </row>
    <row r="1031" spans="1:28" hidden="1" x14ac:dyDescent="0.3">
      <c r="A1031" s="3">
        <v>51090</v>
      </c>
      <c r="B1031" s="3" t="s">
        <v>2706</v>
      </c>
      <c r="C1031" s="3" t="s">
        <v>2707</v>
      </c>
      <c r="D1031" s="3" t="s">
        <v>2708</v>
      </c>
      <c r="E1031" s="3" t="s">
        <v>2708</v>
      </c>
      <c r="F1031" s="3" t="s">
        <v>92</v>
      </c>
      <c r="G1031" s="3" t="s">
        <v>184</v>
      </c>
      <c r="H1031" s="3"/>
      <c r="I1031" s="3"/>
      <c r="J1031" s="3"/>
      <c r="K1031" s="3" t="s">
        <v>73</v>
      </c>
      <c r="L1031" s="3" t="s">
        <v>185</v>
      </c>
      <c r="M1031" s="3" t="s">
        <v>2709</v>
      </c>
      <c r="N1031" s="3" t="str">
        <f>+M1031</f>
        <v>RTV-KEMPEN WEST VOD</v>
      </c>
      <c r="O1031" s="3" t="s">
        <v>186</v>
      </c>
      <c r="P1031" s="3" t="s">
        <v>186</v>
      </c>
      <c r="Q1031" s="3" t="s">
        <v>1368</v>
      </c>
      <c r="R1031" s="3" t="s">
        <v>2270</v>
      </c>
      <c r="S1031" s="3" t="s">
        <v>75</v>
      </c>
      <c r="T1031" s="3" t="s">
        <v>75</v>
      </c>
      <c r="U1031" s="3" t="s">
        <v>75</v>
      </c>
      <c r="V1031" s="3" t="s">
        <v>75</v>
      </c>
      <c r="W1031" s="49"/>
      <c r="X1031" s="49"/>
      <c r="Y1031" s="3" t="s">
        <v>2302</v>
      </c>
      <c r="Z1031" s="5" t="s">
        <v>73</v>
      </c>
      <c r="AA1031" s="3" t="s">
        <v>189</v>
      </c>
      <c r="AB1031" t="e">
        <f>VLOOKUP(B1031,'channel renaming 15092023'!$A$2:$C$45,2,0)</f>
        <v>#N/A</v>
      </c>
    </row>
    <row r="1032" spans="1:28" hidden="1" x14ac:dyDescent="0.3">
      <c r="A1032" s="3">
        <v>51091</v>
      </c>
      <c r="B1032" s="3" t="s">
        <v>2710</v>
      </c>
      <c r="C1032" s="3" t="s">
        <v>2711</v>
      </c>
      <c r="D1032" s="3" t="s">
        <v>2712</v>
      </c>
      <c r="E1032" s="3" t="s">
        <v>2712</v>
      </c>
      <c r="F1032" s="3" t="s">
        <v>92</v>
      </c>
      <c r="G1032" s="3" t="s">
        <v>184</v>
      </c>
      <c r="H1032" s="3"/>
      <c r="I1032" s="3"/>
      <c r="J1032" s="3"/>
      <c r="K1032" s="3" t="s">
        <v>73</v>
      </c>
      <c r="L1032" s="3" t="s">
        <v>185</v>
      </c>
      <c r="M1032" s="3" t="s">
        <v>2713</v>
      </c>
      <c r="N1032" s="3" t="str">
        <f>+M1032</f>
        <v>RTV-MECHELEN VOD</v>
      </c>
      <c r="O1032" s="3" t="s">
        <v>186</v>
      </c>
      <c r="P1032" s="3" t="s">
        <v>186</v>
      </c>
      <c r="Q1032" s="3" t="s">
        <v>1368</v>
      </c>
      <c r="R1032" s="3" t="s">
        <v>2270</v>
      </c>
      <c r="S1032" s="3" t="s">
        <v>75</v>
      </c>
      <c r="T1032" s="3" t="s">
        <v>75</v>
      </c>
      <c r="U1032" s="3" t="s">
        <v>75</v>
      </c>
      <c r="V1032" s="3" t="s">
        <v>75</v>
      </c>
      <c r="W1032" s="49"/>
      <c r="X1032" s="49"/>
      <c r="Y1032" s="3" t="s">
        <v>2302</v>
      </c>
      <c r="Z1032" s="5" t="s">
        <v>73</v>
      </c>
      <c r="AA1032" s="3" t="s">
        <v>189</v>
      </c>
      <c r="AB1032" t="e">
        <f>VLOOKUP(B1032,'channel renaming 15092023'!$A$2:$C$45,2,0)</f>
        <v>#N/A</v>
      </c>
    </row>
    <row r="1033" spans="1:28" hidden="1" x14ac:dyDescent="0.3">
      <c r="A1033" s="3">
        <v>51092</v>
      </c>
      <c r="B1033" s="3" t="s">
        <v>2714</v>
      </c>
      <c r="C1033" s="3" t="s">
        <v>2715</v>
      </c>
      <c r="D1033" s="3" t="s">
        <v>2716</v>
      </c>
      <c r="E1033" s="3" t="s">
        <v>2716</v>
      </c>
      <c r="F1033" s="3" t="s">
        <v>92</v>
      </c>
      <c r="G1033" s="3" t="s">
        <v>184</v>
      </c>
      <c r="H1033" s="3"/>
      <c r="I1033" s="3"/>
      <c r="J1033" s="3"/>
      <c r="K1033" s="3" t="s">
        <v>73</v>
      </c>
      <c r="L1033" s="3" t="s">
        <v>185</v>
      </c>
      <c r="M1033" s="3" t="s">
        <v>1061</v>
      </c>
      <c r="N1033" s="3" t="s">
        <v>2717</v>
      </c>
      <c r="O1033" s="3" t="s">
        <v>186</v>
      </c>
      <c r="P1033" s="3" t="s">
        <v>186</v>
      </c>
      <c r="Q1033" s="3" t="s">
        <v>187</v>
      </c>
      <c r="R1033" s="3" t="s">
        <v>188</v>
      </c>
      <c r="S1033" s="27" t="s">
        <v>73</v>
      </c>
      <c r="T1033" s="3" t="s">
        <v>73</v>
      </c>
      <c r="U1033" s="3" t="s">
        <v>73</v>
      </c>
      <c r="V1033" s="3" t="s">
        <v>73</v>
      </c>
      <c r="W1033" s="49"/>
      <c r="X1033" s="49"/>
      <c r="Y1033" s="3"/>
      <c r="Z1033" s="5" t="s">
        <v>73</v>
      </c>
      <c r="AA1033" s="3" t="s">
        <v>1062</v>
      </c>
      <c r="AB1033" t="e">
        <f>VLOOKUP(B1033,'channel renaming 15092023'!$A$2:$C$45,2,0)</f>
        <v>#N/A</v>
      </c>
    </row>
    <row r="1034" spans="1:28" hidden="1" x14ac:dyDescent="0.3">
      <c r="A1034" s="3">
        <v>51093</v>
      </c>
      <c r="B1034" s="3" t="s">
        <v>2718</v>
      </c>
      <c r="C1034" s="3" t="s">
        <v>2719</v>
      </c>
      <c r="D1034" s="3" t="s">
        <v>2720</v>
      </c>
      <c r="E1034" s="3" t="s">
        <v>2720</v>
      </c>
      <c r="F1034" s="3" t="s">
        <v>92</v>
      </c>
      <c r="G1034" s="3" t="s">
        <v>184</v>
      </c>
      <c r="H1034" s="3"/>
      <c r="I1034" s="3"/>
      <c r="J1034" s="3"/>
      <c r="K1034" s="3" t="s">
        <v>73</v>
      </c>
      <c r="L1034" s="3" t="s">
        <v>185</v>
      </c>
      <c r="M1034" s="3" t="s">
        <v>1078</v>
      </c>
      <c r="N1034" s="3" t="s">
        <v>1078</v>
      </c>
      <c r="O1034" s="3" t="s">
        <v>186</v>
      </c>
      <c r="P1034" s="3" t="s">
        <v>186</v>
      </c>
      <c r="Q1034" s="3" t="s">
        <v>187</v>
      </c>
      <c r="R1034" s="3" t="s">
        <v>188</v>
      </c>
      <c r="S1034" s="27" t="s">
        <v>73</v>
      </c>
      <c r="T1034" s="3" t="s">
        <v>73</v>
      </c>
      <c r="U1034" s="3" t="s">
        <v>73</v>
      </c>
      <c r="V1034" s="3" t="s">
        <v>73</v>
      </c>
      <c r="W1034" s="49"/>
      <c r="X1034" s="49"/>
      <c r="Y1034" s="3"/>
      <c r="Z1034" s="5" t="s">
        <v>73</v>
      </c>
      <c r="AA1034" s="3" t="s">
        <v>212</v>
      </c>
      <c r="AB1034" t="e">
        <f>VLOOKUP(B1034,'channel renaming 15092023'!$A$2:$C$45,2,0)</f>
        <v>#N/A</v>
      </c>
    </row>
    <row r="1035" spans="1:28" hidden="1" x14ac:dyDescent="0.3">
      <c r="A1035" s="3">
        <v>51094</v>
      </c>
      <c r="B1035" s="3" t="s">
        <v>2721</v>
      </c>
      <c r="C1035" s="3" t="s">
        <v>2722</v>
      </c>
      <c r="D1035" s="3" t="s">
        <v>2723</v>
      </c>
      <c r="E1035" s="3" t="s">
        <v>2723</v>
      </c>
      <c r="F1035" s="3" t="s">
        <v>92</v>
      </c>
      <c r="G1035" s="3" t="s">
        <v>184</v>
      </c>
      <c r="H1035" s="3"/>
      <c r="I1035" s="3"/>
      <c r="J1035" s="3"/>
      <c r="K1035" s="3" t="s">
        <v>73</v>
      </c>
      <c r="L1035" s="3" t="s">
        <v>185</v>
      </c>
      <c r="M1035" s="3" t="s">
        <v>1083</v>
      </c>
      <c r="N1035" s="3" t="s">
        <v>1083</v>
      </c>
      <c r="O1035" s="3" t="s">
        <v>186</v>
      </c>
      <c r="P1035" s="3" t="s">
        <v>186</v>
      </c>
      <c r="Q1035" s="3" t="s">
        <v>187</v>
      </c>
      <c r="R1035" s="3" t="s">
        <v>188</v>
      </c>
      <c r="S1035" s="27" t="s">
        <v>73</v>
      </c>
      <c r="T1035" s="3" t="s">
        <v>73</v>
      </c>
      <c r="U1035" s="3" t="s">
        <v>73</v>
      </c>
      <c r="V1035" s="3" t="s">
        <v>73</v>
      </c>
      <c r="W1035" s="49"/>
      <c r="X1035" s="49"/>
      <c r="Y1035" s="3"/>
      <c r="Z1035" s="5" t="s">
        <v>73</v>
      </c>
      <c r="AA1035" s="3" t="s">
        <v>1083</v>
      </c>
      <c r="AB1035" t="e">
        <f>VLOOKUP(B1035,'channel renaming 15092023'!$A$2:$C$45,2,0)</f>
        <v>#N/A</v>
      </c>
    </row>
    <row r="1036" spans="1:28" hidden="1" x14ac:dyDescent="0.3">
      <c r="A1036" s="3">
        <v>51095</v>
      </c>
      <c r="B1036" s="3"/>
      <c r="C1036" s="3" t="s">
        <v>2724</v>
      </c>
      <c r="D1036" s="3" t="s">
        <v>2724</v>
      </c>
      <c r="E1036" s="3" t="s">
        <v>2724</v>
      </c>
      <c r="F1036" s="3" t="s">
        <v>74</v>
      </c>
      <c r="G1036" s="3" t="s">
        <v>74</v>
      </c>
      <c r="H1036" s="3"/>
      <c r="I1036" s="3"/>
      <c r="J1036" s="3"/>
      <c r="K1036" s="3"/>
      <c r="L1036" s="3" t="s">
        <v>2725</v>
      </c>
      <c r="M1036" s="24" t="s">
        <v>2724</v>
      </c>
      <c r="N1036" s="3" t="s">
        <v>2724</v>
      </c>
      <c r="O1036" s="3"/>
      <c r="P1036" s="3"/>
      <c r="Q1036" s="3" t="s">
        <v>1368</v>
      </c>
      <c r="R1036" s="3" t="s">
        <v>1395</v>
      </c>
      <c r="S1036" s="3" t="s">
        <v>75</v>
      </c>
      <c r="T1036" s="3" t="s">
        <v>75</v>
      </c>
      <c r="U1036" s="3" t="s">
        <v>75</v>
      </c>
      <c r="V1036" s="3" t="s">
        <v>75</v>
      </c>
      <c r="W1036" s="49"/>
      <c r="X1036" s="49"/>
      <c r="Y1036" s="3" t="s">
        <v>2726</v>
      </c>
      <c r="Z1036" s="3" t="s">
        <v>75</v>
      </c>
      <c r="AA1036" s="3"/>
      <c r="AB1036" t="e">
        <f>VLOOKUP(B1036,'channel renaming 15092023'!$A$2:$C$45,2,0)</f>
        <v>#N/A</v>
      </c>
    </row>
    <row r="1037" spans="1:28" hidden="1" x14ac:dyDescent="0.3">
      <c r="A1037" s="3">
        <v>51097</v>
      </c>
      <c r="B1037" s="3" t="s">
        <v>2727</v>
      </c>
      <c r="C1037" s="3" t="s">
        <v>2728</v>
      </c>
      <c r="D1037" s="3" t="s">
        <v>2729</v>
      </c>
      <c r="E1037" s="3" t="s">
        <v>2729</v>
      </c>
      <c r="F1037" s="3" t="s">
        <v>92</v>
      </c>
      <c r="G1037" s="3" t="s">
        <v>184</v>
      </c>
      <c r="H1037" s="3"/>
      <c r="I1037" s="3"/>
      <c r="J1037" s="3"/>
      <c r="K1037" s="3"/>
      <c r="L1037" s="3" t="s">
        <v>635</v>
      </c>
      <c r="M1037" s="3" t="s">
        <v>635</v>
      </c>
      <c r="N1037" s="3" t="s">
        <v>635</v>
      </c>
      <c r="O1037" s="3" t="s">
        <v>187</v>
      </c>
      <c r="P1037" s="3"/>
      <c r="Q1037" s="3" t="s">
        <v>187</v>
      </c>
      <c r="R1037" s="3" t="s">
        <v>317</v>
      </c>
      <c r="S1037" s="27" t="s">
        <v>73</v>
      </c>
      <c r="T1037" s="3" t="s">
        <v>73</v>
      </c>
      <c r="U1037" s="3" t="s">
        <v>73</v>
      </c>
      <c r="V1037" s="3" t="s">
        <v>75</v>
      </c>
      <c r="W1037" s="49">
        <v>42658</v>
      </c>
      <c r="X1037" s="49">
        <v>401768</v>
      </c>
      <c r="Y1037" s="3"/>
      <c r="Z1037" s="5" t="s">
        <v>75</v>
      </c>
      <c r="AA1037" s="3"/>
      <c r="AB1037" t="e">
        <f>VLOOKUP(B1037,'channel renaming 15092023'!$A$2:$C$45,2,0)</f>
        <v>#N/A</v>
      </c>
    </row>
    <row r="1038" spans="1:28" hidden="1" x14ac:dyDescent="0.3">
      <c r="A1038" s="3">
        <v>51098</v>
      </c>
      <c r="B1038" s="3"/>
      <c r="C1038" s="3" t="s">
        <v>2730</v>
      </c>
      <c r="D1038" s="3" t="s">
        <v>2731</v>
      </c>
      <c r="E1038" s="3" t="s">
        <v>2731</v>
      </c>
      <c r="F1038" s="3" t="s">
        <v>74</v>
      </c>
      <c r="G1038" s="3" t="s">
        <v>184</v>
      </c>
      <c r="H1038" s="3"/>
      <c r="I1038" s="3"/>
      <c r="J1038" s="3"/>
      <c r="K1038" s="3"/>
      <c r="L1038" s="3" t="s">
        <v>2732</v>
      </c>
      <c r="M1038" s="24" t="s">
        <v>2731</v>
      </c>
      <c r="N1038" s="3" t="s">
        <v>2731</v>
      </c>
      <c r="O1038" s="3" t="s">
        <v>324</v>
      </c>
      <c r="P1038" s="3"/>
      <c r="Q1038" s="3" t="s">
        <v>1368</v>
      </c>
      <c r="R1038" s="3" t="s">
        <v>1376</v>
      </c>
      <c r="S1038" s="3" t="s">
        <v>75</v>
      </c>
      <c r="T1038" s="3" t="s">
        <v>75</v>
      </c>
      <c r="U1038" s="3" t="s">
        <v>75</v>
      </c>
      <c r="V1038" s="3" t="s">
        <v>75</v>
      </c>
      <c r="W1038" s="49"/>
      <c r="X1038" s="49"/>
      <c r="Y1038" s="3" t="s">
        <v>2733</v>
      </c>
      <c r="Z1038" s="5" t="s">
        <v>75</v>
      </c>
      <c r="AA1038" s="3"/>
      <c r="AB1038" t="e">
        <f>VLOOKUP(B1038,'channel renaming 15092023'!$A$2:$C$45,2,0)</f>
        <v>#N/A</v>
      </c>
    </row>
    <row r="1039" spans="1:28" hidden="1" x14ac:dyDescent="0.3">
      <c r="A1039" s="3">
        <v>51099</v>
      </c>
      <c r="B1039" s="3" t="s">
        <v>2734</v>
      </c>
      <c r="C1039" s="3" t="s">
        <v>2735</v>
      </c>
      <c r="D1039" s="3" t="s">
        <v>2736</v>
      </c>
      <c r="E1039" s="3" t="s">
        <v>2736</v>
      </c>
      <c r="F1039" s="3" t="s">
        <v>92</v>
      </c>
      <c r="G1039" s="3" t="s">
        <v>278</v>
      </c>
      <c r="H1039" s="3"/>
      <c r="I1039" s="3"/>
      <c r="J1039" s="3"/>
      <c r="K1039" s="3" t="s">
        <v>73</v>
      </c>
      <c r="L1039" s="3" t="s">
        <v>185</v>
      </c>
      <c r="M1039" s="3" t="s">
        <v>1018</v>
      </c>
      <c r="N1039" s="3" t="s">
        <v>1018</v>
      </c>
      <c r="O1039" s="3" t="s">
        <v>186</v>
      </c>
      <c r="P1039" s="3" t="s">
        <v>186</v>
      </c>
      <c r="Q1039" s="3" t="s">
        <v>187</v>
      </c>
      <c r="R1039" s="3" t="s">
        <v>314</v>
      </c>
      <c r="S1039" s="27" t="s">
        <v>73</v>
      </c>
      <c r="T1039" s="3" t="s">
        <v>73</v>
      </c>
      <c r="U1039" s="3" t="s">
        <v>73</v>
      </c>
      <c r="V1039" s="3" t="s">
        <v>73</v>
      </c>
      <c r="W1039" s="49"/>
      <c r="X1039" s="49"/>
      <c r="Y1039" s="3"/>
      <c r="Z1039" s="5" t="s">
        <v>75</v>
      </c>
      <c r="AA1039" s="3"/>
      <c r="AB1039" t="e">
        <f>VLOOKUP(B1039,'channel renaming 15092023'!$A$2:$C$45,2,0)</f>
        <v>#N/A</v>
      </c>
    </row>
    <row r="1040" spans="1:28" hidden="1" x14ac:dyDescent="0.3">
      <c r="A1040" s="3">
        <v>51100</v>
      </c>
      <c r="B1040" s="3" t="s">
        <v>2737</v>
      </c>
      <c r="C1040" s="3" t="s">
        <v>2738</v>
      </c>
      <c r="D1040" s="3" t="s">
        <v>2739</v>
      </c>
      <c r="E1040" s="3" t="s">
        <v>2739</v>
      </c>
      <c r="F1040" s="3" t="s">
        <v>92</v>
      </c>
      <c r="G1040" s="3" t="s">
        <v>278</v>
      </c>
      <c r="H1040" s="3"/>
      <c r="I1040" s="3"/>
      <c r="J1040" s="3"/>
      <c r="K1040" s="3"/>
      <c r="L1040" s="3" t="s">
        <v>746</v>
      </c>
      <c r="M1040" s="3" t="s">
        <v>933</v>
      </c>
      <c r="N1040" s="3" t="s">
        <v>934</v>
      </c>
      <c r="O1040" s="3" t="s">
        <v>748</v>
      </c>
      <c r="P1040" s="3"/>
      <c r="Q1040" s="3" t="s">
        <v>187</v>
      </c>
      <c r="R1040" s="3" t="s">
        <v>898</v>
      </c>
      <c r="S1040" s="27" t="s">
        <v>73</v>
      </c>
      <c r="T1040" s="3" t="s">
        <v>73</v>
      </c>
      <c r="U1040" s="3" t="s">
        <v>75</v>
      </c>
      <c r="V1040" s="3" t="s">
        <v>75</v>
      </c>
      <c r="W1040" s="49"/>
      <c r="X1040" s="49"/>
      <c r="Y1040" s="3"/>
      <c r="Z1040" s="5" t="s">
        <v>75</v>
      </c>
      <c r="AA1040" s="3"/>
      <c r="AB1040" t="e">
        <f>VLOOKUP(B1040,'channel renaming 15092023'!$A$2:$C$45,2,0)</f>
        <v>#N/A</v>
      </c>
    </row>
    <row r="1041" spans="1:28" hidden="1" x14ac:dyDescent="0.3">
      <c r="A1041" s="3">
        <v>51101</v>
      </c>
      <c r="B1041" s="3" t="s">
        <v>2740</v>
      </c>
      <c r="C1041" s="3" t="s">
        <v>2741</v>
      </c>
      <c r="D1041" s="3" t="s">
        <v>2742</v>
      </c>
      <c r="E1041" s="3" t="s">
        <v>2742</v>
      </c>
      <c r="F1041" s="3" t="s">
        <v>92</v>
      </c>
      <c r="G1041" s="3" t="s">
        <v>278</v>
      </c>
      <c r="H1041" s="3"/>
      <c r="I1041" s="3"/>
      <c r="J1041" s="3"/>
      <c r="K1041" s="3" t="s">
        <v>73</v>
      </c>
      <c r="L1041" s="3" t="s">
        <v>185</v>
      </c>
      <c r="M1041" s="3" t="s">
        <v>1081</v>
      </c>
      <c r="N1041" s="3" t="s">
        <v>1081</v>
      </c>
      <c r="O1041" s="3" t="s">
        <v>186</v>
      </c>
      <c r="P1041" s="3" t="s">
        <v>186</v>
      </c>
      <c r="Q1041" s="3" t="s">
        <v>187</v>
      </c>
      <c r="R1041" s="3" t="s">
        <v>314</v>
      </c>
      <c r="S1041" s="27" t="s">
        <v>73</v>
      </c>
      <c r="T1041" s="3" t="s">
        <v>73</v>
      </c>
      <c r="U1041" s="3" t="s">
        <v>73</v>
      </c>
      <c r="V1041" s="3" t="s">
        <v>73</v>
      </c>
      <c r="W1041" s="49"/>
      <c r="X1041" s="49"/>
      <c r="Y1041" s="3"/>
      <c r="Z1041" s="5" t="s">
        <v>75</v>
      </c>
      <c r="AA1041" s="3"/>
      <c r="AB1041" t="e">
        <f>VLOOKUP(B1041,'channel renaming 15092023'!$A$2:$C$45,2,0)</f>
        <v>#N/A</v>
      </c>
    </row>
    <row r="1042" spans="1:28" hidden="1" x14ac:dyDescent="0.3">
      <c r="A1042" s="3">
        <v>51102</v>
      </c>
      <c r="B1042" s="3" t="s">
        <v>2743</v>
      </c>
      <c r="C1042" s="3" t="s">
        <v>2744</v>
      </c>
      <c r="D1042" s="3" t="s">
        <v>2745</v>
      </c>
      <c r="E1042" s="3" t="s">
        <v>2745</v>
      </c>
      <c r="F1042" s="3" t="s">
        <v>92</v>
      </c>
      <c r="G1042" s="3" t="s">
        <v>278</v>
      </c>
      <c r="H1042" s="3"/>
      <c r="I1042" s="3"/>
      <c r="J1042" s="3"/>
      <c r="K1042" s="3" t="s">
        <v>73</v>
      </c>
      <c r="L1042" s="3" t="s">
        <v>185</v>
      </c>
      <c r="M1042" s="3" t="s">
        <v>1058</v>
      </c>
      <c r="N1042" s="3" t="s">
        <v>2746</v>
      </c>
      <c r="O1042" s="3" t="s">
        <v>186</v>
      </c>
      <c r="P1042" s="3" t="s">
        <v>186</v>
      </c>
      <c r="Q1042" s="3" t="s">
        <v>187</v>
      </c>
      <c r="R1042" s="3" t="s">
        <v>314</v>
      </c>
      <c r="S1042" s="27" t="s">
        <v>73</v>
      </c>
      <c r="T1042" s="3" t="s">
        <v>73</v>
      </c>
      <c r="U1042" s="3" t="s">
        <v>73</v>
      </c>
      <c r="V1042" s="3" t="s">
        <v>73</v>
      </c>
      <c r="W1042" s="49"/>
      <c r="X1042" s="49"/>
      <c r="Y1042" s="3"/>
      <c r="Z1042" s="5" t="s">
        <v>75</v>
      </c>
      <c r="AA1042" s="3"/>
      <c r="AB1042" t="e">
        <f>VLOOKUP(B1042,'channel renaming 15092023'!$A$2:$C$45,2,0)</f>
        <v>#N/A</v>
      </c>
    </row>
    <row r="1043" spans="1:28" hidden="1" x14ac:dyDescent="0.3">
      <c r="A1043" s="3">
        <v>51103</v>
      </c>
      <c r="B1043" s="3" t="s">
        <v>2747</v>
      </c>
      <c r="C1043" s="3" t="s">
        <v>2748</v>
      </c>
      <c r="D1043" s="3" t="s">
        <v>2749</v>
      </c>
      <c r="E1043" s="3" t="s">
        <v>2749</v>
      </c>
      <c r="F1043" s="3" t="s">
        <v>92</v>
      </c>
      <c r="G1043" s="3" t="s">
        <v>278</v>
      </c>
      <c r="H1043" s="3"/>
      <c r="I1043" s="3"/>
      <c r="J1043" s="3"/>
      <c r="K1043" s="3"/>
      <c r="L1043" s="3" t="s">
        <v>185</v>
      </c>
      <c r="M1043" s="3" t="s">
        <v>1005</v>
      </c>
      <c r="N1043" s="3" t="s">
        <v>1005</v>
      </c>
      <c r="O1043" s="3" t="s">
        <v>186</v>
      </c>
      <c r="P1043" s="3" t="s">
        <v>186</v>
      </c>
      <c r="Q1043" s="3" t="s">
        <v>187</v>
      </c>
      <c r="R1043" s="3" t="s">
        <v>1003</v>
      </c>
      <c r="S1043" s="27" t="s">
        <v>73</v>
      </c>
      <c r="T1043" s="3" t="s">
        <v>73</v>
      </c>
      <c r="U1043" s="3" t="s">
        <v>73</v>
      </c>
      <c r="V1043" s="3" t="s">
        <v>73</v>
      </c>
      <c r="W1043" s="49"/>
      <c r="X1043" s="49"/>
      <c r="Y1043" s="3"/>
      <c r="Z1043" s="5" t="s">
        <v>75</v>
      </c>
      <c r="AA1043" s="3"/>
      <c r="AB1043" t="e">
        <f>VLOOKUP(B1043,'channel renaming 15092023'!$A$2:$C$45,2,0)</f>
        <v>#N/A</v>
      </c>
    </row>
    <row r="1044" spans="1:28" hidden="1" x14ac:dyDescent="0.3">
      <c r="A1044" s="3">
        <v>51104</v>
      </c>
      <c r="B1044" s="3" t="s">
        <v>2750</v>
      </c>
      <c r="C1044" s="3" t="s">
        <v>2751</v>
      </c>
      <c r="D1044" s="3" t="s">
        <v>2752</v>
      </c>
      <c r="E1044" s="3" t="s">
        <v>2752</v>
      </c>
      <c r="F1044" s="3" t="s">
        <v>92</v>
      </c>
      <c r="G1044" s="3" t="s">
        <v>278</v>
      </c>
      <c r="H1044" s="3"/>
      <c r="I1044" s="3"/>
      <c r="J1044" s="3"/>
      <c r="K1044" s="3"/>
      <c r="L1044" s="3" t="s">
        <v>185</v>
      </c>
      <c r="M1044" s="3" t="s">
        <v>1021</v>
      </c>
      <c r="N1044" s="3" t="s">
        <v>1021</v>
      </c>
      <c r="O1044" s="3" t="s">
        <v>186</v>
      </c>
      <c r="P1044" s="3" t="s">
        <v>186</v>
      </c>
      <c r="Q1044" s="3" t="s">
        <v>187</v>
      </c>
      <c r="R1044" s="3" t="s">
        <v>314</v>
      </c>
      <c r="S1044" s="27" t="s">
        <v>73</v>
      </c>
      <c r="T1044" s="3" t="s">
        <v>73</v>
      </c>
      <c r="U1044" s="3" t="s">
        <v>73</v>
      </c>
      <c r="V1044" s="3" t="s">
        <v>73</v>
      </c>
      <c r="W1044" s="49"/>
      <c r="X1044" s="49"/>
      <c r="Y1044" s="3"/>
      <c r="Z1044" s="5" t="s">
        <v>75</v>
      </c>
      <c r="AA1044" s="3"/>
      <c r="AB1044" t="e">
        <f>VLOOKUP(B1044,'channel renaming 15092023'!$A$2:$C$45,2,0)</f>
        <v>#N/A</v>
      </c>
    </row>
    <row r="1045" spans="1:28" hidden="1" x14ac:dyDescent="0.3">
      <c r="A1045" s="3">
        <v>51105</v>
      </c>
      <c r="B1045" s="3" t="s">
        <v>2753</v>
      </c>
      <c r="C1045" s="3" t="s">
        <v>2754</v>
      </c>
      <c r="D1045" s="3" t="s">
        <v>2755</v>
      </c>
      <c r="E1045" s="3" t="s">
        <v>2755</v>
      </c>
      <c r="F1045" s="3" t="s">
        <v>92</v>
      </c>
      <c r="G1045" s="3" t="s">
        <v>278</v>
      </c>
      <c r="H1045" s="3"/>
      <c r="I1045" s="3"/>
      <c r="J1045" s="3"/>
      <c r="K1045" s="3" t="s">
        <v>73</v>
      </c>
      <c r="L1045" s="3" t="s">
        <v>185</v>
      </c>
      <c r="M1045" s="3" t="s">
        <v>1008</v>
      </c>
      <c r="N1045" s="3" t="s">
        <v>1008</v>
      </c>
      <c r="O1045" s="3" t="s">
        <v>186</v>
      </c>
      <c r="P1045" s="3" t="s">
        <v>186</v>
      </c>
      <c r="Q1045" s="3" t="s">
        <v>187</v>
      </c>
      <c r="R1045" s="3" t="s">
        <v>314</v>
      </c>
      <c r="S1045" s="27" t="s">
        <v>73</v>
      </c>
      <c r="T1045" s="3" t="s">
        <v>73</v>
      </c>
      <c r="U1045" s="3" t="s">
        <v>73</v>
      </c>
      <c r="V1045" s="3" t="s">
        <v>73</v>
      </c>
      <c r="W1045" s="49"/>
      <c r="X1045" s="49"/>
      <c r="Y1045" s="3"/>
      <c r="Z1045" s="5" t="s">
        <v>75</v>
      </c>
      <c r="AA1045" s="3"/>
      <c r="AB1045" t="e">
        <f>VLOOKUP(B1045,'channel renaming 15092023'!$A$2:$C$45,2,0)</f>
        <v>#N/A</v>
      </c>
    </row>
    <row r="1046" spans="1:28" hidden="1" x14ac:dyDescent="0.3">
      <c r="A1046" s="3">
        <v>51106</v>
      </c>
      <c r="B1046" s="3" t="s">
        <v>2756</v>
      </c>
      <c r="C1046" s="3" t="s">
        <v>2757</v>
      </c>
      <c r="D1046" s="3" t="s">
        <v>2758</v>
      </c>
      <c r="E1046" s="3" t="s">
        <v>2758</v>
      </c>
      <c r="F1046" s="3" t="s">
        <v>92</v>
      </c>
      <c r="G1046" s="3" t="s">
        <v>278</v>
      </c>
      <c r="H1046" s="3"/>
      <c r="I1046" s="3"/>
      <c r="J1046" s="3"/>
      <c r="K1046" s="3" t="s">
        <v>73</v>
      </c>
      <c r="L1046" s="3" t="s">
        <v>185</v>
      </c>
      <c r="M1046" s="3" t="s">
        <v>1011</v>
      </c>
      <c r="N1046" s="3" t="s">
        <v>1011</v>
      </c>
      <c r="O1046" s="3" t="s">
        <v>186</v>
      </c>
      <c r="P1046" s="3" t="s">
        <v>186</v>
      </c>
      <c r="Q1046" s="3" t="s">
        <v>187</v>
      </c>
      <c r="R1046" s="3" t="s">
        <v>314</v>
      </c>
      <c r="S1046" s="27" t="s">
        <v>73</v>
      </c>
      <c r="T1046" s="3" t="s">
        <v>73</v>
      </c>
      <c r="U1046" s="3" t="s">
        <v>73</v>
      </c>
      <c r="V1046" s="3" t="s">
        <v>73</v>
      </c>
      <c r="W1046" s="49"/>
      <c r="X1046" s="49"/>
      <c r="Y1046" s="3"/>
      <c r="Z1046" s="5" t="s">
        <v>75</v>
      </c>
      <c r="AA1046" s="3"/>
      <c r="AB1046" t="e">
        <f>VLOOKUP(B1046,'channel renaming 15092023'!$A$2:$C$45,2,0)</f>
        <v>#N/A</v>
      </c>
    </row>
    <row r="1047" spans="1:28" hidden="1" x14ac:dyDescent="0.3">
      <c r="A1047" s="3">
        <v>51107</v>
      </c>
      <c r="B1047" s="3" t="s">
        <v>2759</v>
      </c>
      <c r="C1047" s="3" t="s">
        <v>2760</v>
      </c>
      <c r="D1047" s="3" t="s">
        <v>2761</v>
      </c>
      <c r="E1047" s="3" t="s">
        <v>2761</v>
      </c>
      <c r="F1047" s="3" t="s">
        <v>92</v>
      </c>
      <c r="G1047" s="3" t="s">
        <v>278</v>
      </c>
      <c r="H1047" s="3"/>
      <c r="I1047" s="3"/>
      <c r="J1047" s="3"/>
      <c r="K1047" s="3" t="s">
        <v>73</v>
      </c>
      <c r="L1047" s="3" t="s">
        <v>185</v>
      </c>
      <c r="M1047" s="3" t="s">
        <v>1050</v>
      </c>
      <c r="N1047" s="3" t="s">
        <v>1050</v>
      </c>
      <c r="O1047" s="3" t="s">
        <v>186</v>
      </c>
      <c r="P1047" s="3" t="s">
        <v>186</v>
      </c>
      <c r="Q1047" s="3" t="s">
        <v>187</v>
      </c>
      <c r="R1047" s="3" t="s">
        <v>314</v>
      </c>
      <c r="S1047" s="27" t="s">
        <v>73</v>
      </c>
      <c r="T1047" s="3" t="s">
        <v>73</v>
      </c>
      <c r="U1047" s="3" t="s">
        <v>73</v>
      </c>
      <c r="V1047" s="3" t="s">
        <v>73</v>
      </c>
      <c r="W1047" s="49"/>
      <c r="X1047" s="49"/>
      <c r="Y1047" s="3"/>
      <c r="Z1047" s="5" t="s">
        <v>75</v>
      </c>
      <c r="AA1047" s="3"/>
      <c r="AB1047" t="e">
        <f>VLOOKUP(B1047,'channel renaming 15092023'!$A$2:$C$45,2,0)</f>
        <v>#N/A</v>
      </c>
    </row>
    <row r="1048" spans="1:28" hidden="1" x14ac:dyDescent="0.3">
      <c r="A1048" s="3">
        <v>51108</v>
      </c>
      <c r="B1048" s="3" t="s">
        <v>2762</v>
      </c>
      <c r="C1048" s="3" t="s">
        <v>2763</v>
      </c>
      <c r="D1048" s="3" t="s">
        <v>2764</v>
      </c>
      <c r="E1048" s="3" t="s">
        <v>2764</v>
      </c>
      <c r="F1048" s="3" t="s">
        <v>92</v>
      </c>
      <c r="G1048" s="3" t="s">
        <v>278</v>
      </c>
      <c r="H1048" s="3"/>
      <c r="I1048" s="3"/>
      <c r="J1048" s="3"/>
      <c r="K1048" s="3" t="s">
        <v>73</v>
      </c>
      <c r="L1048" s="3" t="s">
        <v>185</v>
      </c>
      <c r="M1048" s="3" t="s">
        <v>1054</v>
      </c>
      <c r="N1048" s="3" t="s">
        <v>1054</v>
      </c>
      <c r="O1048" s="3" t="s">
        <v>186</v>
      </c>
      <c r="P1048" s="3" t="s">
        <v>186</v>
      </c>
      <c r="Q1048" s="3" t="s">
        <v>187</v>
      </c>
      <c r="R1048" s="3" t="s">
        <v>314</v>
      </c>
      <c r="S1048" s="27" t="s">
        <v>73</v>
      </c>
      <c r="T1048" s="3" t="s">
        <v>73</v>
      </c>
      <c r="U1048" s="3" t="s">
        <v>73</v>
      </c>
      <c r="V1048" s="3" t="s">
        <v>73</v>
      </c>
      <c r="W1048" s="49"/>
      <c r="X1048" s="49"/>
      <c r="Y1048" s="3"/>
      <c r="Z1048" s="5" t="s">
        <v>75</v>
      </c>
      <c r="AA1048" s="3"/>
      <c r="AB1048" t="e">
        <f>VLOOKUP(B1048,'channel renaming 15092023'!$A$2:$C$45,2,0)</f>
        <v>#N/A</v>
      </c>
    </row>
    <row r="1049" spans="1:28" hidden="1" x14ac:dyDescent="0.3">
      <c r="A1049" s="3">
        <v>51109</v>
      </c>
      <c r="B1049" s="3" t="s">
        <v>2765</v>
      </c>
      <c r="C1049" s="3" t="s">
        <v>2766</v>
      </c>
      <c r="D1049" s="3" t="s">
        <v>2767</v>
      </c>
      <c r="E1049" s="3" t="s">
        <v>2767</v>
      </c>
      <c r="F1049" s="3" t="s">
        <v>92</v>
      </c>
      <c r="G1049" s="3" t="s">
        <v>278</v>
      </c>
      <c r="H1049" s="3"/>
      <c r="I1049" s="3"/>
      <c r="J1049" s="3"/>
      <c r="K1049" s="3" t="s">
        <v>73</v>
      </c>
      <c r="L1049" s="3" t="s">
        <v>185</v>
      </c>
      <c r="M1049" s="3" t="s">
        <v>1056</v>
      </c>
      <c r="N1049" s="3" t="s">
        <v>1056</v>
      </c>
      <c r="O1049" s="3" t="s">
        <v>186</v>
      </c>
      <c r="P1049" s="3" t="s">
        <v>186</v>
      </c>
      <c r="Q1049" s="3" t="s">
        <v>187</v>
      </c>
      <c r="R1049" s="3" t="s">
        <v>314</v>
      </c>
      <c r="S1049" s="27" t="s">
        <v>73</v>
      </c>
      <c r="T1049" s="3" t="s">
        <v>73</v>
      </c>
      <c r="U1049" s="3" t="s">
        <v>73</v>
      </c>
      <c r="V1049" s="3" t="s">
        <v>73</v>
      </c>
      <c r="W1049" s="49"/>
      <c r="X1049" s="49"/>
      <c r="Y1049" s="3"/>
      <c r="Z1049" s="5" t="s">
        <v>75</v>
      </c>
      <c r="AA1049" s="3"/>
      <c r="AB1049" t="e">
        <f>VLOOKUP(B1049,'channel renaming 15092023'!$A$2:$C$45,2,0)</f>
        <v>#N/A</v>
      </c>
    </row>
    <row r="1050" spans="1:28" hidden="1" x14ac:dyDescent="0.3">
      <c r="A1050" s="3">
        <v>51110</v>
      </c>
      <c r="B1050" s="3" t="s">
        <v>2768</v>
      </c>
      <c r="C1050" s="3" t="s">
        <v>2769</v>
      </c>
      <c r="D1050" s="3" t="s">
        <v>2770</v>
      </c>
      <c r="E1050" s="3" t="s">
        <v>2770</v>
      </c>
      <c r="F1050" s="3" t="s">
        <v>92</v>
      </c>
      <c r="G1050" s="3" t="s">
        <v>422</v>
      </c>
      <c r="H1050" s="3"/>
      <c r="I1050" s="3"/>
      <c r="J1050" s="3"/>
      <c r="K1050" s="3"/>
      <c r="L1050" s="3" t="s">
        <v>423</v>
      </c>
      <c r="M1050" s="3" t="s">
        <v>421</v>
      </c>
      <c r="N1050" s="3" t="s">
        <v>421</v>
      </c>
      <c r="O1050" s="3" t="s">
        <v>418</v>
      </c>
      <c r="P1050" s="3"/>
      <c r="Q1050" s="3" t="s">
        <v>187</v>
      </c>
      <c r="R1050" s="3" t="s">
        <v>424</v>
      </c>
      <c r="S1050" s="27" t="s">
        <v>73</v>
      </c>
      <c r="T1050" s="3" t="s">
        <v>73</v>
      </c>
      <c r="U1050" s="3" t="s">
        <v>75</v>
      </c>
      <c r="V1050" s="3" t="s">
        <v>75</v>
      </c>
      <c r="W1050" s="49"/>
      <c r="X1050" s="49"/>
      <c r="Y1050" s="3"/>
      <c r="Z1050" s="5" t="s">
        <v>75</v>
      </c>
      <c r="AA1050" s="3"/>
      <c r="AB1050" t="e">
        <f>VLOOKUP(B1050,'channel renaming 15092023'!$A$2:$C$45,2,0)</f>
        <v>#N/A</v>
      </c>
    </row>
    <row r="1051" spans="1:28" hidden="1" x14ac:dyDescent="0.3">
      <c r="A1051" s="3">
        <v>51111</v>
      </c>
      <c r="B1051" s="3" t="s">
        <v>2771</v>
      </c>
      <c r="C1051" s="3" t="s">
        <v>2772</v>
      </c>
      <c r="D1051" s="3" t="s">
        <v>2773</v>
      </c>
      <c r="E1051" s="3" t="s">
        <v>2773</v>
      </c>
      <c r="F1051" s="3" t="s">
        <v>92</v>
      </c>
      <c r="G1051" s="3" t="s">
        <v>184</v>
      </c>
      <c r="H1051" s="3"/>
      <c r="I1051" s="3"/>
      <c r="J1051" s="3"/>
      <c r="K1051" s="3"/>
      <c r="L1051" s="3" t="s">
        <v>746</v>
      </c>
      <c r="M1051" s="3" t="s">
        <v>938</v>
      </c>
      <c r="N1051" s="3" t="s">
        <v>934</v>
      </c>
      <c r="O1051" s="3" t="s">
        <v>748</v>
      </c>
      <c r="P1051" s="3"/>
      <c r="Q1051" s="3" t="s">
        <v>187</v>
      </c>
      <c r="R1051" s="3" t="s">
        <v>898</v>
      </c>
      <c r="S1051" s="27" t="s">
        <v>73</v>
      </c>
      <c r="T1051" s="3" t="s">
        <v>73</v>
      </c>
      <c r="U1051" s="3" t="s">
        <v>73</v>
      </c>
      <c r="V1051" s="3" t="s">
        <v>75</v>
      </c>
      <c r="W1051" s="49"/>
      <c r="X1051" s="49"/>
      <c r="Y1051" s="3"/>
      <c r="Z1051" s="5" t="s">
        <v>75</v>
      </c>
      <c r="AA1051" s="3"/>
      <c r="AB1051" t="e">
        <f>VLOOKUP(B1051,'channel renaming 15092023'!$A$2:$C$45,2,0)</f>
        <v>#N/A</v>
      </c>
    </row>
    <row r="1052" spans="1:28" hidden="1" x14ac:dyDescent="0.3">
      <c r="A1052" s="3">
        <v>51112</v>
      </c>
      <c r="B1052" s="3" t="s">
        <v>2774</v>
      </c>
      <c r="C1052" s="3" t="s">
        <v>2775</v>
      </c>
      <c r="D1052" s="3" t="s">
        <v>2776</v>
      </c>
      <c r="E1052" s="3" t="s">
        <v>2776</v>
      </c>
      <c r="F1052" s="3" t="s">
        <v>92</v>
      </c>
      <c r="G1052" s="3" t="s">
        <v>184</v>
      </c>
      <c r="H1052" s="3"/>
      <c r="I1052" s="3"/>
      <c r="J1052" s="3"/>
      <c r="K1052" s="3" t="s">
        <v>73</v>
      </c>
      <c r="L1052" s="3" t="s">
        <v>185</v>
      </c>
      <c r="M1052" s="3" t="s">
        <v>1002</v>
      </c>
      <c r="N1052" s="3" t="s">
        <v>1002</v>
      </c>
      <c r="O1052" s="3" t="s">
        <v>186</v>
      </c>
      <c r="P1052" s="3" t="s">
        <v>186</v>
      </c>
      <c r="Q1052" s="3" t="s">
        <v>187</v>
      </c>
      <c r="R1052" s="3" t="s">
        <v>1003</v>
      </c>
      <c r="S1052" s="27" t="s">
        <v>73</v>
      </c>
      <c r="T1052" s="3" t="s">
        <v>73</v>
      </c>
      <c r="U1052" s="3" t="s">
        <v>73</v>
      </c>
      <c r="V1052" s="3" t="s">
        <v>73</v>
      </c>
      <c r="W1052" s="49"/>
      <c r="X1052" s="49"/>
      <c r="Y1052" s="3"/>
      <c r="Z1052" s="5" t="s">
        <v>75</v>
      </c>
      <c r="AA1052" s="3"/>
      <c r="AB1052" t="e">
        <f>VLOOKUP(B1052,'channel renaming 15092023'!$A$2:$C$45,2,0)</f>
        <v>#N/A</v>
      </c>
    </row>
    <row r="1053" spans="1:28" hidden="1" x14ac:dyDescent="0.3">
      <c r="A1053" s="3">
        <v>51113</v>
      </c>
      <c r="B1053" s="3" t="s">
        <v>2777</v>
      </c>
      <c r="C1053" s="3" t="s">
        <v>2778</v>
      </c>
      <c r="D1053" s="3" t="s">
        <v>2779</v>
      </c>
      <c r="E1053" s="3" t="s">
        <v>2779</v>
      </c>
      <c r="F1053" s="3" t="s">
        <v>92</v>
      </c>
      <c r="G1053" s="3" t="s">
        <v>278</v>
      </c>
      <c r="H1053" s="3"/>
      <c r="I1053" s="3"/>
      <c r="J1053" s="3"/>
      <c r="K1053" s="3" t="s">
        <v>73</v>
      </c>
      <c r="L1053" s="3" t="s">
        <v>185</v>
      </c>
      <c r="M1053" s="3" t="s">
        <v>1035</v>
      </c>
      <c r="N1053" s="3" t="s">
        <v>1035</v>
      </c>
      <c r="O1053" s="3" t="s">
        <v>186</v>
      </c>
      <c r="P1053" s="3" t="s">
        <v>186</v>
      </c>
      <c r="Q1053" s="3" t="s">
        <v>187</v>
      </c>
      <c r="R1053" s="3" t="s">
        <v>314</v>
      </c>
      <c r="S1053" s="27" t="s">
        <v>73</v>
      </c>
      <c r="T1053" s="3" t="s">
        <v>73</v>
      </c>
      <c r="U1053" s="3" t="s">
        <v>73</v>
      </c>
      <c r="V1053" s="3" t="s">
        <v>73</v>
      </c>
      <c r="W1053" s="49"/>
      <c r="X1053" s="49"/>
      <c r="Y1053" s="3"/>
      <c r="Z1053" s="5" t="s">
        <v>75</v>
      </c>
      <c r="AA1053" s="3"/>
      <c r="AB1053" t="e">
        <f>VLOOKUP(B1053,'channel renaming 15092023'!$A$2:$C$45,2,0)</f>
        <v>#N/A</v>
      </c>
    </row>
    <row r="1054" spans="1:28" hidden="1" x14ac:dyDescent="0.3">
      <c r="A1054" s="3">
        <v>51114</v>
      </c>
      <c r="B1054" s="3" t="s">
        <v>2780</v>
      </c>
      <c r="C1054" s="3" t="s">
        <v>2781</v>
      </c>
      <c r="D1054" s="3" t="s">
        <v>2782</v>
      </c>
      <c r="E1054" s="3" t="s">
        <v>2782</v>
      </c>
      <c r="F1054" s="3" t="s">
        <v>92</v>
      </c>
      <c r="G1054" s="3" t="s">
        <v>278</v>
      </c>
      <c r="H1054" s="3"/>
      <c r="I1054" s="3"/>
      <c r="J1054" s="3"/>
      <c r="K1054" s="3" t="s">
        <v>73</v>
      </c>
      <c r="L1054" s="3" t="s">
        <v>185</v>
      </c>
      <c r="M1054" s="3" t="s">
        <v>988</v>
      </c>
      <c r="N1054" s="3" t="s">
        <v>988</v>
      </c>
      <c r="O1054" s="3" t="s">
        <v>186</v>
      </c>
      <c r="P1054" s="3" t="s">
        <v>186</v>
      </c>
      <c r="Q1054" s="3" t="s">
        <v>187</v>
      </c>
      <c r="R1054" s="3" t="s">
        <v>314</v>
      </c>
      <c r="S1054" s="27" t="s">
        <v>73</v>
      </c>
      <c r="T1054" s="3" t="s">
        <v>73</v>
      </c>
      <c r="U1054" s="3" t="s">
        <v>73</v>
      </c>
      <c r="V1054" s="3" t="s">
        <v>73</v>
      </c>
      <c r="W1054" s="49"/>
      <c r="X1054" s="49"/>
      <c r="Y1054" s="3"/>
      <c r="Z1054" s="5" t="s">
        <v>75</v>
      </c>
      <c r="AA1054" s="3"/>
      <c r="AB1054" t="e">
        <f>VLOOKUP(B1054,'channel renaming 15092023'!$A$2:$C$45,2,0)</f>
        <v>#N/A</v>
      </c>
    </row>
    <row r="1055" spans="1:28" hidden="1" x14ac:dyDescent="0.3">
      <c r="A1055" s="3">
        <v>51115</v>
      </c>
      <c r="B1055" s="3" t="s">
        <v>2783</v>
      </c>
      <c r="C1055" s="3" t="s">
        <v>2784</v>
      </c>
      <c r="D1055" s="3" t="s">
        <v>2785</v>
      </c>
      <c r="E1055" s="3" t="s">
        <v>2785</v>
      </c>
      <c r="F1055" s="3" t="s">
        <v>92</v>
      </c>
      <c r="G1055" s="3" t="s">
        <v>278</v>
      </c>
      <c r="H1055" s="3"/>
      <c r="I1055" s="3"/>
      <c r="J1055" s="3"/>
      <c r="K1055" s="3"/>
      <c r="L1055" s="3" t="s">
        <v>354</v>
      </c>
      <c r="M1055" s="3" t="s">
        <v>2786</v>
      </c>
      <c r="N1055" s="3" t="s">
        <v>2786</v>
      </c>
      <c r="O1055" s="3" t="s">
        <v>324</v>
      </c>
      <c r="P1055" s="3"/>
      <c r="Q1055" s="3" t="s">
        <v>324</v>
      </c>
      <c r="R1055" s="3" t="s">
        <v>364</v>
      </c>
      <c r="S1055" s="27" t="s">
        <v>73</v>
      </c>
      <c r="T1055" s="3" t="s">
        <v>73</v>
      </c>
      <c r="U1055" s="3" t="s">
        <v>73</v>
      </c>
      <c r="V1055" s="3" t="s">
        <v>75</v>
      </c>
      <c r="W1055" s="49">
        <v>44652</v>
      </c>
      <c r="X1055" s="49">
        <v>401768</v>
      </c>
      <c r="Y1055" s="3"/>
      <c r="Z1055" s="5" t="s">
        <v>75</v>
      </c>
      <c r="AA1055" s="3"/>
      <c r="AB1055" t="e">
        <f>VLOOKUP(B1055,'channel renaming 15092023'!$A$2:$C$45,2,0)</f>
        <v>#N/A</v>
      </c>
    </row>
    <row r="1056" spans="1:28" hidden="1" x14ac:dyDescent="0.3">
      <c r="A1056" s="3">
        <v>51116</v>
      </c>
      <c r="B1056" s="3" t="s">
        <v>2787</v>
      </c>
      <c r="C1056" s="3" t="s">
        <v>2788</v>
      </c>
      <c r="D1056" s="3" t="s">
        <v>2789</v>
      </c>
      <c r="E1056" s="3" t="s">
        <v>2789</v>
      </c>
      <c r="F1056" s="3" t="s">
        <v>92</v>
      </c>
      <c r="G1056" s="3" t="s">
        <v>184</v>
      </c>
      <c r="H1056" s="3"/>
      <c r="I1056" s="3"/>
      <c r="J1056" s="3"/>
      <c r="K1056" s="3"/>
      <c r="L1056" s="3" t="s">
        <v>453</v>
      </c>
      <c r="M1056" s="3" t="s">
        <v>2790</v>
      </c>
      <c r="N1056" s="3" t="s">
        <v>2790</v>
      </c>
      <c r="O1056" s="3" t="s">
        <v>454</v>
      </c>
      <c r="P1056" s="3"/>
      <c r="Q1056" s="3" t="s">
        <v>187</v>
      </c>
      <c r="R1056" s="3" t="s">
        <v>317</v>
      </c>
      <c r="S1056" s="27" t="s">
        <v>73</v>
      </c>
      <c r="T1056" s="3" t="s">
        <v>73</v>
      </c>
      <c r="U1056" s="3" t="s">
        <v>73</v>
      </c>
      <c r="V1056" s="3" t="s">
        <v>75</v>
      </c>
      <c r="W1056" s="49">
        <v>44652</v>
      </c>
      <c r="X1056" s="49">
        <v>401768</v>
      </c>
      <c r="Y1056" s="3"/>
      <c r="Z1056" s="5" t="s">
        <v>73</v>
      </c>
      <c r="AA1056" s="3" t="s">
        <v>2790</v>
      </c>
      <c r="AB1056" t="e">
        <f>VLOOKUP(B1056,'channel renaming 15092023'!$A$2:$C$45,2,0)</f>
        <v>#N/A</v>
      </c>
    </row>
    <row r="1057" spans="1:28" ht="14.4" hidden="1" customHeight="1" x14ac:dyDescent="0.3">
      <c r="A1057" s="3">
        <v>51117</v>
      </c>
      <c r="B1057" s="3" t="s">
        <v>2791</v>
      </c>
      <c r="C1057" s="3" t="s">
        <v>2792</v>
      </c>
      <c r="D1057" s="3" t="s">
        <v>2793</v>
      </c>
      <c r="E1057" s="3" t="s">
        <v>2793</v>
      </c>
      <c r="F1057" s="3" t="s">
        <v>92</v>
      </c>
      <c r="G1057" s="3" t="s">
        <v>184</v>
      </c>
      <c r="H1057" s="3"/>
      <c r="I1057" s="3"/>
      <c r="J1057" s="3"/>
      <c r="K1057" s="3"/>
      <c r="L1057" s="3" t="s">
        <v>2732</v>
      </c>
      <c r="M1057" s="3" t="s">
        <v>2792</v>
      </c>
      <c r="N1057" s="3" t="s">
        <v>2792</v>
      </c>
      <c r="O1057" s="3" t="s">
        <v>324</v>
      </c>
      <c r="P1057" s="3"/>
      <c r="Q1057" s="3" t="s">
        <v>324</v>
      </c>
      <c r="R1057" s="3" t="s">
        <v>2026</v>
      </c>
      <c r="S1057" s="27" t="s">
        <v>73</v>
      </c>
      <c r="T1057" s="3" t="s">
        <v>73</v>
      </c>
      <c r="U1057" s="3" t="s">
        <v>73</v>
      </c>
      <c r="V1057" s="3"/>
      <c r="W1057" s="3"/>
      <c r="X1057" s="3"/>
      <c r="Y1057" s="3"/>
      <c r="Z1057" s="5" t="s">
        <v>75</v>
      </c>
      <c r="AA1057" s="3"/>
      <c r="AB1057" t="e">
        <f>VLOOKUP(B1057,'channel renaming 15092023'!$A$2:$C$45,2,0)</f>
        <v>#N/A</v>
      </c>
    </row>
    <row r="1058" spans="1:28" ht="14.4" hidden="1" customHeight="1" x14ac:dyDescent="0.3">
      <c r="A1058" s="3">
        <v>51118</v>
      </c>
      <c r="B1058" s="3"/>
      <c r="C1058" s="3" t="s">
        <v>1375</v>
      </c>
      <c r="D1058" s="3" t="s">
        <v>1375</v>
      </c>
      <c r="E1058" s="3" t="s">
        <v>1375</v>
      </c>
      <c r="F1058" s="3" t="s">
        <v>74</v>
      </c>
      <c r="G1058" s="3" t="s">
        <v>74</v>
      </c>
      <c r="H1058" s="3"/>
      <c r="I1058" s="3"/>
      <c r="J1058" s="3"/>
      <c r="K1058" s="3"/>
      <c r="L1058" s="3" t="s">
        <v>360</v>
      </c>
      <c r="M1058" s="24" t="s">
        <v>1375</v>
      </c>
      <c r="N1058" s="3" t="s">
        <v>1375</v>
      </c>
      <c r="O1058" s="3" t="s">
        <v>324</v>
      </c>
      <c r="P1058" s="3"/>
      <c r="Q1058" s="3" t="s">
        <v>1368</v>
      </c>
      <c r="R1058" s="3" t="s">
        <v>1376</v>
      </c>
      <c r="S1058" s="3" t="s">
        <v>75</v>
      </c>
      <c r="T1058" s="3" t="s">
        <v>75</v>
      </c>
      <c r="U1058" s="3" t="s">
        <v>75</v>
      </c>
      <c r="V1058" s="3" t="s">
        <v>75</v>
      </c>
      <c r="W1058" s="3"/>
      <c r="X1058" s="3"/>
      <c r="Y1058" s="3" t="s">
        <v>2794</v>
      </c>
      <c r="Z1058" s="5" t="s">
        <v>75</v>
      </c>
      <c r="AA1058" s="3"/>
      <c r="AB1058" t="e">
        <f>VLOOKUP(B1058,'channel renaming 15092023'!$A$2:$C$45,2,0)</f>
        <v>#N/A</v>
      </c>
    </row>
    <row r="1059" spans="1:28" hidden="1" x14ac:dyDescent="0.3">
      <c r="A1059" s="3">
        <v>51119</v>
      </c>
      <c r="B1059" s="3"/>
      <c r="C1059" s="3" t="s">
        <v>2795</v>
      </c>
      <c r="D1059" s="3" t="s">
        <v>2795</v>
      </c>
      <c r="E1059" s="3" t="s">
        <v>2795</v>
      </c>
      <c r="F1059" s="3" t="s">
        <v>74</v>
      </c>
      <c r="G1059" s="3" t="s">
        <v>74</v>
      </c>
      <c r="H1059" s="3"/>
      <c r="I1059" s="3"/>
      <c r="J1059" s="3"/>
      <c r="K1059" s="3"/>
      <c r="L1059" s="3" t="s">
        <v>2796</v>
      </c>
      <c r="M1059" s="24" t="s">
        <v>2795</v>
      </c>
      <c r="N1059" s="3" t="s">
        <v>2795</v>
      </c>
      <c r="O1059" s="3"/>
      <c r="P1059" s="3"/>
      <c r="Q1059" s="3" t="s">
        <v>2351</v>
      </c>
      <c r="R1059" s="3" t="s">
        <v>1395</v>
      </c>
      <c r="S1059" s="3" t="s">
        <v>75</v>
      </c>
      <c r="T1059" s="3" t="s">
        <v>75</v>
      </c>
      <c r="U1059" s="3" t="s">
        <v>75</v>
      </c>
      <c r="V1059" s="3" t="s">
        <v>75</v>
      </c>
      <c r="W1059" s="3"/>
      <c r="X1059" s="3"/>
      <c r="Y1059" s="3" t="s">
        <v>2797</v>
      </c>
      <c r="Z1059" s="5" t="s">
        <v>75</v>
      </c>
      <c r="AA1059" s="3"/>
      <c r="AB1059" t="e">
        <f>VLOOKUP(B1059,'channel renaming 15092023'!$A$2:$C$45,2,0)</f>
        <v>#N/A</v>
      </c>
    </row>
    <row r="1060" spans="1:28" hidden="1" x14ac:dyDescent="0.3">
      <c r="A1060" s="3">
        <v>51120</v>
      </c>
      <c r="B1060" s="3"/>
      <c r="C1060" s="3" t="s">
        <v>2798</v>
      </c>
      <c r="D1060" s="3" t="s">
        <v>2798</v>
      </c>
      <c r="E1060" s="3" t="s">
        <v>2798</v>
      </c>
      <c r="F1060" s="3" t="s">
        <v>74</v>
      </c>
      <c r="G1060" s="3" t="s">
        <v>74</v>
      </c>
      <c r="H1060" s="3"/>
      <c r="I1060" s="3"/>
      <c r="J1060" s="3"/>
      <c r="K1060" s="3"/>
      <c r="L1060" s="3" t="s">
        <v>2798</v>
      </c>
      <c r="M1060" s="24" t="s">
        <v>2798</v>
      </c>
      <c r="N1060" s="3" t="s">
        <v>2798</v>
      </c>
      <c r="O1060" s="3"/>
      <c r="P1060" s="3"/>
      <c r="Q1060" s="3" t="s">
        <v>1368</v>
      </c>
      <c r="R1060" s="3" t="s">
        <v>1373</v>
      </c>
      <c r="S1060" s="3" t="s">
        <v>75</v>
      </c>
      <c r="T1060" s="3" t="s">
        <v>75</v>
      </c>
      <c r="U1060" s="3" t="s">
        <v>75</v>
      </c>
      <c r="V1060" s="3" t="s">
        <v>75</v>
      </c>
      <c r="W1060" s="3"/>
      <c r="X1060" s="3"/>
      <c r="Y1060" s="3" t="s">
        <v>2799</v>
      </c>
      <c r="Z1060" s="5" t="s">
        <v>75</v>
      </c>
      <c r="AA1060" s="3"/>
      <c r="AB1060" t="e">
        <f>VLOOKUP(B1060,'channel renaming 15092023'!$A$2:$C$45,2,0)</f>
        <v>#N/A</v>
      </c>
    </row>
    <row r="1061" spans="1:28" hidden="1" x14ac:dyDescent="0.3">
      <c r="A1061" s="3">
        <v>51121</v>
      </c>
      <c r="B1061" s="3"/>
      <c r="C1061" s="3" t="s">
        <v>2800</v>
      </c>
      <c r="D1061" s="43" t="s">
        <v>2800</v>
      </c>
      <c r="E1061" s="3" t="s">
        <v>2800</v>
      </c>
      <c r="F1061" s="3" t="s">
        <v>74</v>
      </c>
      <c r="G1061" s="3" t="s">
        <v>74</v>
      </c>
      <c r="H1061" s="3"/>
      <c r="I1061" s="3"/>
      <c r="J1061" s="3"/>
      <c r="K1061" s="3"/>
      <c r="L1061" s="3" t="s">
        <v>2800</v>
      </c>
      <c r="M1061" s="24" t="s">
        <v>2800</v>
      </c>
      <c r="N1061" s="3" t="s">
        <v>2801</v>
      </c>
      <c r="O1061" s="3"/>
      <c r="P1061" s="3"/>
      <c r="Q1061" s="3" t="s">
        <v>1368</v>
      </c>
      <c r="R1061" s="3" t="s">
        <v>1373</v>
      </c>
      <c r="S1061" s="3" t="s">
        <v>75</v>
      </c>
      <c r="T1061" s="3" t="s">
        <v>75</v>
      </c>
      <c r="U1061" s="3" t="s">
        <v>75</v>
      </c>
      <c r="V1061" s="3" t="s">
        <v>75</v>
      </c>
      <c r="W1061" s="3"/>
      <c r="X1061" s="3"/>
      <c r="Y1061" s="3" t="s">
        <v>2802</v>
      </c>
      <c r="Z1061" s="5" t="s">
        <v>75</v>
      </c>
      <c r="AA1061" s="3"/>
      <c r="AB1061" t="e">
        <f>VLOOKUP(B1061,'channel renaming 15092023'!$A$2:$C$45,2,0)</f>
        <v>#N/A</v>
      </c>
    </row>
    <row r="1062" spans="1:28" hidden="1" x14ac:dyDescent="0.3">
      <c r="A1062" s="3">
        <v>51122</v>
      </c>
      <c r="B1062" s="3"/>
      <c r="C1062" s="3" t="s">
        <v>2803</v>
      </c>
      <c r="D1062" s="43" t="s">
        <v>2803</v>
      </c>
      <c r="E1062" s="3" t="s">
        <v>2803</v>
      </c>
      <c r="F1062" s="3" t="s">
        <v>74</v>
      </c>
      <c r="G1062" s="3" t="s">
        <v>74</v>
      </c>
      <c r="H1062" s="3"/>
      <c r="I1062" s="3"/>
      <c r="J1062" s="3"/>
      <c r="K1062" s="3"/>
      <c r="L1062" s="22" t="s">
        <v>2804</v>
      </c>
      <c r="M1062" s="24" t="s">
        <v>2803</v>
      </c>
      <c r="N1062" s="3" t="s">
        <v>2803</v>
      </c>
      <c r="O1062" s="3"/>
      <c r="P1062" s="3"/>
      <c r="Q1062" s="3" t="s">
        <v>1368</v>
      </c>
      <c r="R1062" s="3" t="s">
        <v>1373</v>
      </c>
      <c r="S1062" s="3" t="s">
        <v>75</v>
      </c>
      <c r="T1062" s="3" t="s">
        <v>75</v>
      </c>
      <c r="U1062" s="3" t="s">
        <v>75</v>
      </c>
      <c r="V1062" s="3" t="s">
        <v>75</v>
      </c>
      <c r="W1062" s="3"/>
      <c r="X1062" s="3"/>
      <c r="Y1062" s="22" t="s">
        <v>2805</v>
      </c>
      <c r="Z1062" s="3" t="s">
        <v>75</v>
      </c>
      <c r="AA1062" s="3"/>
      <c r="AB1062" t="e">
        <f>VLOOKUP(B1062,'channel renaming 15092023'!$A$2:$C$45,2,0)</f>
        <v>#N/A</v>
      </c>
    </row>
    <row r="1063" spans="1:28" hidden="1" x14ac:dyDescent="0.3">
      <c r="A1063" s="3">
        <v>51123</v>
      </c>
      <c r="B1063" s="3" t="s">
        <v>7</v>
      </c>
      <c r="C1063" s="3" t="s">
        <v>8</v>
      </c>
      <c r="D1063" s="35" t="s">
        <v>9</v>
      </c>
      <c r="E1063" s="3" t="s">
        <v>9</v>
      </c>
      <c r="F1063" s="3" t="s">
        <v>92</v>
      </c>
      <c r="G1063" s="3" t="s">
        <v>184</v>
      </c>
      <c r="H1063" s="3"/>
      <c r="I1063" s="3"/>
      <c r="J1063" s="3"/>
      <c r="K1063" s="3"/>
      <c r="L1063" s="3" t="s">
        <v>320</v>
      </c>
      <c r="M1063" s="3" t="s">
        <v>490</v>
      </c>
      <c r="N1063" s="3" t="s">
        <v>490</v>
      </c>
      <c r="O1063" s="3" t="s">
        <v>324</v>
      </c>
      <c r="P1063" s="3"/>
      <c r="Q1063" s="3" t="s">
        <v>324</v>
      </c>
      <c r="R1063" s="3" t="s">
        <v>491</v>
      </c>
      <c r="S1063" s="3" t="s">
        <v>73</v>
      </c>
      <c r="T1063" s="3" t="s">
        <v>73</v>
      </c>
      <c r="U1063" s="3" t="s">
        <v>75</v>
      </c>
      <c r="V1063" s="3" t="s">
        <v>75</v>
      </c>
      <c r="W1063" s="3"/>
      <c r="X1063" s="3"/>
      <c r="Y1063" s="3"/>
      <c r="Z1063" s="5" t="s">
        <v>75</v>
      </c>
      <c r="AA1063" s="3"/>
      <c r="AB1063" t="e">
        <f>VLOOKUP(B1063,'channel renaming 15092023'!$A$2:$C$45,2,0)</f>
        <v>#N/A</v>
      </c>
    </row>
    <row r="1064" spans="1:28" hidden="1" x14ac:dyDescent="0.3">
      <c r="A1064" s="3">
        <v>51124</v>
      </c>
      <c r="B1064" s="3" t="s">
        <v>10</v>
      </c>
      <c r="C1064" s="3" t="s">
        <v>11</v>
      </c>
      <c r="D1064" s="35" t="s">
        <v>12</v>
      </c>
      <c r="E1064" s="3" t="s">
        <v>12</v>
      </c>
      <c r="F1064" s="3" t="s">
        <v>92</v>
      </c>
      <c r="G1064" s="3" t="s">
        <v>184</v>
      </c>
      <c r="H1064" s="3"/>
      <c r="I1064" s="3"/>
      <c r="J1064" s="3"/>
      <c r="K1064" s="3"/>
      <c r="L1064" s="3" t="s">
        <v>320</v>
      </c>
      <c r="M1064" s="3" t="s">
        <v>494</v>
      </c>
      <c r="N1064" s="3" t="s">
        <v>494</v>
      </c>
      <c r="O1064" s="3" t="s">
        <v>324</v>
      </c>
      <c r="P1064" s="3"/>
      <c r="Q1064" s="3" t="s">
        <v>324</v>
      </c>
      <c r="R1064" s="3" t="s">
        <v>383</v>
      </c>
      <c r="S1064" s="3" t="s">
        <v>73</v>
      </c>
      <c r="T1064" s="3" t="s">
        <v>73</v>
      </c>
      <c r="U1064" s="3" t="s">
        <v>75</v>
      </c>
      <c r="V1064" s="3" t="s">
        <v>75</v>
      </c>
      <c r="W1064" s="3"/>
      <c r="X1064" s="3"/>
      <c r="Y1064" s="3"/>
      <c r="Z1064" s="5" t="s">
        <v>75</v>
      </c>
      <c r="AA1064" s="3"/>
      <c r="AB1064" t="e">
        <f>VLOOKUP(B1064,'channel renaming 15092023'!$A$2:$C$45,2,0)</f>
        <v>#N/A</v>
      </c>
    </row>
    <row r="1065" spans="1:28" hidden="1" x14ac:dyDescent="0.3">
      <c r="A1065" s="3">
        <v>51125</v>
      </c>
      <c r="B1065" s="3" t="s">
        <v>13</v>
      </c>
      <c r="C1065" s="3" t="s">
        <v>14</v>
      </c>
      <c r="D1065" s="35" t="s">
        <v>2806</v>
      </c>
      <c r="E1065" s="3" t="s">
        <v>2806</v>
      </c>
      <c r="F1065" s="3" t="s">
        <v>92</v>
      </c>
      <c r="G1065" s="3" t="s">
        <v>184</v>
      </c>
      <c r="H1065" s="3"/>
      <c r="I1065" s="3"/>
      <c r="J1065" s="3"/>
      <c r="K1065" s="3"/>
      <c r="L1065" s="3" t="s">
        <v>320</v>
      </c>
      <c r="M1065" s="3" t="s">
        <v>518</v>
      </c>
      <c r="N1065" s="3" t="s">
        <v>515</v>
      </c>
      <c r="O1065" s="3" t="s">
        <v>454</v>
      </c>
      <c r="P1065" s="3"/>
      <c r="Q1065" s="3" t="s">
        <v>324</v>
      </c>
      <c r="R1065" s="3" t="s">
        <v>389</v>
      </c>
      <c r="S1065" s="3" t="s">
        <v>73</v>
      </c>
      <c r="T1065" s="3" t="s">
        <v>73</v>
      </c>
      <c r="U1065" s="3" t="s">
        <v>75</v>
      </c>
      <c r="V1065" s="3" t="s">
        <v>75</v>
      </c>
      <c r="W1065" s="3"/>
      <c r="X1065" s="3"/>
      <c r="Y1065" s="3"/>
      <c r="Z1065" s="5" t="s">
        <v>75</v>
      </c>
      <c r="AA1065" s="3"/>
      <c r="AB1065" t="e">
        <f>VLOOKUP(B1065,'channel renaming 15092023'!$A$2:$C$45,2,0)</f>
        <v>#N/A</v>
      </c>
    </row>
    <row r="1066" spans="1:28" hidden="1" x14ac:dyDescent="0.3">
      <c r="A1066" s="3">
        <v>51126</v>
      </c>
      <c r="B1066" s="3" t="s">
        <v>16</v>
      </c>
      <c r="C1066" s="3" t="s">
        <v>17</v>
      </c>
      <c r="D1066" s="35" t="s">
        <v>2807</v>
      </c>
      <c r="E1066" s="3" t="s">
        <v>2807</v>
      </c>
      <c r="F1066" s="3" t="s">
        <v>92</v>
      </c>
      <c r="G1066" s="3" t="s">
        <v>278</v>
      </c>
      <c r="H1066" s="3"/>
      <c r="I1066" s="3"/>
      <c r="J1066" s="3"/>
      <c r="K1066" s="3"/>
      <c r="L1066" s="3" t="s">
        <v>320</v>
      </c>
      <c r="M1066" s="3" t="s">
        <v>514</v>
      </c>
      <c r="N1066" s="3" t="s">
        <v>515</v>
      </c>
      <c r="O1066" s="3" t="s">
        <v>454</v>
      </c>
      <c r="P1066" s="3"/>
      <c r="Q1066" s="3" t="s">
        <v>324</v>
      </c>
      <c r="R1066" s="3" t="s">
        <v>389</v>
      </c>
      <c r="S1066" s="3" t="s">
        <v>73</v>
      </c>
      <c r="T1066" s="3" t="s">
        <v>73</v>
      </c>
      <c r="U1066" s="3" t="s">
        <v>75</v>
      </c>
      <c r="V1066" s="3" t="s">
        <v>75</v>
      </c>
      <c r="W1066" s="3"/>
      <c r="X1066" s="3"/>
      <c r="Y1066" s="3"/>
      <c r="Z1066" s="5" t="s">
        <v>75</v>
      </c>
      <c r="AA1066" s="3"/>
      <c r="AB1066" t="e">
        <f>VLOOKUP(B1066,'channel renaming 15092023'!$A$2:$C$45,2,0)</f>
        <v>#N/A</v>
      </c>
    </row>
    <row r="1067" spans="1:28" hidden="1" x14ac:dyDescent="0.3">
      <c r="A1067" s="3">
        <v>51127</v>
      </c>
      <c r="B1067" s="3" t="s">
        <v>19</v>
      </c>
      <c r="C1067" s="3" t="s">
        <v>20</v>
      </c>
      <c r="D1067" s="35" t="s">
        <v>2808</v>
      </c>
      <c r="E1067" s="3" t="s">
        <v>2808</v>
      </c>
      <c r="F1067" s="3" t="s">
        <v>92</v>
      </c>
      <c r="G1067" s="3" t="s">
        <v>184</v>
      </c>
      <c r="H1067" s="3"/>
      <c r="I1067" s="3"/>
      <c r="J1067" s="3"/>
      <c r="K1067" s="3"/>
      <c r="L1067" s="3" t="s">
        <v>104</v>
      </c>
      <c r="M1067" s="3" t="s">
        <v>2809</v>
      </c>
      <c r="N1067" s="3" t="s">
        <v>2809</v>
      </c>
      <c r="O1067" s="3" t="s">
        <v>324</v>
      </c>
      <c r="P1067" s="3"/>
      <c r="Q1067" s="3" t="s">
        <v>324</v>
      </c>
      <c r="R1067" s="3" t="s">
        <v>325</v>
      </c>
      <c r="S1067" s="3" t="s">
        <v>73</v>
      </c>
      <c r="T1067" s="3" t="s">
        <v>73</v>
      </c>
      <c r="U1067" s="3" t="s">
        <v>73</v>
      </c>
      <c r="V1067" s="3" t="s">
        <v>75</v>
      </c>
      <c r="W1067" s="3"/>
      <c r="X1067" s="3"/>
      <c r="Y1067" s="3"/>
      <c r="Z1067" s="5" t="s">
        <v>75</v>
      </c>
      <c r="AA1067" s="3"/>
      <c r="AB1067" t="e">
        <f>VLOOKUP(B1067,'channel renaming 15092023'!$A$2:$C$45,2,0)</f>
        <v>#N/A</v>
      </c>
    </row>
    <row r="1068" spans="1:28" hidden="1" x14ac:dyDescent="0.3">
      <c r="A1068" s="3">
        <v>50344</v>
      </c>
      <c r="B1068" s="3" t="s">
        <v>2810</v>
      </c>
      <c r="C1068" s="3" t="s">
        <v>2811</v>
      </c>
      <c r="D1068" s="3" t="s">
        <v>1225</v>
      </c>
      <c r="E1068" s="3" t="s">
        <v>1225</v>
      </c>
      <c r="F1068" s="3" t="s">
        <v>72</v>
      </c>
      <c r="G1068" s="3" t="s">
        <v>278</v>
      </c>
      <c r="H1068" s="3"/>
      <c r="I1068" s="3"/>
      <c r="J1068" s="3"/>
      <c r="K1068" s="3"/>
      <c r="L1068" s="3" t="s">
        <v>104</v>
      </c>
      <c r="M1068" s="3" t="s">
        <v>1225</v>
      </c>
      <c r="N1068" s="3" t="s">
        <v>1225</v>
      </c>
      <c r="O1068" s="3" t="s">
        <v>324</v>
      </c>
      <c r="P1068" s="3"/>
      <c r="Q1068" s="3" t="s">
        <v>324</v>
      </c>
      <c r="R1068" s="3" t="s">
        <v>325</v>
      </c>
      <c r="S1068" s="27" t="s">
        <v>73</v>
      </c>
      <c r="T1068" s="3" t="s">
        <v>73</v>
      </c>
      <c r="U1068" s="3" t="s">
        <v>73</v>
      </c>
      <c r="V1068" s="3" t="s">
        <v>75</v>
      </c>
      <c r="W1068" s="3"/>
      <c r="X1068" s="3"/>
      <c r="Y1068" s="3"/>
      <c r="Z1068" s="5" t="s">
        <v>75</v>
      </c>
      <c r="AA1068" s="3"/>
      <c r="AB1068" t="e">
        <f>VLOOKUP(B1068,'channel renaming 15092023'!$A$2:$C$45,2,0)</f>
        <v>#N/A</v>
      </c>
    </row>
    <row r="1069" spans="1:28" hidden="1" x14ac:dyDescent="0.3">
      <c r="A1069" s="3">
        <v>50345</v>
      </c>
      <c r="B1069" s="3" t="s">
        <v>2812</v>
      </c>
      <c r="C1069" s="3" t="s">
        <v>2813</v>
      </c>
      <c r="D1069" s="3" t="s">
        <v>2809</v>
      </c>
      <c r="E1069" s="3" t="s">
        <v>2809</v>
      </c>
      <c r="F1069" s="3" t="s">
        <v>72</v>
      </c>
      <c r="G1069" s="3" t="s">
        <v>184</v>
      </c>
      <c r="H1069" s="3"/>
      <c r="I1069" s="3"/>
      <c r="J1069" s="3"/>
      <c r="K1069" s="3"/>
      <c r="L1069" s="3" t="s">
        <v>104</v>
      </c>
      <c r="M1069" s="3" t="s">
        <v>2809</v>
      </c>
      <c r="N1069" s="3" t="s">
        <v>2814</v>
      </c>
      <c r="O1069" s="3" t="s">
        <v>324</v>
      </c>
      <c r="P1069" s="3"/>
      <c r="Q1069" s="3" t="s">
        <v>324</v>
      </c>
      <c r="R1069" s="3" t="s">
        <v>325</v>
      </c>
      <c r="S1069" s="27" t="s">
        <v>73</v>
      </c>
      <c r="T1069" s="3" t="s">
        <v>73</v>
      </c>
      <c r="U1069" s="3" t="s">
        <v>73</v>
      </c>
      <c r="V1069" s="3" t="s">
        <v>75</v>
      </c>
      <c r="W1069" s="3"/>
      <c r="X1069" s="3"/>
      <c r="Y1069" s="3"/>
      <c r="Z1069" s="5" t="s">
        <v>75</v>
      </c>
      <c r="AA1069" s="3"/>
      <c r="AB1069" t="e">
        <f>VLOOKUP(B1069,'channel renaming 15092023'!$A$2:$C$45,2,0)</f>
        <v>#N/A</v>
      </c>
    </row>
    <row r="1070" spans="1:28" hidden="1" x14ac:dyDescent="0.3">
      <c r="A1070" s="3">
        <v>51130</v>
      </c>
      <c r="B1070" s="3" t="s">
        <v>28</v>
      </c>
      <c r="C1070" s="3" t="s">
        <v>29</v>
      </c>
      <c r="D1070" s="35" t="s">
        <v>2815</v>
      </c>
      <c r="E1070" s="3" t="s">
        <v>2815</v>
      </c>
      <c r="F1070" s="3" t="s">
        <v>92</v>
      </c>
      <c r="G1070" s="3" t="s">
        <v>278</v>
      </c>
      <c r="H1070" s="3"/>
      <c r="I1070" s="3"/>
      <c r="J1070" s="3"/>
      <c r="K1070" s="3"/>
      <c r="L1070" s="3" t="s">
        <v>104</v>
      </c>
      <c r="M1070" s="3" t="s">
        <v>1219</v>
      </c>
      <c r="N1070" s="3" t="s">
        <v>1219</v>
      </c>
      <c r="O1070" s="3" t="s">
        <v>324</v>
      </c>
      <c r="P1070" s="3"/>
      <c r="Q1070" s="3" t="s">
        <v>324</v>
      </c>
      <c r="R1070" s="3" t="s">
        <v>325</v>
      </c>
      <c r="S1070" s="3" t="s">
        <v>73</v>
      </c>
      <c r="T1070" s="3" t="s">
        <v>73</v>
      </c>
      <c r="U1070" s="3" t="s">
        <v>73</v>
      </c>
      <c r="V1070" s="3" t="s">
        <v>75</v>
      </c>
      <c r="W1070" s="3"/>
      <c r="X1070" s="3"/>
      <c r="Y1070" s="3"/>
      <c r="Z1070" s="5" t="s">
        <v>75</v>
      </c>
      <c r="AA1070" s="3"/>
      <c r="AB1070" t="e">
        <f>VLOOKUP(B1070,'channel renaming 15092023'!$A$2:$C$45,2,0)</f>
        <v>#N/A</v>
      </c>
    </row>
    <row r="1071" spans="1:28" hidden="1" x14ac:dyDescent="0.3">
      <c r="A1071" s="3">
        <v>51131</v>
      </c>
      <c r="B1071" s="3"/>
      <c r="C1071" s="3" t="s">
        <v>2816</v>
      </c>
      <c r="D1071" s="3" t="s">
        <v>2816</v>
      </c>
      <c r="E1071" s="3" t="s">
        <v>2816</v>
      </c>
      <c r="F1071" s="3" t="s">
        <v>74</v>
      </c>
      <c r="G1071" s="3" t="s">
        <v>74</v>
      </c>
      <c r="H1071" s="3"/>
      <c r="I1071" s="3"/>
      <c r="J1071" s="3"/>
      <c r="K1071" s="3"/>
      <c r="L1071" s="37" t="s">
        <v>2817</v>
      </c>
      <c r="M1071" s="24" t="s">
        <v>2816</v>
      </c>
      <c r="N1071" s="3" t="s">
        <v>2816</v>
      </c>
      <c r="O1071" s="3"/>
      <c r="P1071" s="3"/>
      <c r="Q1071" s="3" t="s">
        <v>1368</v>
      </c>
      <c r="R1071" s="3" t="s">
        <v>1395</v>
      </c>
      <c r="S1071" s="3" t="s">
        <v>75</v>
      </c>
      <c r="T1071" s="3" t="s">
        <v>75</v>
      </c>
      <c r="U1071" s="3" t="s">
        <v>75</v>
      </c>
      <c r="V1071" s="3" t="s">
        <v>75</v>
      </c>
      <c r="W1071" s="3"/>
      <c r="X1071" s="3"/>
      <c r="Y1071" s="3" t="s">
        <v>2818</v>
      </c>
      <c r="Z1071" s="3" t="s">
        <v>75</v>
      </c>
      <c r="AA1071" s="3"/>
      <c r="AB1071" t="e">
        <f>VLOOKUP(B1071,'channel renaming 15092023'!$A$2:$C$45,2,0)</f>
        <v>#N/A</v>
      </c>
    </row>
    <row r="1072" spans="1:28" hidden="1" x14ac:dyDescent="0.3">
      <c r="A1072" s="3">
        <v>51132</v>
      </c>
      <c r="B1072" s="3"/>
      <c r="C1072" s="3" t="s">
        <v>2819</v>
      </c>
      <c r="D1072" s="43" t="s">
        <v>2819</v>
      </c>
      <c r="E1072" s="3" t="s">
        <v>2819</v>
      </c>
      <c r="F1072" s="3" t="s">
        <v>74</v>
      </c>
      <c r="G1072" s="3" t="s">
        <v>74</v>
      </c>
      <c r="H1072" s="3"/>
      <c r="I1072" s="3"/>
      <c r="J1072" s="3"/>
      <c r="K1072" s="3"/>
      <c r="L1072" s="37" t="s">
        <v>2820</v>
      </c>
      <c r="M1072" s="24" t="s">
        <v>2819</v>
      </c>
      <c r="N1072" s="3" t="s">
        <v>2819</v>
      </c>
      <c r="O1072" s="3"/>
      <c r="P1072" s="3"/>
      <c r="Q1072" s="3" t="s">
        <v>1368</v>
      </c>
      <c r="R1072" s="3" t="s">
        <v>1395</v>
      </c>
      <c r="S1072" s="3" t="s">
        <v>75</v>
      </c>
      <c r="T1072" s="3" t="s">
        <v>75</v>
      </c>
      <c r="U1072" s="3" t="s">
        <v>75</v>
      </c>
      <c r="V1072" s="3" t="s">
        <v>75</v>
      </c>
      <c r="W1072" s="3"/>
      <c r="X1072" s="3"/>
      <c r="Y1072" s="3" t="s">
        <v>2821</v>
      </c>
      <c r="Z1072" s="3" t="s">
        <v>75</v>
      </c>
      <c r="AA1072" s="3"/>
      <c r="AB1072" t="e">
        <f>VLOOKUP(B1072,'channel renaming 15092023'!$A$2:$C$45,2,0)</f>
        <v>#N/A</v>
      </c>
    </row>
    <row r="1073" spans="1:28" ht="35.4" hidden="1" customHeight="1" x14ac:dyDescent="0.3">
      <c r="A1073" s="3">
        <v>51133</v>
      </c>
      <c r="B1073" s="35" t="s">
        <v>2822</v>
      </c>
      <c r="C1073" s="35" t="s">
        <v>2823</v>
      </c>
      <c r="D1073" s="35" t="s">
        <v>2824</v>
      </c>
      <c r="E1073" s="35" t="s">
        <v>2824</v>
      </c>
      <c r="F1073" s="3" t="s">
        <v>72</v>
      </c>
      <c r="G1073" s="3" t="s">
        <v>431</v>
      </c>
      <c r="H1073" s="3"/>
      <c r="I1073" s="3"/>
      <c r="J1073" s="3"/>
      <c r="K1073" s="3"/>
      <c r="L1073" s="46" t="s">
        <v>2825</v>
      </c>
      <c r="M1073" s="3" t="s">
        <v>2824</v>
      </c>
      <c r="N1073" s="3" t="s">
        <v>2824</v>
      </c>
      <c r="O1073" s="3" t="s">
        <v>324</v>
      </c>
      <c r="P1073" s="3"/>
      <c r="Q1073" s="3" t="s">
        <v>324</v>
      </c>
      <c r="R1073" s="3" t="s">
        <v>389</v>
      </c>
      <c r="S1073" s="3" t="s">
        <v>73</v>
      </c>
      <c r="T1073" s="3" t="s">
        <v>73</v>
      </c>
      <c r="U1073" s="3" t="s">
        <v>73</v>
      </c>
      <c r="V1073" s="3" t="s">
        <v>75</v>
      </c>
      <c r="W1073" s="3"/>
      <c r="X1073" s="3"/>
      <c r="Y1073" s="3"/>
      <c r="Z1073" s="3" t="s">
        <v>75</v>
      </c>
      <c r="AA1073" s="3"/>
      <c r="AB1073" t="e">
        <f>VLOOKUP(B1073,'channel renaming 15092023'!$A$2:$C$45,2,0)</f>
        <v>#N/A</v>
      </c>
    </row>
    <row r="1074" spans="1:28" ht="14.4" hidden="1" customHeight="1" x14ac:dyDescent="0.3">
      <c r="A1074" s="3">
        <v>51134</v>
      </c>
      <c r="B1074" s="35" t="s">
        <v>2826</v>
      </c>
      <c r="C1074" s="35" t="s">
        <v>2827</v>
      </c>
      <c r="D1074" s="3" t="s">
        <v>2828</v>
      </c>
      <c r="E1074" s="3" t="s">
        <v>2828</v>
      </c>
      <c r="F1074" s="3" t="s">
        <v>92</v>
      </c>
      <c r="G1074" s="3" t="s">
        <v>184</v>
      </c>
      <c r="H1074" s="3"/>
      <c r="I1074" s="3"/>
      <c r="J1074" s="3"/>
      <c r="K1074" s="3"/>
      <c r="L1074" s="3" t="s">
        <v>357</v>
      </c>
      <c r="M1074" s="3" t="s">
        <v>355</v>
      </c>
      <c r="N1074" s="3" t="s">
        <v>355</v>
      </c>
      <c r="O1074" s="3" t="s">
        <v>324</v>
      </c>
      <c r="P1074" s="3"/>
      <c r="Q1074" s="3" t="s">
        <v>324</v>
      </c>
      <c r="R1074" s="3" t="s">
        <v>355</v>
      </c>
      <c r="S1074" s="3" t="s">
        <v>75</v>
      </c>
      <c r="T1074" s="3" t="s">
        <v>73</v>
      </c>
      <c r="U1074" s="3" t="s">
        <v>75</v>
      </c>
      <c r="V1074" s="3" t="s">
        <v>75</v>
      </c>
      <c r="W1074" s="3"/>
      <c r="X1074" s="3"/>
      <c r="Y1074" s="3"/>
      <c r="Z1074" s="5" t="s">
        <v>75</v>
      </c>
      <c r="AA1074" s="3"/>
      <c r="AB1074" t="e">
        <f>VLOOKUP(B1074,'channel renaming 15092023'!$A$2:$C$45,2,0)</f>
        <v>#N/A</v>
      </c>
    </row>
    <row r="1075" spans="1:28" ht="14.4" hidden="1" customHeight="1" x14ac:dyDescent="0.3">
      <c r="A1075" s="3">
        <v>51135</v>
      </c>
      <c r="B1075" s="35" t="s">
        <v>2829</v>
      </c>
      <c r="C1075" s="35" t="s">
        <v>2830</v>
      </c>
      <c r="D1075" s="35" t="s">
        <v>2831</v>
      </c>
      <c r="E1075" s="35" t="s">
        <v>2831</v>
      </c>
      <c r="F1075" s="3" t="s">
        <v>92</v>
      </c>
      <c r="G1075" s="3" t="s">
        <v>278</v>
      </c>
      <c r="H1075" s="3"/>
      <c r="I1075" s="3"/>
      <c r="J1075" s="3"/>
      <c r="K1075" s="3"/>
      <c r="L1075" s="3" t="s">
        <v>354</v>
      </c>
      <c r="M1075" s="3" t="s">
        <v>353</v>
      </c>
      <c r="N1075" s="3" t="s">
        <v>353</v>
      </c>
      <c r="O1075" s="3" t="s">
        <v>324</v>
      </c>
      <c r="P1075" s="3"/>
      <c r="Q1075" s="3" t="s">
        <v>324</v>
      </c>
      <c r="R1075" s="3" t="s">
        <v>355</v>
      </c>
      <c r="S1075" s="3" t="s">
        <v>75</v>
      </c>
      <c r="T1075" s="3" t="s">
        <v>73</v>
      </c>
      <c r="U1075" s="3" t="s">
        <v>75</v>
      </c>
      <c r="V1075" s="3" t="s">
        <v>75</v>
      </c>
      <c r="W1075" s="3"/>
      <c r="X1075" s="3"/>
      <c r="Y1075" s="3"/>
      <c r="Z1075" s="5" t="s">
        <v>75</v>
      </c>
      <c r="AA1075" s="3"/>
      <c r="AB1075" t="e">
        <f>VLOOKUP(B1075,'channel renaming 15092023'!$A$2:$C$45,2,0)</f>
        <v>#N/A</v>
      </c>
    </row>
    <row r="1076" spans="1:28" ht="14.4" hidden="1" customHeight="1" x14ac:dyDescent="0.3">
      <c r="A1076" s="3">
        <v>51136</v>
      </c>
      <c r="B1076" s="35" t="s">
        <v>2832</v>
      </c>
      <c r="C1076" s="35" t="s">
        <v>2833</v>
      </c>
      <c r="D1076" s="35" t="s">
        <v>2834</v>
      </c>
      <c r="E1076" s="35" t="s">
        <v>2834</v>
      </c>
      <c r="F1076" s="3" t="s">
        <v>92</v>
      </c>
      <c r="G1076" s="3" t="s">
        <v>278</v>
      </c>
      <c r="H1076" s="3"/>
      <c r="I1076" s="3"/>
      <c r="J1076" s="3"/>
      <c r="K1076" s="3"/>
      <c r="L1076" s="3" t="s">
        <v>360</v>
      </c>
      <c r="M1076" s="3" t="s">
        <v>382</v>
      </c>
      <c r="N1076" s="3" t="s">
        <v>382</v>
      </c>
      <c r="O1076" s="3" t="s">
        <v>324</v>
      </c>
      <c r="P1076" s="3"/>
      <c r="Q1076" s="3" t="s">
        <v>324</v>
      </c>
      <c r="R1076" s="3" t="s">
        <v>383</v>
      </c>
      <c r="S1076" s="3" t="s">
        <v>75</v>
      </c>
      <c r="T1076" s="3" t="s">
        <v>73</v>
      </c>
      <c r="U1076" s="3" t="s">
        <v>75</v>
      </c>
      <c r="V1076" s="3" t="s">
        <v>75</v>
      </c>
      <c r="W1076" s="3"/>
      <c r="X1076" s="3"/>
      <c r="Y1076" s="3"/>
      <c r="Z1076" s="5" t="s">
        <v>75</v>
      </c>
      <c r="AA1076" s="3"/>
      <c r="AB1076" t="e">
        <f>VLOOKUP(B1076,'channel renaming 15092023'!$A$2:$C$45,2,0)</f>
        <v>#N/A</v>
      </c>
    </row>
    <row r="1077" spans="1:28" ht="14.4" hidden="1" customHeight="1" thickBot="1" x14ac:dyDescent="0.35">
      <c r="A1077" s="3">
        <v>51137</v>
      </c>
      <c r="B1077" s="35" t="s">
        <v>2835</v>
      </c>
      <c r="C1077" s="35" t="s">
        <v>2836</v>
      </c>
      <c r="D1077" s="32" t="s">
        <v>2837</v>
      </c>
      <c r="E1077" s="32" t="s">
        <v>2837</v>
      </c>
      <c r="F1077" s="3" t="s">
        <v>92</v>
      </c>
      <c r="G1077" s="3" t="s">
        <v>278</v>
      </c>
      <c r="H1077" s="3"/>
      <c r="I1077" s="3"/>
      <c r="J1077" s="3"/>
      <c r="K1077" s="3"/>
      <c r="L1077" s="3" t="s">
        <v>302</v>
      </c>
      <c r="M1077" t="s">
        <v>1205</v>
      </c>
      <c r="N1077" s="3" t="s">
        <v>1206</v>
      </c>
      <c r="O1077" s="3" t="s">
        <v>324</v>
      </c>
      <c r="P1077" s="3"/>
      <c r="Q1077" s="3" t="s">
        <v>324</v>
      </c>
      <c r="R1077" s="3" t="s">
        <v>325</v>
      </c>
      <c r="S1077" s="3" t="s">
        <v>75</v>
      </c>
      <c r="T1077" s="3" t="s">
        <v>73</v>
      </c>
      <c r="U1077" s="3" t="s">
        <v>75</v>
      </c>
      <c r="V1077" s="3" t="s">
        <v>75</v>
      </c>
      <c r="W1077" s="3"/>
      <c r="X1077" s="3"/>
      <c r="Y1077" s="3"/>
      <c r="Z1077" s="5" t="s">
        <v>75</v>
      </c>
      <c r="AA1077" s="3"/>
      <c r="AB1077" t="e">
        <f>VLOOKUP(B1077,'channel renaming 15092023'!$A$2:$C$45,2,0)</f>
        <v>#N/A</v>
      </c>
    </row>
    <row r="1078" spans="1:28" hidden="1" x14ac:dyDescent="0.3">
      <c r="A1078" s="3">
        <v>51138</v>
      </c>
      <c r="B1078" s="3"/>
      <c r="C1078" s="3" t="s">
        <v>2838</v>
      </c>
      <c r="D1078" s="43" t="s">
        <v>2838</v>
      </c>
      <c r="E1078" s="3" t="s">
        <v>2838</v>
      </c>
      <c r="F1078" s="3" t="s">
        <v>74</v>
      </c>
      <c r="G1078" s="3" t="s">
        <v>74</v>
      </c>
      <c r="H1078" s="3"/>
      <c r="I1078" s="3"/>
      <c r="J1078" s="3"/>
      <c r="K1078" s="3"/>
      <c r="L1078" s="37" t="s">
        <v>2839</v>
      </c>
      <c r="M1078" s="24" t="s">
        <v>2838</v>
      </c>
      <c r="N1078" s="3" t="s">
        <v>2838</v>
      </c>
      <c r="O1078" s="3"/>
      <c r="P1078" s="3"/>
      <c r="Q1078" s="3" t="s">
        <v>1368</v>
      </c>
      <c r="R1078" s="3" t="s">
        <v>1373</v>
      </c>
      <c r="S1078" s="3" t="s">
        <v>75</v>
      </c>
      <c r="T1078" s="3" t="s">
        <v>75</v>
      </c>
      <c r="U1078" s="3" t="s">
        <v>75</v>
      </c>
      <c r="V1078" s="3" t="s">
        <v>75</v>
      </c>
      <c r="W1078" s="3"/>
      <c r="X1078" s="3"/>
      <c r="Y1078" s="3" t="s">
        <v>2840</v>
      </c>
      <c r="Z1078" s="3" t="s">
        <v>75</v>
      </c>
      <c r="AA1078" s="3"/>
      <c r="AB1078" t="e">
        <f>VLOOKUP(B1078,'channel renaming 15092023'!$A$2:$C$45,2,0)</f>
        <v>#N/A</v>
      </c>
    </row>
    <row r="1079" spans="1:28" s="3" customFormat="1" hidden="1" x14ac:dyDescent="0.3">
      <c r="A1079" s="3">
        <v>51139</v>
      </c>
      <c r="C1079" s="3" t="s">
        <v>2841</v>
      </c>
      <c r="D1079" s="43" t="s">
        <v>2841</v>
      </c>
      <c r="E1079" s="3" t="s">
        <v>2841</v>
      </c>
      <c r="F1079" s="3" t="s">
        <v>74</v>
      </c>
      <c r="G1079" s="3" t="s">
        <v>74</v>
      </c>
      <c r="L1079" s="3" t="s">
        <v>2842</v>
      </c>
      <c r="M1079" s="24" t="s">
        <v>2841</v>
      </c>
      <c r="N1079" s="3" t="s">
        <v>2841</v>
      </c>
      <c r="Q1079" s="3" t="s">
        <v>2351</v>
      </c>
      <c r="R1079" s="3" t="s">
        <v>1373</v>
      </c>
      <c r="S1079" s="3" t="s">
        <v>75</v>
      </c>
      <c r="T1079" s="3" t="s">
        <v>75</v>
      </c>
      <c r="U1079" s="3" t="s">
        <v>75</v>
      </c>
      <c r="V1079" s="3" t="s">
        <v>75</v>
      </c>
      <c r="Y1079" s="3" t="s">
        <v>2843</v>
      </c>
      <c r="Z1079" s="3" t="s">
        <v>75</v>
      </c>
      <c r="AB1079" t="e">
        <f>VLOOKUP(B1079,'channel renaming 15092023'!$A$2:$C$45,2,0)</f>
        <v>#N/A</v>
      </c>
    </row>
    <row r="1080" spans="1:28" ht="14.4" hidden="1" customHeight="1" x14ac:dyDescent="0.3">
      <c r="A1080" s="3">
        <v>51140</v>
      </c>
      <c r="B1080" s="35" t="s">
        <v>2844</v>
      </c>
      <c r="C1080" s="35" t="s">
        <v>2845</v>
      </c>
      <c r="D1080" s="3" t="s">
        <v>2846</v>
      </c>
      <c r="E1080" s="35" t="s">
        <v>2846</v>
      </c>
      <c r="F1080" s="3" t="s">
        <v>92</v>
      </c>
      <c r="G1080" s="3" t="s">
        <v>590</v>
      </c>
      <c r="H1080" s="3"/>
      <c r="I1080" s="3"/>
      <c r="J1080" s="3"/>
      <c r="K1080" s="3"/>
      <c r="L1080" s="3" t="s">
        <v>979</v>
      </c>
      <c r="M1080" s="3" t="s">
        <v>978</v>
      </c>
      <c r="N1080" s="3" t="s">
        <v>978</v>
      </c>
      <c r="O1080" s="3" t="s">
        <v>418</v>
      </c>
      <c r="P1080" s="3"/>
      <c r="Q1080" s="3" t="s">
        <v>324</v>
      </c>
      <c r="R1080" s="3" t="s">
        <v>120</v>
      </c>
      <c r="S1080" s="3" t="s">
        <v>73</v>
      </c>
      <c r="T1080" s="3" t="s">
        <v>73</v>
      </c>
      <c r="U1080" s="3" t="s">
        <v>75</v>
      </c>
      <c r="V1080" s="3" t="s">
        <v>75</v>
      </c>
      <c r="W1080" s="3"/>
      <c r="X1080" s="3"/>
      <c r="Y1080" s="3"/>
      <c r="Z1080" s="5" t="s">
        <v>75</v>
      </c>
      <c r="AA1080" s="3"/>
      <c r="AB1080" t="e">
        <f>VLOOKUP(B1080,'channel renaming 15092023'!$A$2:$C$45,2,0)</f>
        <v>#N/A</v>
      </c>
    </row>
    <row r="1081" spans="1:28" ht="14.4" hidden="1" customHeight="1" x14ac:dyDescent="0.3">
      <c r="A1081" s="3">
        <v>51142</v>
      </c>
      <c r="B1081" s="35" t="s">
        <v>2847</v>
      </c>
      <c r="C1081" s="35" t="s">
        <v>2848</v>
      </c>
      <c r="D1081" s="3" t="s">
        <v>2849</v>
      </c>
      <c r="E1081" s="35" t="s">
        <v>2849</v>
      </c>
      <c r="F1081" s="3" t="s">
        <v>92</v>
      </c>
      <c r="G1081" s="3" t="s">
        <v>590</v>
      </c>
      <c r="H1081" s="3"/>
      <c r="I1081" s="3"/>
      <c r="J1081" s="3"/>
      <c r="K1081" s="3"/>
      <c r="L1081" s="3" t="s">
        <v>979</v>
      </c>
      <c r="M1081" s="3" t="s">
        <v>982</v>
      </c>
      <c r="N1081" s="3" t="s">
        <v>982</v>
      </c>
      <c r="O1081" s="3" t="s">
        <v>418</v>
      </c>
      <c r="P1081" s="3"/>
      <c r="Q1081" s="3" t="s">
        <v>324</v>
      </c>
      <c r="R1081" s="3" t="s">
        <v>120</v>
      </c>
      <c r="S1081" s="3" t="s">
        <v>73</v>
      </c>
      <c r="T1081" s="3" t="s">
        <v>73</v>
      </c>
      <c r="U1081" s="3" t="s">
        <v>75</v>
      </c>
      <c r="V1081" s="3" t="s">
        <v>75</v>
      </c>
      <c r="W1081" s="3"/>
      <c r="X1081" s="3"/>
      <c r="Y1081" s="3"/>
      <c r="Z1081" s="5" t="s">
        <v>75</v>
      </c>
      <c r="AA1081" s="3"/>
      <c r="AB1081" t="e">
        <f>VLOOKUP(B1081,'channel renaming 15092023'!$A$2:$C$45,2,0)</f>
        <v>#N/A</v>
      </c>
    </row>
    <row r="1082" spans="1:28" ht="14.4" hidden="1" customHeight="1" x14ac:dyDescent="0.3">
      <c r="A1082" s="3">
        <v>51143</v>
      </c>
      <c r="B1082" s="35" t="s">
        <v>2850</v>
      </c>
      <c r="C1082" s="35" t="s">
        <v>2851</v>
      </c>
      <c r="D1082" s="3" t="s">
        <v>2852</v>
      </c>
      <c r="E1082" s="35" t="s">
        <v>2852</v>
      </c>
      <c r="F1082" s="3" t="s">
        <v>92</v>
      </c>
      <c r="G1082" s="3" t="s">
        <v>590</v>
      </c>
      <c r="H1082" s="3"/>
      <c r="I1082" s="3"/>
      <c r="J1082" s="3"/>
      <c r="K1082" s="3"/>
      <c r="L1082" s="3" t="s">
        <v>979</v>
      </c>
      <c r="M1082" s="3" t="s">
        <v>985</v>
      </c>
      <c r="N1082" s="3" t="s">
        <v>985</v>
      </c>
      <c r="O1082" s="3" t="s">
        <v>418</v>
      </c>
      <c r="P1082" s="3"/>
      <c r="Q1082" s="3" t="s">
        <v>324</v>
      </c>
      <c r="R1082" s="3" t="s">
        <v>120</v>
      </c>
      <c r="S1082" s="3" t="s">
        <v>73</v>
      </c>
      <c r="T1082" s="3" t="s">
        <v>73</v>
      </c>
      <c r="U1082" s="3" t="s">
        <v>75</v>
      </c>
      <c r="V1082" s="3" t="s">
        <v>75</v>
      </c>
      <c r="W1082" s="3"/>
      <c r="X1082" s="3"/>
      <c r="Y1082" s="3"/>
      <c r="Z1082" s="5" t="s">
        <v>75</v>
      </c>
      <c r="AA1082" s="3"/>
      <c r="AB1082" t="e">
        <f>VLOOKUP(B1082,'channel renaming 15092023'!$A$2:$C$45,2,0)</f>
        <v>#N/A</v>
      </c>
    </row>
    <row r="1083" spans="1:28" ht="14.4" hidden="1" customHeight="1" x14ac:dyDescent="0.3">
      <c r="A1083" s="3">
        <v>51144</v>
      </c>
      <c r="B1083" s="35" t="s">
        <v>2853</v>
      </c>
      <c r="C1083" s="35" t="s">
        <v>2854</v>
      </c>
      <c r="D1083" s="35" t="s">
        <v>2855</v>
      </c>
      <c r="E1083" s="35" t="s">
        <v>2855</v>
      </c>
      <c r="F1083" s="3" t="s">
        <v>92</v>
      </c>
      <c r="G1083" s="3" t="s">
        <v>431</v>
      </c>
      <c r="H1083" s="3"/>
      <c r="I1083" s="3"/>
      <c r="J1083" s="3"/>
      <c r="K1083" s="3"/>
      <c r="L1083" s="3" t="s">
        <v>86</v>
      </c>
      <c r="M1083" s="3" t="s">
        <v>436</v>
      </c>
      <c r="N1083" s="3" t="s">
        <v>436</v>
      </c>
      <c r="O1083" s="3" t="s">
        <v>418</v>
      </c>
      <c r="P1083" s="3"/>
      <c r="Q1083" s="3" t="s">
        <v>324</v>
      </c>
      <c r="R1083" s="3" t="s">
        <v>120</v>
      </c>
      <c r="S1083" s="3" t="s">
        <v>73</v>
      </c>
      <c r="T1083" s="3" t="s">
        <v>73</v>
      </c>
      <c r="U1083" s="3" t="s">
        <v>75</v>
      </c>
      <c r="V1083" s="3" t="s">
        <v>75</v>
      </c>
      <c r="W1083" s="3"/>
      <c r="X1083" s="3"/>
      <c r="Y1083" s="3"/>
      <c r="Z1083" s="5" t="s">
        <v>75</v>
      </c>
      <c r="AA1083" s="3"/>
      <c r="AB1083" t="e">
        <f>VLOOKUP(B1083,'channel renaming 15092023'!$A$2:$C$45,2,0)</f>
        <v>#N/A</v>
      </c>
    </row>
    <row r="1084" spans="1:28" ht="14.4" hidden="1" customHeight="1" x14ac:dyDescent="0.3">
      <c r="A1084" s="3">
        <v>51145</v>
      </c>
      <c r="B1084" s="35" t="s">
        <v>2856</v>
      </c>
      <c r="C1084" s="35" t="s">
        <v>2857</v>
      </c>
      <c r="D1084" s="35" t="s">
        <v>2858</v>
      </c>
      <c r="E1084" s="35" t="s">
        <v>2858</v>
      </c>
      <c r="F1084" s="3" t="s">
        <v>92</v>
      </c>
      <c r="G1084" s="3" t="s">
        <v>431</v>
      </c>
      <c r="H1084" s="3"/>
      <c r="I1084" s="3"/>
      <c r="J1084" s="3"/>
      <c r="K1084" s="3"/>
      <c r="L1084" s="3" t="s">
        <v>86</v>
      </c>
      <c r="M1084" s="3" t="s">
        <v>439</v>
      </c>
      <c r="N1084" s="3" t="s">
        <v>439</v>
      </c>
      <c r="O1084" s="3" t="s">
        <v>418</v>
      </c>
      <c r="P1084" s="3"/>
      <c r="Q1084" s="3" t="s">
        <v>324</v>
      </c>
      <c r="R1084" s="3" t="s">
        <v>120</v>
      </c>
      <c r="S1084" s="3" t="s">
        <v>73</v>
      </c>
      <c r="T1084" s="3" t="s">
        <v>73</v>
      </c>
      <c r="U1084" s="3" t="s">
        <v>75</v>
      </c>
      <c r="V1084" s="3" t="s">
        <v>75</v>
      </c>
      <c r="W1084" s="3"/>
      <c r="X1084" s="3"/>
      <c r="Y1084" s="3"/>
      <c r="Z1084" s="5" t="s">
        <v>75</v>
      </c>
      <c r="AA1084" s="3"/>
      <c r="AB1084" t="e">
        <f>VLOOKUP(B1084,'channel renaming 15092023'!$A$2:$C$45,2,0)</f>
        <v>#N/A</v>
      </c>
    </row>
    <row r="1085" spans="1:28" hidden="1" x14ac:dyDescent="0.3">
      <c r="A1085" s="3">
        <v>51146</v>
      </c>
      <c r="B1085" s="35" t="s">
        <v>2859</v>
      </c>
      <c r="C1085" s="35" t="s">
        <v>2860</v>
      </c>
      <c r="D1085" s="35" t="s">
        <v>2861</v>
      </c>
      <c r="E1085" s="35" t="s">
        <v>2861</v>
      </c>
      <c r="F1085" s="3" t="s">
        <v>92</v>
      </c>
      <c r="G1085" s="3" t="s">
        <v>184</v>
      </c>
      <c r="H1085" s="3"/>
      <c r="I1085" s="3"/>
      <c r="J1085" s="3"/>
      <c r="K1085" s="3"/>
      <c r="L1085" s="3" t="s">
        <v>736</v>
      </c>
      <c r="M1085" s="3" t="s">
        <v>742</v>
      </c>
      <c r="N1085" s="3" t="s">
        <v>738</v>
      </c>
      <c r="O1085" s="3" t="s">
        <v>187</v>
      </c>
      <c r="P1085" s="3"/>
      <c r="Q1085" s="3" t="s">
        <v>187</v>
      </c>
      <c r="R1085" s="3" t="s">
        <v>739</v>
      </c>
      <c r="S1085" s="3" t="s">
        <v>73</v>
      </c>
      <c r="T1085" s="3" t="s">
        <v>73</v>
      </c>
      <c r="U1085" s="3" t="s">
        <v>75</v>
      </c>
      <c r="V1085" s="3" t="s">
        <v>75</v>
      </c>
      <c r="W1085" s="3"/>
      <c r="X1085" s="3"/>
      <c r="Y1085" s="3"/>
      <c r="Z1085" s="5" t="s">
        <v>75</v>
      </c>
      <c r="AA1085" s="3"/>
      <c r="AB1085" t="e">
        <f>VLOOKUP(B1085,'channel renaming 15092023'!$A$2:$C$45,2,0)</f>
        <v>#N/A</v>
      </c>
    </row>
    <row r="1086" spans="1:28" hidden="1" x14ac:dyDescent="0.3">
      <c r="A1086" s="3">
        <v>51147</v>
      </c>
      <c r="B1086" s="3"/>
      <c r="C1086" s="3" t="s">
        <v>2862</v>
      </c>
      <c r="D1086" s="43" t="s">
        <v>2862</v>
      </c>
      <c r="E1086" s="3" t="s">
        <v>2862</v>
      </c>
      <c r="F1086" s="3" t="s">
        <v>74</v>
      </c>
      <c r="G1086" s="3" t="s">
        <v>74</v>
      </c>
      <c r="H1086" s="3"/>
      <c r="I1086" s="3"/>
      <c r="J1086" s="3"/>
      <c r="K1086" s="3"/>
      <c r="L1086" s="22" t="s">
        <v>2863</v>
      </c>
      <c r="M1086" s="24" t="s">
        <v>2862</v>
      </c>
      <c r="N1086" s="3" t="s">
        <v>2862</v>
      </c>
      <c r="O1086" s="3"/>
      <c r="P1086" s="3"/>
      <c r="Q1086" s="3" t="s">
        <v>1368</v>
      </c>
      <c r="R1086" s="3" t="s">
        <v>1373</v>
      </c>
      <c r="S1086" s="3" t="s">
        <v>75</v>
      </c>
      <c r="T1086" s="3" t="s">
        <v>75</v>
      </c>
      <c r="U1086" s="3" t="s">
        <v>75</v>
      </c>
      <c r="V1086" s="3" t="s">
        <v>75</v>
      </c>
      <c r="W1086" s="3"/>
      <c r="X1086" s="3"/>
      <c r="Y1086" s="38" t="s">
        <v>2864</v>
      </c>
      <c r="Z1086" s="5" t="s">
        <v>75</v>
      </c>
      <c r="AA1086" s="3"/>
      <c r="AB1086" t="e">
        <f>VLOOKUP(B1086,'channel renaming 15092023'!$A$2:$C$45,2,0)</f>
        <v>#N/A</v>
      </c>
    </row>
    <row r="1087" spans="1:28" hidden="1" x14ac:dyDescent="0.3">
      <c r="A1087" s="3">
        <v>51148</v>
      </c>
      <c r="B1087" s="3"/>
      <c r="C1087" s="3" t="s">
        <v>2865</v>
      </c>
      <c r="D1087" s="43" t="s">
        <v>2865</v>
      </c>
      <c r="E1087" s="3" t="s">
        <v>2865</v>
      </c>
      <c r="F1087" s="3" t="s">
        <v>74</v>
      </c>
      <c r="G1087" s="3" t="s">
        <v>74</v>
      </c>
      <c r="H1087" s="3"/>
      <c r="I1087" s="3"/>
      <c r="J1087" s="3"/>
      <c r="K1087" s="3"/>
      <c r="L1087" s="22" t="s">
        <v>2866</v>
      </c>
      <c r="M1087" s="24" t="s">
        <v>2865</v>
      </c>
      <c r="N1087" s="3" t="s">
        <v>2865</v>
      </c>
      <c r="O1087" s="3"/>
      <c r="P1087" s="3"/>
      <c r="Q1087" s="3" t="s">
        <v>1368</v>
      </c>
      <c r="R1087" s="3" t="s">
        <v>1373</v>
      </c>
      <c r="S1087" s="3" t="s">
        <v>75</v>
      </c>
      <c r="T1087" s="3" t="s">
        <v>75</v>
      </c>
      <c r="U1087" s="3" t="s">
        <v>75</v>
      </c>
      <c r="V1087" s="3" t="s">
        <v>75</v>
      </c>
      <c r="W1087" s="3"/>
      <c r="X1087" s="3"/>
      <c r="Y1087" s="38" t="s">
        <v>2867</v>
      </c>
      <c r="Z1087" s="5" t="s">
        <v>75</v>
      </c>
      <c r="AA1087" s="3"/>
      <c r="AB1087" t="e">
        <f>VLOOKUP(B1087,'channel renaming 15092023'!$A$2:$C$45,2,0)</f>
        <v>#N/A</v>
      </c>
    </row>
    <row r="1088" spans="1:28" hidden="1" x14ac:dyDescent="0.3">
      <c r="A1088" s="3">
        <v>51149</v>
      </c>
      <c r="B1088" s="35" t="s">
        <v>2868</v>
      </c>
      <c r="C1088" s="39" t="s">
        <v>2869</v>
      </c>
      <c r="D1088" s="39" t="s">
        <v>2870</v>
      </c>
      <c r="E1088" s="39" t="s">
        <v>2870</v>
      </c>
      <c r="F1088" s="3" t="s">
        <v>92</v>
      </c>
      <c r="G1088" s="3" t="s">
        <v>422</v>
      </c>
      <c r="H1088" s="3"/>
      <c r="I1088" s="3"/>
      <c r="J1088" s="3"/>
      <c r="K1088" s="3"/>
      <c r="L1088" s="22" t="s">
        <v>584</v>
      </c>
      <c r="M1088" s="22" t="s">
        <v>583</v>
      </c>
      <c r="N1088" s="22" t="s">
        <v>583</v>
      </c>
      <c r="O1088" s="3" t="s">
        <v>418</v>
      </c>
      <c r="P1088" s="3"/>
      <c r="Q1088" s="3" t="s">
        <v>324</v>
      </c>
      <c r="R1088" s="3" t="s">
        <v>120</v>
      </c>
      <c r="S1088" s="3" t="s">
        <v>73</v>
      </c>
      <c r="T1088" s="3" t="s">
        <v>73</v>
      </c>
      <c r="U1088" s="3" t="s">
        <v>75</v>
      </c>
      <c r="V1088" s="3" t="s">
        <v>75</v>
      </c>
      <c r="W1088" s="3"/>
      <c r="X1088" s="3"/>
      <c r="Y1088" s="38"/>
      <c r="Z1088" s="5" t="s">
        <v>75</v>
      </c>
      <c r="AA1088" s="3"/>
      <c r="AB1088" t="e">
        <f>VLOOKUP(B1088,'channel renaming 15092023'!$A$2:$C$45,2,0)</f>
        <v>#N/A</v>
      </c>
    </row>
    <row r="1089" spans="1:28" ht="14.4" hidden="1" customHeight="1" x14ac:dyDescent="0.3">
      <c r="A1089" s="3">
        <v>50019</v>
      </c>
      <c r="B1089" s="3" t="s">
        <v>2871</v>
      </c>
      <c r="C1089" s="3" t="s">
        <v>2872</v>
      </c>
      <c r="D1089" s="3" t="s">
        <v>2872</v>
      </c>
      <c r="E1089" s="3" t="s">
        <v>2872</v>
      </c>
      <c r="F1089" s="3" t="s">
        <v>72</v>
      </c>
      <c r="G1089" s="3" t="s">
        <v>278</v>
      </c>
      <c r="H1089" s="3"/>
      <c r="I1089" s="3"/>
      <c r="J1089" s="3"/>
      <c r="K1089" s="3"/>
      <c r="L1089" s="3" t="s">
        <v>360</v>
      </c>
      <c r="M1089" s="3" t="s">
        <v>2872</v>
      </c>
      <c r="N1089" s="3" t="s">
        <v>2872</v>
      </c>
      <c r="O1089" s="3" t="s">
        <v>324</v>
      </c>
      <c r="P1089" s="3"/>
      <c r="Q1089" s="3" t="s">
        <v>324</v>
      </c>
      <c r="R1089" s="3" t="s">
        <v>2873</v>
      </c>
      <c r="S1089" s="27" t="s">
        <v>73</v>
      </c>
      <c r="T1089" s="3" t="s">
        <v>73</v>
      </c>
      <c r="U1089" s="3" t="s">
        <v>73</v>
      </c>
      <c r="V1089" s="3" t="s">
        <v>75</v>
      </c>
      <c r="W1089" s="3"/>
      <c r="X1089" s="3"/>
      <c r="Y1089" s="3"/>
      <c r="Z1089" s="5" t="s">
        <v>75</v>
      </c>
      <c r="AA1089" s="3"/>
      <c r="AB1089" t="e">
        <f>VLOOKUP(B1089,'channel renaming 15092023'!$A$2:$C$45,2,0)</f>
        <v>#N/A</v>
      </c>
    </row>
    <row r="1090" spans="1:28" hidden="1" x14ac:dyDescent="0.3">
      <c r="A1090" s="3">
        <v>51152</v>
      </c>
      <c r="B1090" s="35" t="s">
        <v>2874</v>
      </c>
      <c r="C1090" s="39" t="s">
        <v>2875</v>
      </c>
      <c r="D1090" s="39" t="s">
        <v>2876</v>
      </c>
      <c r="E1090" s="39" t="s">
        <v>2876</v>
      </c>
      <c r="F1090" s="3" t="s">
        <v>92</v>
      </c>
      <c r="G1090" s="3" t="s">
        <v>278</v>
      </c>
      <c r="H1090" s="3"/>
      <c r="I1090" s="3"/>
      <c r="J1090" s="3"/>
      <c r="K1090" s="3"/>
      <c r="L1090" s="3" t="s">
        <v>354</v>
      </c>
      <c r="M1090" s="3" t="s">
        <v>1171</v>
      </c>
      <c r="N1090" s="3" t="s">
        <v>1171</v>
      </c>
      <c r="O1090" s="3" t="s">
        <v>454</v>
      </c>
      <c r="P1090" s="3"/>
      <c r="Q1090" s="3" t="s">
        <v>324</v>
      </c>
      <c r="R1090" s="3" t="s">
        <v>424</v>
      </c>
      <c r="S1090" s="27" t="s">
        <v>73</v>
      </c>
      <c r="T1090" s="3" t="s">
        <v>73</v>
      </c>
      <c r="U1090" s="3" t="s">
        <v>73</v>
      </c>
      <c r="V1090" s="3" t="s">
        <v>75</v>
      </c>
      <c r="W1090" s="3"/>
      <c r="X1090" s="3"/>
      <c r="Y1090" s="3"/>
      <c r="Z1090" s="5" t="s">
        <v>75</v>
      </c>
      <c r="AA1090" s="3"/>
      <c r="AB1090" t="e">
        <f>VLOOKUP(B1090,'channel renaming 15092023'!$A$2:$C$45,2,0)</f>
        <v>#N/A</v>
      </c>
    </row>
    <row r="1091" spans="1:28" hidden="1" x14ac:dyDescent="0.3">
      <c r="A1091" s="3">
        <v>51153</v>
      </c>
      <c r="B1091" s="35" t="s">
        <v>2877</v>
      </c>
      <c r="C1091" s="39" t="s">
        <v>2878</v>
      </c>
      <c r="D1091" s="35" t="s">
        <v>2879</v>
      </c>
      <c r="E1091" s="35" t="s">
        <v>2879</v>
      </c>
      <c r="F1091" s="3" t="s">
        <v>92</v>
      </c>
      <c r="G1091" s="3" t="s">
        <v>184</v>
      </c>
      <c r="H1091" s="3"/>
      <c r="I1091" s="3"/>
      <c r="J1091" s="3"/>
      <c r="K1091" s="3"/>
      <c r="L1091" s="35" t="s">
        <v>1240</v>
      </c>
      <c r="M1091" s="22" t="s">
        <v>1273</v>
      </c>
      <c r="N1091" s="22" t="s">
        <v>1273</v>
      </c>
      <c r="O1091" s="3" t="s">
        <v>324</v>
      </c>
      <c r="P1091" s="3"/>
      <c r="Q1091" s="3" t="s">
        <v>324</v>
      </c>
      <c r="R1091" s="3" t="s">
        <v>364</v>
      </c>
      <c r="S1091" s="3" t="s">
        <v>73</v>
      </c>
      <c r="T1091" s="3" t="s">
        <v>73</v>
      </c>
      <c r="U1091" s="3" t="s">
        <v>73</v>
      </c>
      <c r="V1091" s="3" t="s">
        <v>75</v>
      </c>
      <c r="W1091" s="3"/>
      <c r="X1091" s="3"/>
      <c r="Y1091" s="38"/>
      <c r="Z1091" s="5" t="s">
        <v>75</v>
      </c>
      <c r="AA1091" s="3"/>
      <c r="AB1091" t="e">
        <f>VLOOKUP(B1091,'channel renaming 15092023'!$A$2:$C$45,2,0)</f>
        <v>#N/A</v>
      </c>
    </row>
    <row r="1092" spans="1:28" hidden="1" x14ac:dyDescent="0.3">
      <c r="A1092" s="3">
        <v>51154</v>
      </c>
      <c r="B1092" s="35" t="s">
        <v>2880</v>
      </c>
      <c r="C1092" s="39" t="s">
        <v>2881</v>
      </c>
      <c r="D1092" s="39" t="s">
        <v>2882</v>
      </c>
      <c r="E1092" s="39" t="s">
        <v>2882</v>
      </c>
      <c r="F1092" s="3" t="s">
        <v>92</v>
      </c>
      <c r="G1092" s="3" t="s">
        <v>422</v>
      </c>
      <c r="H1092" s="3"/>
      <c r="I1092" s="3"/>
      <c r="J1092" s="3"/>
      <c r="K1092" s="3"/>
      <c r="L1092" s="22" t="s">
        <v>584</v>
      </c>
      <c r="M1092" s="22" t="s">
        <v>587</v>
      </c>
      <c r="N1092" s="22" t="s">
        <v>587</v>
      </c>
      <c r="O1092" s="3" t="s">
        <v>418</v>
      </c>
      <c r="P1092" s="3"/>
      <c r="Q1092" s="3" t="s">
        <v>324</v>
      </c>
      <c r="R1092" s="3" t="s">
        <v>120</v>
      </c>
      <c r="S1092" s="3" t="s">
        <v>73</v>
      </c>
      <c r="T1092" s="3" t="s">
        <v>73</v>
      </c>
      <c r="U1092" s="3" t="s">
        <v>75</v>
      </c>
      <c r="V1092" s="3" t="s">
        <v>75</v>
      </c>
      <c r="W1092" s="3"/>
      <c r="X1092" s="3"/>
      <c r="Y1092" s="38"/>
      <c r="Z1092" s="5" t="s">
        <v>75</v>
      </c>
      <c r="AA1092" s="3"/>
      <c r="AB1092" t="e">
        <f>VLOOKUP(B1092,'channel renaming 15092023'!$A$2:$C$45,2,0)</f>
        <v>#N/A</v>
      </c>
    </row>
    <row r="1093" spans="1:28" s="3" customFormat="1" hidden="1" x14ac:dyDescent="0.3">
      <c r="A1093" s="3">
        <v>51155</v>
      </c>
      <c r="C1093" s="3" t="s">
        <v>2883</v>
      </c>
      <c r="D1093" s="43" t="s">
        <v>2883</v>
      </c>
      <c r="E1093" s="3" t="s">
        <v>2883</v>
      </c>
      <c r="F1093" s="3" t="s">
        <v>74</v>
      </c>
      <c r="G1093" s="3" t="s">
        <v>74</v>
      </c>
      <c r="L1093" s="37" t="s">
        <v>2884</v>
      </c>
      <c r="M1093" s="24" t="s">
        <v>2883</v>
      </c>
      <c r="N1093" s="3" t="s">
        <v>2883</v>
      </c>
      <c r="Q1093" s="3" t="s">
        <v>2351</v>
      </c>
      <c r="R1093" s="3" t="s">
        <v>1373</v>
      </c>
      <c r="S1093" s="3" t="s">
        <v>75</v>
      </c>
      <c r="T1093" s="3" t="s">
        <v>75</v>
      </c>
      <c r="U1093" s="3" t="s">
        <v>75</v>
      </c>
      <c r="V1093" s="3" t="s">
        <v>75</v>
      </c>
      <c r="Y1093" s="3" t="s">
        <v>2885</v>
      </c>
      <c r="Z1093" s="3" t="s">
        <v>75</v>
      </c>
      <c r="AB1093" t="e">
        <f>VLOOKUP(B1093,'channel renaming 15092023'!$A$2:$C$45,2,0)</f>
        <v>#N/A</v>
      </c>
    </row>
    <row r="1094" spans="1:28" hidden="1" x14ac:dyDescent="0.3">
      <c r="A1094" s="3">
        <v>51156</v>
      </c>
      <c r="B1094" s="3"/>
      <c r="C1094" s="3" t="s">
        <v>2886</v>
      </c>
      <c r="D1094" s="43" t="s">
        <v>2886</v>
      </c>
      <c r="E1094" s="3" t="s">
        <v>2886</v>
      </c>
      <c r="F1094" s="3" t="s">
        <v>74</v>
      </c>
      <c r="G1094" s="3" t="s">
        <v>74</v>
      </c>
      <c r="H1094" s="3"/>
      <c r="I1094" s="3"/>
      <c r="J1094" s="3"/>
      <c r="K1094" s="3"/>
      <c r="L1094" s="3" t="s">
        <v>2887</v>
      </c>
      <c r="M1094" s="24" t="s">
        <v>2886</v>
      </c>
      <c r="N1094" s="3" t="s">
        <v>2886</v>
      </c>
      <c r="O1094" s="3"/>
      <c r="P1094" s="3"/>
      <c r="Q1094" s="3" t="s">
        <v>2351</v>
      </c>
      <c r="R1094" s="3" t="s">
        <v>1373</v>
      </c>
      <c r="S1094" s="3" t="s">
        <v>75</v>
      </c>
      <c r="T1094" s="3" t="s">
        <v>75</v>
      </c>
      <c r="U1094" s="3" t="s">
        <v>75</v>
      </c>
      <c r="V1094" s="3" t="s">
        <v>75</v>
      </c>
      <c r="W1094" s="3"/>
      <c r="X1094" s="3"/>
      <c r="Y1094" s="22" t="s">
        <v>2888</v>
      </c>
      <c r="Z1094" s="3" t="s">
        <v>75</v>
      </c>
      <c r="AA1094" s="3"/>
      <c r="AB1094" t="e">
        <f>VLOOKUP(B1094,'channel renaming 15092023'!$A$2:$C$45,2,0)</f>
        <v>#N/A</v>
      </c>
    </row>
    <row r="1095" spans="1:28" hidden="1" x14ac:dyDescent="0.3">
      <c r="A1095" s="3">
        <v>51157</v>
      </c>
      <c r="B1095" s="3"/>
      <c r="C1095" s="3" t="s">
        <v>2889</v>
      </c>
      <c r="D1095" s="3" t="s">
        <v>2889</v>
      </c>
      <c r="E1095" s="3" t="s">
        <v>2889</v>
      </c>
      <c r="F1095" s="3" t="s">
        <v>74</v>
      </c>
      <c r="G1095" s="3" t="s">
        <v>74</v>
      </c>
      <c r="H1095" s="3"/>
      <c r="I1095" s="3"/>
      <c r="J1095" s="3"/>
      <c r="K1095" s="3"/>
      <c r="L1095" s="3" t="s">
        <v>2890</v>
      </c>
      <c r="M1095" s="3" t="s">
        <v>2889</v>
      </c>
      <c r="N1095" s="3" t="str">
        <f>+M1095</f>
        <v>3DD Productions - VOD</v>
      </c>
      <c r="O1095" s="3"/>
      <c r="P1095" s="3"/>
      <c r="Q1095" s="3" t="s">
        <v>2351</v>
      </c>
      <c r="R1095" s="3" t="s">
        <v>1373</v>
      </c>
      <c r="S1095" s="3" t="s">
        <v>75</v>
      </c>
      <c r="T1095" s="3" t="s">
        <v>75</v>
      </c>
      <c r="U1095" s="3" t="s">
        <v>75</v>
      </c>
      <c r="V1095" s="3" t="s">
        <v>75</v>
      </c>
      <c r="W1095" s="3"/>
      <c r="X1095" s="3"/>
      <c r="Y1095" s="22" t="s">
        <v>2891</v>
      </c>
      <c r="Z1095" s="3" t="s">
        <v>75</v>
      </c>
      <c r="AA1095" s="3"/>
      <c r="AB1095" t="e">
        <f>VLOOKUP(B1095,'channel renaming 15092023'!$A$2:$C$45,2,0)</f>
        <v>#N/A</v>
      </c>
    </row>
    <row r="1096" spans="1:28" hidden="1" x14ac:dyDescent="0.3">
      <c r="A1096" s="3">
        <v>51158</v>
      </c>
      <c r="B1096" s="3"/>
      <c r="C1096" s="3" t="s">
        <v>2892</v>
      </c>
      <c r="D1096" s="43" t="s">
        <v>2892</v>
      </c>
      <c r="E1096" s="3" t="s">
        <v>2892</v>
      </c>
      <c r="F1096" s="3" t="s">
        <v>74</v>
      </c>
      <c r="G1096" s="3" t="s">
        <v>74</v>
      </c>
      <c r="H1096" s="3"/>
      <c r="I1096" s="3"/>
      <c r="J1096" s="3"/>
      <c r="K1096" s="3"/>
      <c r="L1096" s="22" t="s">
        <v>2893</v>
      </c>
      <c r="M1096" s="24" t="s">
        <v>2892</v>
      </c>
      <c r="N1096" s="3" t="s">
        <v>2892</v>
      </c>
      <c r="O1096" s="3"/>
      <c r="P1096" s="3"/>
      <c r="Q1096" s="3" t="s">
        <v>2351</v>
      </c>
      <c r="R1096" s="3" t="s">
        <v>1373</v>
      </c>
      <c r="S1096" s="3" t="s">
        <v>75</v>
      </c>
      <c r="T1096" s="3" t="s">
        <v>75</v>
      </c>
      <c r="U1096" s="3" t="s">
        <v>75</v>
      </c>
      <c r="V1096" s="3" t="s">
        <v>75</v>
      </c>
      <c r="W1096" s="3"/>
      <c r="X1096" s="3"/>
      <c r="Y1096" s="22" t="s">
        <v>2894</v>
      </c>
      <c r="Z1096" s="3" t="s">
        <v>75</v>
      </c>
      <c r="AA1096" s="3"/>
      <c r="AB1096" t="e">
        <f>VLOOKUP(B1096,'channel renaming 15092023'!$A$2:$C$45,2,0)</f>
        <v>#N/A</v>
      </c>
    </row>
    <row r="1097" spans="1:28" hidden="1" x14ac:dyDescent="0.3">
      <c r="A1097" s="3">
        <v>51159</v>
      </c>
      <c r="B1097" s="3"/>
      <c r="C1097" s="3" t="s">
        <v>2895</v>
      </c>
      <c r="D1097" s="43" t="s">
        <v>2895</v>
      </c>
      <c r="E1097" s="3" t="s">
        <v>2895</v>
      </c>
      <c r="F1097" s="3" t="s">
        <v>74</v>
      </c>
      <c r="G1097" s="3" t="s">
        <v>74</v>
      </c>
      <c r="H1097" s="3"/>
      <c r="I1097" s="3"/>
      <c r="J1097" s="3"/>
      <c r="K1097" s="3"/>
      <c r="L1097" s="22" t="s">
        <v>2896</v>
      </c>
      <c r="M1097" s="24" t="s">
        <v>2895</v>
      </c>
      <c r="N1097" s="3" t="s">
        <v>2895</v>
      </c>
      <c r="O1097" s="3"/>
      <c r="P1097" s="3"/>
      <c r="Q1097" s="3" t="s">
        <v>2351</v>
      </c>
      <c r="R1097" s="3" t="s">
        <v>1373</v>
      </c>
      <c r="S1097" s="3" t="s">
        <v>75</v>
      </c>
      <c r="T1097" s="3" t="s">
        <v>75</v>
      </c>
      <c r="U1097" s="3" t="s">
        <v>75</v>
      </c>
      <c r="V1097" s="3" t="s">
        <v>75</v>
      </c>
      <c r="W1097" s="3"/>
      <c r="X1097" s="3"/>
      <c r="Y1097" s="22" t="s">
        <v>2897</v>
      </c>
      <c r="Z1097" s="3" t="s">
        <v>75</v>
      </c>
      <c r="AA1097" s="3"/>
      <c r="AB1097" t="e">
        <f>VLOOKUP(B1097,'channel renaming 15092023'!$A$2:$C$45,2,0)</f>
        <v>#N/A</v>
      </c>
    </row>
    <row r="1098" spans="1:28" hidden="1" x14ac:dyDescent="0.3">
      <c r="A1098" s="3">
        <v>51160</v>
      </c>
      <c r="B1098" s="3"/>
      <c r="C1098" s="3" t="s">
        <v>2898</v>
      </c>
      <c r="D1098" s="43" t="s">
        <v>2898</v>
      </c>
      <c r="E1098" s="3" t="s">
        <v>2898</v>
      </c>
      <c r="F1098" s="3" t="s">
        <v>74</v>
      </c>
      <c r="G1098" s="3" t="s">
        <v>74</v>
      </c>
      <c r="H1098" s="3"/>
      <c r="I1098" s="3"/>
      <c r="J1098" s="3"/>
      <c r="K1098" s="3"/>
      <c r="L1098" s="22" t="s">
        <v>2899</v>
      </c>
      <c r="M1098" s="24" t="s">
        <v>2898</v>
      </c>
      <c r="N1098" s="3" t="s">
        <v>2898</v>
      </c>
      <c r="O1098" s="3"/>
      <c r="P1098" s="3"/>
      <c r="Q1098" s="3" t="s">
        <v>2351</v>
      </c>
      <c r="R1098" s="3" t="s">
        <v>1373</v>
      </c>
      <c r="S1098" s="3" t="s">
        <v>75</v>
      </c>
      <c r="T1098" s="3" t="s">
        <v>75</v>
      </c>
      <c r="U1098" s="3" t="s">
        <v>75</v>
      </c>
      <c r="V1098" s="3" t="s">
        <v>75</v>
      </c>
      <c r="W1098" s="3"/>
      <c r="X1098" s="3"/>
      <c r="Y1098" s="3" t="s">
        <v>2900</v>
      </c>
      <c r="Z1098" s="3" t="s">
        <v>75</v>
      </c>
      <c r="AA1098" s="3"/>
      <c r="AB1098" t="e">
        <f>VLOOKUP(B1098,'channel renaming 15092023'!$A$2:$C$45,2,0)</f>
        <v>#N/A</v>
      </c>
    </row>
    <row r="1099" spans="1:28" hidden="1" x14ac:dyDescent="0.3">
      <c r="A1099" s="3">
        <v>51161</v>
      </c>
      <c r="B1099" s="3"/>
      <c r="C1099" s="3" t="s">
        <v>2901</v>
      </c>
      <c r="D1099" s="43" t="s">
        <v>2901</v>
      </c>
      <c r="E1099" s="3" t="s">
        <v>2901</v>
      </c>
      <c r="F1099" s="3" t="s">
        <v>74</v>
      </c>
      <c r="G1099" s="3" t="s">
        <v>74</v>
      </c>
      <c r="H1099" s="3"/>
      <c r="I1099" s="3"/>
      <c r="J1099" s="3"/>
      <c r="K1099" s="3"/>
      <c r="L1099" s="3" t="s">
        <v>2902</v>
      </c>
      <c r="M1099" s="24" t="s">
        <v>2901</v>
      </c>
      <c r="N1099" s="3" t="s">
        <v>2901</v>
      </c>
      <c r="O1099" s="3"/>
      <c r="P1099" s="3"/>
      <c r="Q1099" s="3" t="s">
        <v>2351</v>
      </c>
      <c r="R1099" s="3" t="s">
        <v>1373</v>
      </c>
      <c r="S1099" s="3" t="s">
        <v>75</v>
      </c>
      <c r="T1099" s="3" t="s">
        <v>75</v>
      </c>
      <c r="U1099" s="3" t="s">
        <v>75</v>
      </c>
      <c r="V1099" s="3" t="s">
        <v>75</v>
      </c>
      <c r="W1099" s="3"/>
      <c r="X1099" s="3"/>
      <c r="Y1099" s="22" t="s">
        <v>2903</v>
      </c>
      <c r="Z1099" s="3" t="s">
        <v>75</v>
      </c>
      <c r="AA1099" s="3"/>
      <c r="AB1099" t="e">
        <f>VLOOKUP(B1099,'channel renaming 15092023'!$A$2:$C$45,2,0)</f>
        <v>#N/A</v>
      </c>
    </row>
    <row r="1100" spans="1:28" hidden="1" x14ac:dyDescent="0.3">
      <c r="A1100" s="3">
        <v>51162</v>
      </c>
      <c r="B1100" s="3"/>
      <c r="C1100" s="3" t="s">
        <v>2904</v>
      </c>
      <c r="D1100" s="43" t="s">
        <v>2904</v>
      </c>
      <c r="E1100" s="3" t="s">
        <v>2904</v>
      </c>
      <c r="F1100" s="3" t="s">
        <v>74</v>
      </c>
      <c r="G1100" s="3" t="s">
        <v>74</v>
      </c>
      <c r="H1100" s="3"/>
      <c r="I1100" s="3"/>
      <c r="J1100" s="3"/>
      <c r="K1100" s="3"/>
      <c r="L1100" s="3" t="s">
        <v>2905</v>
      </c>
      <c r="M1100" s="24" t="s">
        <v>2904</v>
      </c>
      <c r="N1100" s="3" t="s">
        <v>2904</v>
      </c>
      <c r="O1100" s="3"/>
      <c r="P1100" s="3"/>
      <c r="Q1100" s="3" t="s">
        <v>2351</v>
      </c>
      <c r="R1100" s="3" t="s">
        <v>1373</v>
      </c>
      <c r="S1100" s="3" t="s">
        <v>75</v>
      </c>
      <c r="T1100" s="3" t="s">
        <v>75</v>
      </c>
      <c r="U1100" s="3" t="s">
        <v>75</v>
      </c>
      <c r="V1100" s="3" t="s">
        <v>75</v>
      </c>
      <c r="W1100" s="3"/>
      <c r="X1100" s="3"/>
      <c r="Y1100" s="22" t="s">
        <v>2906</v>
      </c>
      <c r="Z1100" s="3" t="s">
        <v>75</v>
      </c>
      <c r="AA1100" s="3"/>
      <c r="AB1100" t="e">
        <f>VLOOKUP(B1100,'channel renaming 15092023'!$A$2:$C$45,2,0)</f>
        <v>#N/A</v>
      </c>
    </row>
    <row r="1101" spans="1:28" ht="28.8" hidden="1" x14ac:dyDescent="0.3">
      <c r="A1101" s="3">
        <v>51163</v>
      </c>
      <c r="B1101" s="3"/>
      <c r="C1101" s="3" t="s">
        <v>2907</v>
      </c>
      <c r="D1101" s="3" t="s">
        <v>2907</v>
      </c>
      <c r="E1101" s="3" t="s">
        <v>2907</v>
      </c>
      <c r="F1101" s="3" t="s">
        <v>72</v>
      </c>
      <c r="G1101" s="3" t="s">
        <v>431</v>
      </c>
      <c r="H1101" s="3"/>
      <c r="I1101" s="3"/>
      <c r="J1101" s="3"/>
      <c r="K1101" s="3"/>
      <c r="L1101" s="46" t="s">
        <v>2825</v>
      </c>
      <c r="M1101" s="24" t="s">
        <v>2907</v>
      </c>
      <c r="N1101" s="3" t="s">
        <v>2907</v>
      </c>
      <c r="O1101" s="3" t="s">
        <v>187</v>
      </c>
      <c r="P1101" s="3"/>
      <c r="Q1101" s="3" t="s">
        <v>1368</v>
      </c>
      <c r="R1101" s="3" t="s">
        <v>1376</v>
      </c>
      <c r="S1101" s="3" t="s">
        <v>73</v>
      </c>
      <c r="T1101" s="3" t="s">
        <v>73</v>
      </c>
      <c r="U1101" s="3" t="s">
        <v>75</v>
      </c>
      <c r="V1101" s="3" t="s">
        <v>75</v>
      </c>
      <c r="W1101" s="3"/>
      <c r="X1101" s="3"/>
      <c r="Y1101" s="22" t="s">
        <v>2908</v>
      </c>
      <c r="Z1101" s="3" t="s">
        <v>75</v>
      </c>
      <c r="AA1101" s="3"/>
      <c r="AB1101" t="e">
        <f>VLOOKUP(B1101,'channel renaming 15092023'!$A$2:$C$45,2,0)</f>
        <v>#N/A</v>
      </c>
    </row>
    <row r="1102" spans="1:28" hidden="1" x14ac:dyDescent="0.3">
      <c r="A1102" s="3">
        <v>51164</v>
      </c>
      <c r="B1102" s="3"/>
      <c r="C1102" s="3" t="s">
        <v>2909</v>
      </c>
      <c r="D1102" s="43" t="s">
        <v>2909</v>
      </c>
      <c r="E1102" s="3" t="s">
        <v>2909</v>
      </c>
      <c r="F1102" s="3" t="s">
        <v>74</v>
      </c>
      <c r="G1102" s="3" t="s">
        <v>74</v>
      </c>
      <c r="H1102" s="3"/>
      <c r="I1102" s="3"/>
      <c r="J1102" s="3"/>
      <c r="K1102" s="3"/>
      <c r="L1102" s="3" t="s">
        <v>2910</v>
      </c>
      <c r="M1102" s="24" t="s">
        <v>2909</v>
      </c>
      <c r="N1102" s="3" t="s">
        <v>2909</v>
      </c>
      <c r="O1102" s="3"/>
      <c r="P1102" s="3"/>
      <c r="Q1102" s="3" t="s">
        <v>2351</v>
      </c>
      <c r="R1102" s="3" t="s">
        <v>1373</v>
      </c>
      <c r="S1102" s="3" t="s">
        <v>75</v>
      </c>
      <c r="T1102" s="3" t="s">
        <v>75</v>
      </c>
      <c r="U1102" s="3" t="s">
        <v>75</v>
      </c>
      <c r="V1102" s="3" t="s">
        <v>75</v>
      </c>
      <c r="W1102" s="3"/>
      <c r="X1102" s="3"/>
      <c r="Y1102" s="22" t="s">
        <v>2911</v>
      </c>
      <c r="Z1102" s="3" t="s">
        <v>75</v>
      </c>
      <c r="AA1102" s="3"/>
      <c r="AB1102" t="e">
        <f>VLOOKUP(B1102,'channel renaming 15092023'!$A$2:$C$45,2,0)</f>
        <v>#N/A</v>
      </c>
    </row>
    <row r="1103" spans="1:28" hidden="1" x14ac:dyDescent="0.3">
      <c r="A1103" s="3">
        <v>51165</v>
      </c>
      <c r="B1103" s="3"/>
      <c r="C1103" s="3" t="s">
        <v>2912</v>
      </c>
      <c r="D1103" s="43" t="s">
        <v>2913</v>
      </c>
      <c r="E1103" s="3" t="s">
        <v>2913</v>
      </c>
      <c r="F1103" s="3" t="s">
        <v>74</v>
      </c>
      <c r="G1103" s="3" t="s">
        <v>74</v>
      </c>
      <c r="H1103" s="3"/>
      <c r="I1103" s="3"/>
      <c r="J1103" s="3"/>
      <c r="K1103" s="3"/>
      <c r="L1103" s="3" t="s">
        <v>2914</v>
      </c>
      <c r="M1103" s="24" t="s">
        <v>2913</v>
      </c>
      <c r="N1103" s="3" t="s">
        <v>2913</v>
      </c>
      <c r="O1103" s="3"/>
      <c r="P1103" s="3"/>
      <c r="Q1103" s="3" t="s">
        <v>2351</v>
      </c>
      <c r="R1103" s="3" t="s">
        <v>1373</v>
      </c>
      <c r="S1103" s="3" t="s">
        <v>75</v>
      </c>
      <c r="T1103" s="3" t="s">
        <v>75</v>
      </c>
      <c r="U1103" s="3" t="s">
        <v>75</v>
      </c>
      <c r="V1103" s="3" t="s">
        <v>75</v>
      </c>
      <c r="W1103" s="3"/>
      <c r="X1103" s="3"/>
      <c r="Y1103" s="22" t="s">
        <v>2915</v>
      </c>
      <c r="Z1103" s="3" t="s">
        <v>75</v>
      </c>
      <c r="AA1103" s="3"/>
      <c r="AB1103" t="e">
        <f>VLOOKUP(B1103,'channel renaming 15092023'!$A$2:$C$45,2,0)</f>
        <v>#N/A</v>
      </c>
    </row>
    <row r="1104" spans="1:28" hidden="1" x14ac:dyDescent="0.3">
      <c r="A1104" s="3">
        <v>51166</v>
      </c>
      <c r="B1104" s="3"/>
      <c r="C1104" s="3" t="s">
        <v>2916</v>
      </c>
      <c r="D1104" s="43" t="s">
        <v>2916</v>
      </c>
      <c r="E1104" s="3" t="s">
        <v>2916</v>
      </c>
      <c r="F1104" s="3" t="s">
        <v>74</v>
      </c>
      <c r="G1104" s="3" t="s">
        <v>74</v>
      </c>
      <c r="H1104" s="3"/>
      <c r="I1104" s="3"/>
      <c r="J1104" s="3"/>
      <c r="K1104" s="3"/>
      <c r="L1104" s="3" t="s">
        <v>2917</v>
      </c>
      <c r="M1104" s="24" t="s">
        <v>2916</v>
      </c>
      <c r="N1104" s="3" t="s">
        <v>2916</v>
      </c>
      <c r="O1104" s="3"/>
      <c r="P1104" s="3"/>
      <c r="Q1104" s="3" t="s">
        <v>2351</v>
      </c>
      <c r="R1104" s="3" t="s">
        <v>1373</v>
      </c>
      <c r="S1104" s="3" t="s">
        <v>75</v>
      </c>
      <c r="T1104" s="3" t="s">
        <v>75</v>
      </c>
      <c r="U1104" s="3" t="s">
        <v>75</v>
      </c>
      <c r="V1104" s="3" t="s">
        <v>75</v>
      </c>
      <c r="W1104" s="3"/>
      <c r="X1104" s="3"/>
      <c r="Y1104" s="22" t="s">
        <v>2918</v>
      </c>
      <c r="Z1104" s="3" t="s">
        <v>75</v>
      </c>
      <c r="AA1104" s="3"/>
      <c r="AB1104" t="e">
        <f>VLOOKUP(B1104,'channel renaming 15092023'!$A$2:$C$45,2,0)</f>
        <v>#N/A</v>
      </c>
    </row>
    <row r="1105" spans="1:28" hidden="1" x14ac:dyDescent="0.3">
      <c r="A1105" s="3">
        <v>51167</v>
      </c>
      <c r="B1105" s="3"/>
      <c r="C1105" s="3" t="s">
        <v>2919</v>
      </c>
      <c r="D1105" s="43" t="s">
        <v>2919</v>
      </c>
      <c r="E1105" s="3" t="s">
        <v>2919</v>
      </c>
      <c r="F1105" s="3" t="s">
        <v>74</v>
      </c>
      <c r="G1105" s="3" t="s">
        <v>74</v>
      </c>
      <c r="H1105" s="3"/>
      <c r="I1105" s="3"/>
      <c r="J1105" s="3"/>
      <c r="K1105" s="3"/>
      <c r="L1105" s="3" t="s">
        <v>2920</v>
      </c>
      <c r="M1105" s="24" t="s">
        <v>2919</v>
      </c>
      <c r="N1105" s="3" t="s">
        <v>2919</v>
      </c>
      <c r="O1105" s="3"/>
      <c r="P1105" s="3"/>
      <c r="Q1105" s="3" t="s">
        <v>2351</v>
      </c>
      <c r="R1105" s="3" t="s">
        <v>1373</v>
      </c>
      <c r="S1105" s="3" t="s">
        <v>75</v>
      </c>
      <c r="T1105" s="3" t="s">
        <v>75</v>
      </c>
      <c r="U1105" s="3" t="s">
        <v>75</v>
      </c>
      <c r="V1105" s="3" t="s">
        <v>75</v>
      </c>
      <c r="W1105" s="3"/>
      <c r="X1105" s="3"/>
      <c r="Y1105" s="22" t="s">
        <v>2921</v>
      </c>
      <c r="Z1105" s="3" t="s">
        <v>75</v>
      </c>
      <c r="AA1105" s="3"/>
      <c r="AB1105" t="e">
        <f>VLOOKUP(B1105,'channel renaming 15092023'!$A$2:$C$45,2,0)</f>
        <v>#N/A</v>
      </c>
    </row>
    <row r="1106" spans="1:28" hidden="1" x14ac:dyDescent="0.3">
      <c r="A1106" s="3">
        <v>51168</v>
      </c>
      <c r="B1106" s="3"/>
      <c r="C1106" s="3" t="s">
        <v>2922</v>
      </c>
      <c r="D1106" s="43" t="s">
        <v>2922</v>
      </c>
      <c r="E1106" s="3" t="s">
        <v>2922</v>
      </c>
      <c r="F1106" s="3" t="s">
        <v>74</v>
      </c>
      <c r="G1106" s="3" t="s">
        <v>74</v>
      </c>
      <c r="H1106" s="3"/>
      <c r="I1106" s="3"/>
      <c r="J1106" s="3"/>
      <c r="K1106" s="3"/>
      <c r="L1106" s="3" t="s">
        <v>2923</v>
      </c>
      <c r="M1106" s="24" t="s">
        <v>2922</v>
      </c>
      <c r="N1106" s="3" t="s">
        <v>2922</v>
      </c>
      <c r="O1106" s="3"/>
      <c r="P1106" s="3"/>
      <c r="Q1106" s="3" t="s">
        <v>2351</v>
      </c>
      <c r="R1106" s="3" t="s">
        <v>1373</v>
      </c>
      <c r="S1106" s="3" t="s">
        <v>75</v>
      </c>
      <c r="T1106" s="3" t="s">
        <v>75</v>
      </c>
      <c r="U1106" s="3" t="s">
        <v>75</v>
      </c>
      <c r="V1106" s="3" t="s">
        <v>75</v>
      </c>
      <c r="W1106" s="3"/>
      <c r="X1106" s="3"/>
      <c r="Y1106" s="22" t="s">
        <v>2924</v>
      </c>
      <c r="Z1106" s="3" t="s">
        <v>75</v>
      </c>
      <c r="AA1106" s="3"/>
      <c r="AB1106" t="e">
        <f>VLOOKUP(B1106,'channel renaming 15092023'!$A$2:$C$45,2,0)</f>
        <v>#N/A</v>
      </c>
    </row>
    <row r="1107" spans="1:28" hidden="1" x14ac:dyDescent="0.3">
      <c r="A1107" s="3">
        <v>51169</v>
      </c>
      <c r="B1107" s="3"/>
      <c r="C1107" s="3" t="s">
        <v>2925</v>
      </c>
      <c r="D1107" s="3" t="s">
        <v>2925</v>
      </c>
      <c r="E1107" s="3" t="s">
        <v>2925</v>
      </c>
      <c r="F1107" s="3" t="s">
        <v>74</v>
      </c>
      <c r="G1107" s="3" t="s">
        <v>278</v>
      </c>
      <c r="H1107" s="3"/>
      <c r="I1107" s="3"/>
      <c r="J1107" s="3"/>
      <c r="K1107" s="3"/>
      <c r="L1107" s="3" t="s">
        <v>746</v>
      </c>
      <c r="M1107" s="3" t="s">
        <v>2925</v>
      </c>
      <c r="N1107" s="3" t="s">
        <v>2925</v>
      </c>
      <c r="O1107" s="3" t="s">
        <v>748</v>
      </c>
      <c r="P1107" s="3"/>
      <c r="Q1107" s="3" t="s">
        <v>1368</v>
      </c>
      <c r="R1107" s="3" t="s">
        <v>1413</v>
      </c>
      <c r="S1107" s="3" t="s">
        <v>73</v>
      </c>
      <c r="T1107" s="3" t="s">
        <v>73</v>
      </c>
      <c r="U1107" s="3" t="s">
        <v>75</v>
      </c>
      <c r="V1107" s="3" t="s">
        <v>75</v>
      </c>
      <c r="W1107" s="3"/>
      <c r="X1107" s="3"/>
      <c r="Y1107" s="22"/>
      <c r="Z1107" s="3" t="s">
        <v>75</v>
      </c>
      <c r="AA1107" s="3"/>
      <c r="AB1107" t="e">
        <f>VLOOKUP(B1107,'channel renaming 15092023'!$A$2:$C$45,2,0)</f>
        <v>#N/A</v>
      </c>
    </row>
    <row r="1108" spans="1:28" hidden="1" x14ac:dyDescent="0.3">
      <c r="A1108" s="3">
        <v>51170</v>
      </c>
      <c r="B1108" s="3"/>
      <c r="C1108" s="3" t="s">
        <v>2926</v>
      </c>
      <c r="D1108" s="3" t="s">
        <v>2926</v>
      </c>
      <c r="E1108" s="3" t="s">
        <v>2926</v>
      </c>
      <c r="F1108" s="3" t="s">
        <v>74</v>
      </c>
      <c r="G1108" s="3" t="s">
        <v>184</v>
      </c>
      <c r="H1108" s="3"/>
      <c r="I1108" s="3"/>
      <c r="J1108" s="3"/>
      <c r="K1108" s="3"/>
      <c r="L1108" s="3" t="s">
        <v>746</v>
      </c>
      <c r="M1108" s="3" t="s">
        <v>2926</v>
      </c>
      <c r="N1108" s="3" t="s">
        <v>2926</v>
      </c>
      <c r="O1108" s="3" t="s">
        <v>748</v>
      </c>
      <c r="P1108" s="3"/>
      <c r="Q1108" s="3" t="s">
        <v>1368</v>
      </c>
      <c r="R1108" s="3" t="s">
        <v>1413</v>
      </c>
      <c r="S1108" s="3" t="s">
        <v>73</v>
      </c>
      <c r="T1108" s="3" t="s">
        <v>73</v>
      </c>
      <c r="U1108" s="3" t="s">
        <v>75</v>
      </c>
      <c r="V1108" s="3" t="s">
        <v>75</v>
      </c>
      <c r="W1108" s="3"/>
      <c r="X1108" s="3"/>
      <c r="Y1108" s="22"/>
      <c r="Z1108" s="3" t="s">
        <v>75</v>
      </c>
      <c r="AA1108" s="3"/>
      <c r="AB1108" t="e">
        <f>VLOOKUP(B1108,'channel renaming 15092023'!$A$2:$C$45,2,0)</f>
        <v>#N/A</v>
      </c>
    </row>
    <row r="1109" spans="1:28" hidden="1" x14ac:dyDescent="0.3">
      <c r="A1109" s="3">
        <v>51171</v>
      </c>
      <c r="B1109" s="3"/>
      <c r="C1109" s="3" t="s">
        <v>2927</v>
      </c>
      <c r="D1109" s="43" t="s">
        <v>2927</v>
      </c>
      <c r="E1109" s="3" t="s">
        <v>2927</v>
      </c>
      <c r="F1109" s="3" t="s">
        <v>74</v>
      </c>
      <c r="G1109" s="3" t="s">
        <v>74</v>
      </c>
      <c r="H1109" s="3"/>
      <c r="I1109" s="3"/>
      <c r="J1109" s="3"/>
      <c r="K1109" s="3"/>
      <c r="L1109" s="22" t="s">
        <v>2928</v>
      </c>
      <c r="M1109" s="24" t="s">
        <v>2927</v>
      </c>
      <c r="N1109" s="3" t="s">
        <v>2927</v>
      </c>
      <c r="O1109" s="3"/>
      <c r="P1109" s="3"/>
      <c r="Q1109" s="3" t="s">
        <v>2351</v>
      </c>
      <c r="R1109" s="3" t="s">
        <v>1373</v>
      </c>
      <c r="S1109" s="3" t="s">
        <v>75</v>
      </c>
      <c r="T1109" s="3" t="s">
        <v>75</v>
      </c>
      <c r="U1109" s="3" t="s">
        <v>75</v>
      </c>
      <c r="V1109" s="3" t="s">
        <v>75</v>
      </c>
      <c r="W1109" s="3"/>
      <c r="X1109" s="3"/>
      <c r="Y1109" s="22" t="s">
        <v>2929</v>
      </c>
      <c r="Z1109" s="3" t="s">
        <v>75</v>
      </c>
      <c r="AA1109" s="3"/>
      <c r="AB1109" t="e">
        <f>VLOOKUP(B1109,'channel renaming 15092023'!$A$2:$C$45,2,0)</f>
        <v>#N/A</v>
      </c>
    </row>
    <row r="1110" spans="1:28" hidden="1" x14ac:dyDescent="0.3">
      <c r="A1110" s="3">
        <v>51172</v>
      </c>
      <c r="B1110" s="3"/>
      <c r="C1110" s="3" t="s">
        <v>2930</v>
      </c>
      <c r="D1110" s="43" t="s">
        <v>2930</v>
      </c>
      <c r="E1110" s="3" t="s">
        <v>2930</v>
      </c>
      <c r="F1110" s="3" t="s">
        <v>74</v>
      </c>
      <c r="G1110" s="3" t="s">
        <v>74</v>
      </c>
      <c r="H1110" s="3"/>
      <c r="I1110" s="3"/>
      <c r="J1110" s="3"/>
      <c r="K1110" s="3"/>
      <c r="L1110" s="22" t="s">
        <v>2931</v>
      </c>
      <c r="M1110" s="24" t="s">
        <v>2930</v>
      </c>
      <c r="N1110" s="3" t="s">
        <v>2930</v>
      </c>
      <c r="O1110" s="3"/>
      <c r="P1110" s="3"/>
      <c r="Q1110" s="3" t="s">
        <v>2351</v>
      </c>
      <c r="R1110" s="3" t="s">
        <v>1395</v>
      </c>
      <c r="S1110" s="3" t="s">
        <v>75</v>
      </c>
      <c r="T1110" s="3" t="s">
        <v>75</v>
      </c>
      <c r="U1110" s="3" t="s">
        <v>75</v>
      </c>
      <c r="V1110" s="3" t="s">
        <v>75</v>
      </c>
      <c r="W1110" s="3"/>
      <c r="X1110" s="3"/>
      <c r="Y1110" s="22" t="s">
        <v>2932</v>
      </c>
      <c r="Z1110" s="3" t="s">
        <v>75</v>
      </c>
      <c r="AA1110" s="3"/>
      <c r="AB1110" t="e">
        <f>VLOOKUP(B1110,'channel renaming 15092023'!$A$2:$C$45,2,0)</f>
        <v>#N/A</v>
      </c>
    </row>
    <row r="1111" spans="1:28" ht="14.4" hidden="1" customHeight="1" x14ac:dyDescent="0.3">
      <c r="A1111" s="3">
        <v>51173</v>
      </c>
      <c r="B1111" s="35" t="s">
        <v>2933</v>
      </c>
      <c r="C1111" s="35" t="s">
        <v>2934</v>
      </c>
      <c r="D1111" s="35" t="s">
        <v>2935</v>
      </c>
      <c r="E1111" s="35" t="s">
        <v>2935</v>
      </c>
      <c r="F1111" s="35" t="s">
        <v>92</v>
      </c>
      <c r="G1111" s="3" t="s">
        <v>278</v>
      </c>
      <c r="H1111" s="3"/>
      <c r="I1111" s="3"/>
      <c r="J1111" s="3"/>
      <c r="K1111" s="3"/>
      <c r="L1111" s="3" t="s">
        <v>258</v>
      </c>
      <c r="M1111" s="3" t="s">
        <v>625</v>
      </c>
      <c r="N1111" s="3" t="s">
        <v>625</v>
      </c>
      <c r="O1111" s="3" t="s">
        <v>187</v>
      </c>
      <c r="P1111" s="3"/>
      <c r="Q1111" s="3" t="s">
        <v>149</v>
      </c>
      <c r="R1111" s="3" t="s">
        <v>150</v>
      </c>
      <c r="S1111" s="27" t="s">
        <v>73</v>
      </c>
      <c r="T1111" s="3" t="s">
        <v>73</v>
      </c>
      <c r="U1111" s="3" t="s">
        <v>75</v>
      </c>
      <c r="V1111" s="3" t="s">
        <v>75</v>
      </c>
      <c r="W1111" s="3"/>
      <c r="X1111" s="3"/>
      <c r="Y1111" s="3"/>
      <c r="Z1111" s="5" t="s">
        <v>75</v>
      </c>
      <c r="AA1111" s="3"/>
      <c r="AB1111" t="e">
        <f>VLOOKUP(B1111,'channel renaming 15092023'!$A$2:$C$45,2,0)</f>
        <v>#N/A</v>
      </c>
    </row>
    <row r="1112" spans="1:28" ht="14.4" hidden="1" customHeight="1" x14ac:dyDescent="0.3">
      <c r="A1112" s="3">
        <v>51174</v>
      </c>
      <c r="B1112" s="35" t="s">
        <v>2936</v>
      </c>
      <c r="C1112" s="35" t="s">
        <v>2937</v>
      </c>
      <c r="D1112" s="35" t="s">
        <v>2938</v>
      </c>
      <c r="E1112" s="35" t="s">
        <v>2938</v>
      </c>
      <c r="F1112" s="35" t="s">
        <v>92</v>
      </c>
      <c r="G1112" s="3" t="s">
        <v>184</v>
      </c>
      <c r="H1112" s="3"/>
      <c r="I1112" s="3"/>
      <c r="J1112" s="3"/>
      <c r="K1112" s="3"/>
      <c r="L1112" s="3" t="s">
        <v>716</v>
      </c>
      <c r="M1112" s="3" t="s">
        <v>716</v>
      </c>
      <c r="N1112" s="3" t="s">
        <v>716</v>
      </c>
      <c r="O1112" s="3" t="s">
        <v>324</v>
      </c>
      <c r="P1112" s="3"/>
      <c r="Q1112" s="3" t="s">
        <v>149</v>
      </c>
      <c r="R1112" s="3" t="s">
        <v>150</v>
      </c>
      <c r="S1112" s="27" t="s">
        <v>73</v>
      </c>
      <c r="T1112" s="3" t="s">
        <v>73</v>
      </c>
      <c r="U1112" s="3" t="s">
        <v>75</v>
      </c>
      <c r="V1112" s="3" t="s">
        <v>75</v>
      </c>
      <c r="W1112" s="3"/>
      <c r="X1112" s="3"/>
      <c r="Y1112" s="3"/>
      <c r="Z1112" s="5" t="s">
        <v>75</v>
      </c>
      <c r="AA1112" s="3"/>
      <c r="AB1112" t="e">
        <f>VLOOKUP(B1112,'channel renaming 15092023'!$A$2:$C$45,2,0)</f>
        <v>#N/A</v>
      </c>
    </row>
    <row r="1113" spans="1:28" ht="14.4" hidden="1" customHeight="1" x14ac:dyDescent="0.3">
      <c r="A1113" s="3">
        <v>51175</v>
      </c>
      <c r="B1113" s="35" t="s">
        <v>2939</v>
      </c>
      <c r="C1113" s="35" t="s">
        <v>2940</v>
      </c>
      <c r="D1113" s="35" t="s">
        <v>2941</v>
      </c>
      <c r="E1113" s="35" t="s">
        <v>2941</v>
      </c>
      <c r="F1113" s="35" t="s">
        <v>92</v>
      </c>
      <c r="G1113" s="3" t="s">
        <v>278</v>
      </c>
      <c r="H1113" s="3"/>
      <c r="I1113" s="3"/>
      <c r="J1113" s="3"/>
      <c r="K1113" s="3"/>
      <c r="L1113" s="3" t="s">
        <v>1223</v>
      </c>
      <c r="M1113" s="3" t="s">
        <v>1223</v>
      </c>
      <c r="N1113" s="3" t="s">
        <v>1223</v>
      </c>
      <c r="O1113" s="3" t="s">
        <v>324</v>
      </c>
      <c r="P1113" s="3"/>
      <c r="Q1113" s="3" t="s">
        <v>324</v>
      </c>
      <c r="R1113" s="3" t="s">
        <v>317</v>
      </c>
      <c r="S1113" s="27" t="s">
        <v>73</v>
      </c>
      <c r="T1113" s="3" t="s">
        <v>73</v>
      </c>
      <c r="U1113" s="3" t="s">
        <v>75</v>
      </c>
      <c r="V1113" s="3" t="s">
        <v>75</v>
      </c>
      <c r="W1113" s="3"/>
      <c r="X1113" s="3"/>
      <c r="Y1113" s="3"/>
      <c r="Z1113" s="5" t="s">
        <v>75</v>
      </c>
      <c r="AA1113" s="3"/>
      <c r="AB1113" t="e">
        <f>VLOOKUP(B1113,'channel renaming 15092023'!$A$2:$C$45,2,0)</f>
        <v>#N/A</v>
      </c>
    </row>
    <row r="1114" spans="1:28" ht="14.4" hidden="1" customHeight="1" x14ac:dyDescent="0.3">
      <c r="A1114" s="3">
        <v>51151</v>
      </c>
      <c r="B1114" s="35" t="s">
        <v>2942</v>
      </c>
      <c r="C1114" s="39" t="s">
        <v>2943</v>
      </c>
      <c r="D1114" s="39" t="s">
        <v>2944</v>
      </c>
      <c r="E1114" s="39" t="s">
        <v>2944</v>
      </c>
      <c r="F1114" s="3" t="s">
        <v>92</v>
      </c>
      <c r="G1114" s="3" t="s">
        <v>278</v>
      </c>
      <c r="H1114" s="3"/>
      <c r="I1114" s="3"/>
      <c r="J1114" s="3"/>
      <c r="K1114" s="3"/>
      <c r="L1114" s="22" t="s">
        <v>360</v>
      </c>
      <c r="M1114" s="22" t="s">
        <v>2872</v>
      </c>
      <c r="N1114" s="22" t="s">
        <v>2872</v>
      </c>
      <c r="O1114" s="3" t="s">
        <v>324</v>
      </c>
      <c r="P1114" s="3"/>
      <c r="Q1114" s="3" t="s">
        <v>324</v>
      </c>
      <c r="R1114" s="3" t="s">
        <v>2873</v>
      </c>
      <c r="S1114" s="3" t="s">
        <v>73</v>
      </c>
      <c r="T1114" s="3" t="s">
        <v>73</v>
      </c>
      <c r="U1114" s="3" t="s">
        <v>73</v>
      </c>
      <c r="V1114" s="3" t="s">
        <v>75</v>
      </c>
      <c r="W1114" s="3"/>
      <c r="X1114" s="3"/>
      <c r="Y1114" s="38"/>
      <c r="Z1114" s="5" t="s">
        <v>75</v>
      </c>
      <c r="AA1114" s="3"/>
      <c r="AB1114" t="e">
        <f>VLOOKUP(B1114,'channel renaming 15092023'!$A$2:$C$45,2,0)</f>
        <v>#N/A</v>
      </c>
    </row>
    <row r="1115" spans="1:28" ht="14.4" hidden="1" customHeight="1" x14ac:dyDescent="0.3">
      <c r="A1115" s="3">
        <v>51177</v>
      </c>
      <c r="B1115" s="35" t="s">
        <v>2945</v>
      </c>
      <c r="C1115" s="35" t="s">
        <v>2946</v>
      </c>
      <c r="D1115" s="35" t="s">
        <v>2947</v>
      </c>
      <c r="E1115" s="35" t="s">
        <v>2947</v>
      </c>
      <c r="F1115" s="35" t="s">
        <v>92</v>
      </c>
      <c r="G1115" s="3" t="s">
        <v>278</v>
      </c>
      <c r="H1115" s="3"/>
      <c r="I1115" s="3"/>
      <c r="J1115" s="3"/>
      <c r="K1115" s="3"/>
      <c r="L1115" s="3" t="s">
        <v>379</v>
      </c>
      <c r="M1115" s="3" t="s">
        <v>608</v>
      </c>
      <c r="N1115" s="3" t="s">
        <v>608</v>
      </c>
      <c r="O1115" s="3" t="s">
        <v>324</v>
      </c>
      <c r="P1115" s="3"/>
      <c r="Q1115" s="3" t="s">
        <v>324</v>
      </c>
      <c r="R1115" s="3" t="s">
        <v>325</v>
      </c>
      <c r="S1115" s="27" t="s">
        <v>73</v>
      </c>
      <c r="T1115" s="3" t="s">
        <v>73</v>
      </c>
      <c r="U1115" s="3" t="s">
        <v>73</v>
      </c>
      <c r="V1115" s="3" t="s">
        <v>75</v>
      </c>
      <c r="W1115" s="3"/>
      <c r="X1115" s="3"/>
      <c r="Y1115" s="3"/>
      <c r="Z1115" s="5" t="s">
        <v>75</v>
      </c>
      <c r="AA1115" s="3"/>
      <c r="AB1115" t="e">
        <f>VLOOKUP(B1115,'channel renaming 15092023'!$A$2:$C$45,2,0)</f>
        <v>#N/A</v>
      </c>
    </row>
    <row r="1116" spans="1:28" ht="14.4" hidden="1" customHeight="1" x14ac:dyDescent="0.3">
      <c r="A1116" s="3">
        <v>51178</v>
      </c>
      <c r="B1116" s="35" t="s">
        <v>2948</v>
      </c>
      <c r="C1116" s="35" t="s">
        <v>2949</v>
      </c>
      <c r="D1116" s="35" t="s">
        <v>2950</v>
      </c>
      <c r="E1116" s="35" t="s">
        <v>2950</v>
      </c>
      <c r="F1116" s="35" t="s">
        <v>92</v>
      </c>
      <c r="G1116" s="3" t="s">
        <v>278</v>
      </c>
      <c r="H1116" s="3"/>
      <c r="I1116" s="3"/>
      <c r="J1116" s="3"/>
      <c r="K1116" s="3"/>
      <c r="L1116" s="3" t="s">
        <v>725</v>
      </c>
      <c r="M1116" s="3" t="s">
        <v>725</v>
      </c>
      <c r="N1116" s="3" t="s">
        <v>725</v>
      </c>
      <c r="O1116" s="3" t="s">
        <v>324</v>
      </c>
      <c r="P1116" s="3"/>
      <c r="Q1116" s="3" t="s">
        <v>149</v>
      </c>
      <c r="R1116" s="3" t="s">
        <v>726</v>
      </c>
      <c r="S1116" s="27" t="s">
        <v>73</v>
      </c>
      <c r="T1116" s="3" t="s">
        <v>73</v>
      </c>
      <c r="U1116" s="3" t="s">
        <v>75</v>
      </c>
      <c r="V1116" s="3" t="s">
        <v>75</v>
      </c>
      <c r="W1116" s="3"/>
      <c r="X1116" s="3"/>
      <c r="Y1116" s="3"/>
      <c r="Z1116" s="5" t="s">
        <v>75</v>
      </c>
      <c r="AA1116" s="3"/>
      <c r="AB1116" t="e">
        <f>VLOOKUP(B1116,'channel renaming 15092023'!$A$2:$C$45,2,0)</f>
        <v>#N/A</v>
      </c>
    </row>
    <row r="1117" spans="1:28" hidden="1" x14ac:dyDescent="0.3">
      <c r="A1117" s="3">
        <v>50342</v>
      </c>
      <c r="B1117" s="3" t="s">
        <v>2951</v>
      </c>
      <c r="C1117" t="s">
        <v>2952</v>
      </c>
      <c r="D1117" s="3" t="s">
        <v>2953</v>
      </c>
      <c r="E1117" s="3" t="s">
        <v>2953</v>
      </c>
      <c r="F1117" s="35" t="s">
        <v>72</v>
      </c>
      <c r="G1117" s="3" t="s">
        <v>184</v>
      </c>
      <c r="H1117" s="3"/>
      <c r="I1117" s="3"/>
      <c r="J1117" s="3"/>
      <c r="K1117" s="3"/>
      <c r="L1117" s="3" t="s">
        <v>104</v>
      </c>
      <c r="M1117" s="3" t="s">
        <v>2954</v>
      </c>
      <c r="N1117" s="3" t="s">
        <v>2954</v>
      </c>
      <c r="O1117" s="3" t="s">
        <v>324</v>
      </c>
      <c r="P1117" s="3"/>
      <c r="Q1117" s="3" t="s">
        <v>324</v>
      </c>
      <c r="R1117" s="3" t="s">
        <v>325</v>
      </c>
      <c r="S1117" s="27" t="s">
        <v>73</v>
      </c>
      <c r="T1117" s="3" t="s">
        <v>73</v>
      </c>
      <c r="U1117" s="3" t="s">
        <v>73</v>
      </c>
      <c r="V1117" s="3" t="s">
        <v>73</v>
      </c>
      <c r="W1117" s="3"/>
      <c r="X1117" s="3"/>
      <c r="Y1117" s="3"/>
      <c r="Z1117" s="3"/>
      <c r="AA1117" s="3"/>
      <c r="AB1117" t="e">
        <f>VLOOKUP(B1117,'channel renaming 15092023'!$A$2:$C$45,2,0)</f>
        <v>#N/A</v>
      </c>
    </row>
    <row r="1118" spans="1:28" hidden="1" x14ac:dyDescent="0.3">
      <c r="A1118" s="3">
        <v>51129</v>
      </c>
      <c r="B1118" s="3" t="s">
        <v>25</v>
      </c>
      <c r="C1118" s="3" t="s">
        <v>2955</v>
      </c>
      <c r="D1118" s="3" t="s">
        <v>2956</v>
      </c>
      <c r="E1118" s="3" t="s">
        <v>2956</v>
      </c>
      <c r="F1118" s="35" t="s">
        <v>92</v>
      </c>
      <c r="G1118" s="3" t="s">
        <v>184</v>
      </c>
      <c r="H1118" s="3"/>
      <c r="I1118" s="3"/>
      <c r="J1118" s="3"/>
      <c r="K1118" s="3"/>
      <c r="L1118" s="3" t="s">
        <v>104</v>
      </c>
      <c r="M1118" s="3" t="s">
        <v>2954</v>
      </c>
      <c r="N1118" s="3" t="s">
        <v>2954</v>
      </c>
      <c r="O1118" s="3" t="s">
        <v>324</v>
      </c>
      <c r="P1118" s="3"/>
      <c r="Q1118" s="3" t="s">
        <v>324</v>
      </c>
      <c r="R1118" s="3" t="s">
        <v>325</v>
      </c>
      <c r="S1118" s="27" t="s">
        <v>73</v>
      </c>
      <c r="T1118" s="3" t="s">
        <v>73</v>
      </c>
      <c r="U1118" s="3" t="s">
        <v>73</v>
      </c>
      <c r="V1118" s="3" t="s">
        <v>73</v>
      </c>
      <c r="W1118" s="3"/>
      <c r="X1118" s="3"/>
      <c r="Y1118" s="3"/>
      <c r="Z1118" s="3"/>
      <c r="AA1118" s="3"/>
      <c r="AB1118" t="e">
        <f>VLOOKUP(B1118,'channel renaming 15092023'!$A$2:$C$45,2,0)</f>
        <v>#N/A</v>
      </c>
    </row>
    <row r="1119" spans="1:28" hidden="1" x14ac:dyDescent="0.3">
      <c r="A1119" s="3">
        <v>51181</v>
      </c>
      <c r="B1119" s="3" t="s">
        <v>2957</v>
      </c>
      <c r="C1119" s="3" t="s">
        <v>2958</v>
      </c>
      <c r="D1119" s="3" t="s">
        <v>2959</v>
      </c>
      <c r="E1119" s="3" t="s">
        <v>2959</v>
      </c>
      <c r="F1119" s="3" t="s">
        <v>92</v>
      </c>
      <c r="G1119" s="3" t="s">
        <v>278</v>
      </c>
      <c r="H1119" s="3"/>
      <c r="I1119" s="3"/>
      <c r="J1119" s="3"/>
      <c r="K1119" s="3"/>
      <c r="L1119" s="3" t="s">
        <v>595</v>
      </c>
      <c r="M1119" s="3" t="s">
        <v>594</v>
      </c>
      <c r="N1119" s="3" t="s">
        <v>594</v>
      </c>
      <c r="O1119" s="3" t="s">
        <v>324</v>
      </c>
      <c r="P1119" s="3"/>
      <c r="Q1119" s="3" t="s">
        <v>324</v>
      </c>
      <c r="R1119" s="3" t="s">
        <v>317</v>
      </c>
      <c r="S1119" s="27" t="s">
        <v>73</v>
      </c>
      <c r="T1119" s="3" t="s">
        <v>73</v>
      </c>
      <c r="U1119" s="3" t="s">
        <v>75</v>
      </c>
      <c r="V1119" s="3" t="s">
        <v>75</v>
      </c>
      <c r="W1119" s="3"/>
      <c r="X1119" s="3"/>
      <c r="Y1119" s="3"/>
      <c r="Z1119" s="5" t="s">
        <v>75</v>
      </c>
      <c r="AA1119" s="3"/>
      <c r="AB1119" t="e">
        <f>VLOOKUP(B1119,'channel renaming 15092023'!$A$2:$C$45,2,0)</f>
        <v>#N/A</v>
      </c>
    </row>
    <row r="1120" spans="1:28" hidden="1" x14ac:dyDescent="0.3">
      <c r="A1120" s="3">
        <v>51182</v>
      </c>
      <c r="B1120" s="3" t="s">
        <v>2960</v>
      </c>
      <c r="C1120" s="3" t="s">
        <v>2961</v>
      </c>
      <c r="D1120" s="3" t="s">
        <v>2962</v>
      </c>
      <c r="E1120" s="3" t="s">
        <v>2962</v>
      </c>
      <c r="F1120" s="3" t="s">
        <v>92</v>
      </c>
      <c r="G1120" s="3" t="s">
        <v>184</v>
      </c>
      <c r="H1120" s="3"/>
      <c r="I1120" s="3"/>
      <c r="J1120" s="3"/>
      <c r="K1120" s="3"/>
      <c r="L1120" s="35" t="s">
        <v>1240</v>
      </c>
      <c r="M1120" s="3" t="s">
        <v>1247</v>
      </c>
      <c r="N1120" s="3" t="s">
        <v>1247</v>
      </c>
      <c r="O1120" s="3" t="s">
        <v>324</v>
      </c>
      <c r="P1120" s="3"/>
      <c r="Q1120" s="3" t="s">
        <v>324</v>
      </c>
      <c r="R1120" s="3" t="s">
        <v>317</v>
      </c>
      <c r="S1120" s="27" t="s">
        <v>73</v>
      </c>
      <c r="T1120" s="3" t="s">
        <v>73</v>
      </c>
      <c r="U1120" s="3" t="s">
        <v>73</v>
      </c>
      <c r="V1120" s="3" t="s">
        <v>75</v>
      </c>
      <c r="W1120" s="3"/>
      <c r="X1120" s="3"/>
      <c r="Y1120" s="3"/>
      <c r="Z1120" s="5" t="s">
        <v>75</v>
      </c>
      <c r="AA1120" s="3"/>
      <c r="AB1120" t="e">
        <f>VLOOKUP(B1120,'channel renaming 15092023'!$A$2:$C$45,2,0)</f>
        <v>#N/A</v>
      </c>
    </row>
    <row r="1121" spans="1:28" hidden="1" x14ac:dyDescent="0.3">
      <c r="A1121" s="3">
        <v>51183</v>
      </c>
      <c r="B1121" s="3" t="s">
        <v>2963</v>
      </c>
      <c r="C1121" s="3" t="s">
        <v>2964</v>
      </c>
      <c r="D1121" s="3" t="s">
        <v>2965</v>
      </c>
      <c r="E1121" s="3" t="s">
        <v>2965</v>
      </c>
      <c r="F1121" s="35" t="s">
        <v>92</v>
      </c>
      <c r="G1121" s="3" t="s">
        <v>278</v>
      </c>
      <c r="H1121" s="3"/>
      <c r="I1121" s="3"/>
      <c r="J1121" s="3"/>
      <c r="K1121" s="3"/>
      <c r="L1121" s="35" t="s">
        <v>1240</v>
      </c>
      <c r="M1121" s="3" t="s">
        <v>1244</v>
      </c>
      <c r="N1121" s="3" t="s">
        <v>1244</v>
      </c>
      <c r="O1121" s="3" t="s">
        <v>324</v>
      </c>
      <c r="P1121" s="3"/>
      <c r="Q1121" s="3" t="s">
        <v>324</v>
      </c>
      <c r="R1121" s="3" t="s">
        <v>317</v>
      </c>
      <c r="S1121" s="27" t="s">
        <v>73</v>
      </c>
      <c r="T1121" s="3" t="s">
        <v>73</v>
      </c>
      <c r="U1121" s="3" t="s">
        <v>75</v>
      </c>
      <c r="V1121" s="3" t="s">
        <v>75</v>
      </c>
      <c r="W1121" s="3"/>
      <c r="X1121" s="3"/>
      <c r="Y1121" s="3"/>
      <c r="Z1121" s="5" t="s">
        <v>75</v>
      </c>
      <c r="AA1121" s="3"/>
      <c r="AB1121" t="e">
        <f>VLOOKUP(B1121,'channel renaming 15092023'!$A$2:$C$45,2,0)</f>
        <v>#N/A</v>
      </c>
    </row>
    <row r="1122" spans="1:28" hidden="1" x14ac:dyDescent="0.3">
      <c r="A1122" s="3">
        <v>51184</v>
      </c>
      <c r="B1122" s="3" t="s">
        <v>2966</v>
      </c>
      <c r="C1122" s="3" t="s">
        <v>2967</v>
      </c>
      <c r="D1122" s="3" t="s">
        <v>2968</v>
      </c>
      <c r="E1122" s="3" t="s">
        <v>2968</v>
      </c>
      <c r="F1122" s="35" t="s">
        <v>92</v>
      </c>
      <c r="G1122" s="3" t="s">
        <v>278</v>
      </c>
      <c r="H1122" s="3"/>
      <c r="I1122" s="3"/>
      <c r="J1122" s="3"/>
      <c r="K1122" s="3"/>
      <c r="L1122" s="3" t="s">
        <v>360</v>
      </c>
      <c r="M1122" s="3" t="s">
        <v>359</v>
      </c>
      <c r="N1122" s="3" t="s">
        <v>359</v>
      </c>
      <c r="O1122" s="3" t="s">
        <v>324</v>
      </c>
      <c r="P1122" s="3"/>
      <c r="Q1122" s="3" t="s">
        <v>324</v>
      </c>
      <c r="R1122" s="3" t="s">
        <v>361</v>
      </c>
      <c r="S1122" s="27" t="s">
        <v>73</v>
      </c>
      <c r="T1122" s="3" t="s">
        <v>73</v>
      </c>
      <c r="U1122" s="3" t="s">
        <v>75</v>
      </c>
      <c r="V1122" s="3" t="s">
        <v>75</v>
      </c>
      <c r="W1122" s="3"/>
      <c r="X1122" s="3"/>
      <c r="Y1122" s="3"/>
      <c r="Z1122" s="5" t="s">
        <v>75</v>
      </c>
      <c r="AA1122" s="3"/>
      <c r="AB1122" t="e">
        <f>VLOOKUP(B1122,'channel renaming 15092023'!$A$2:$C$45,2,0)</f>
        <v>#N/A</v>
      </c>
    </row>
    <row r="1123" spans="1:28" hidden="1" x14ac:dyDescent="0.3">
      <c r="A1123" s="3">
        <v>51185</v>
      </c>
      <c r="B1123" s="3" t="s">
        <v>2969</v>
      </c>
      <c r="C1123" s="3" t="s">
        <v>2970</v>
      </c>
      <c r="D1123" s="3" t="s">
        <v>2971</v>
      </c>
      <c r="E1123" s="3" t="s">
        <v>2971</v>
      </c>
      <c r="F1123" s="3" t="s">
        <v>92</v>
      </c>
      <c r="G1123" s="3" t="s">
        <v>431</v>
      </c>
      <c r="H1123" s="3"/>
      <c r="I1123" s="3"/>
      <c r="J1123" s="3"/>
      <c r="K1123" s="3"/>
      <c r="L1123" s="3" t="s">
        <v>557</v>
      </c>
      <c r="M1123" s="3" t="s">
        <v>557</v>
      </c>
      <c r="N1123" s="3" t="s">
        <v>557</v>
      </c>
      <c r="O1123" s="3" t="s">
        <v>324</v>
      </c>
      <c r="P1123" s="3"/>
      <c r="Q1123" s="3" t="s">
        <v>324</v>
      </c>
      <c r="R1123" s="3" t="s">
        <v>556</v>
      </c>
      <c r="S1123" s="27" t="s">
        <v>73</v>
      </c>
      <c r="T1123" s="3" t="s">
        <v>73</v>
      </c>
      <c r="U1123" s="3" t="s">
        <v>75</v>
      </c>
      <c r="V1123" s="3" t="s">
        <v>75</v>
      </c>
      <c r="W1123" s="3"/>
      <c r="X1123" s="3"/>
      <c r="Y1123" s="3"/>
      <c r="Z1123" s="5" t="s">
        <v>75</v>
      </c>
      <c r="AA1123" s="3"/>
      <c r="AB1123" t="e">
        <f>VLOOKUP(B1123,'channel renaming 15092023'!$A$2:$C$45,2,0)</f>
        <v>#N/A</v>
      </c>
    </row>
    <row r="1124" spans="1:28" hidden="1" x14ac:dyDescent="0.3">
      <c r="A1124" s="3">
        <v>51186</v>
      </c>
      <c r="B1124" s="3"/>
      <c r="C1124" s="3" t="s">
        <v>2972</v>
      </c>
      <c r="D1124" s="3" t="s">
        <v>2972</v>
      </c>
      <c r="E1124" s="3" t="s">
        <v>2972</v>
      </c>
      <c r="F1124" s="3" t="s">
        <v>74</v>
      </c>
      <c r="G1124" s="3" t="s">
        <v>74</v>
      </c>
      <c r="H1124" s="3"/>
      <c r="I1124" s="3"/>
      <c r="J1124" s="3"/>
      <c r="K1124" s="3"/>
      <c r="L1124" s="3" t="s">
        <v>2973</v>
      </c>
      <c r="M1124" s="3" t="s">
        <v>2974</v>
      </c>
      <c r="N1124" s="3" t="str">
        <f>+M1124</f>
        <v>Arcanii Media - VOD</v>
      </c>
      <c r="O1124" s="3"/>
      <c r="P1124" s="3"/>
      <c r="Q1124" s="3" t="s">
        <v>1368</v>
      </c>
      <c r="R1124" s="3" t="s">
        <v>1373</v>
      </c>
      <c r="S1124" s="27" t="s">
        <v>75</v>
      </c>
      <c r="T1124" s="3" t="s">
        <v>75</v>
      </c>
      <c r="U1124" s="3" t="s">
        <v>75</v>
      </c>
      <c r="V1124" s="3" t="s">
        <v>75</v>
      </c>
      <c r="W1124" s="3"/>
      <c r="X1124" s="3"/>
      <c r="Y1124" s="3" t="s">
        <v>2975</v>
      </c>
      <c r="Z1124" s="5" t="s">
        <v>75</v>
      </c>
      <c r="AA1124" s="3"/>
      <c r="AB1124" t="e">
        <f>VLOOKUP(B1124,'channel renaming 15092023'!$A$2:$C$45,2,0)</f>
        <v>#N/A</v>
      </c>
    </row>
    <row r="1125" spans="1:28" hidden="1" x14ac:dyDescent="0.3">
      <c r="A1125" s="3">
        <v>51187</v>
      </c>
      <c r="B1125" s="3"/>
      <c r="C1125" s="3" t="s">
        <v>2976</v>
      </c>
      <c r="D1125" s="3" t="s">
        <v>2976</v>
      </c>
      <c r="E1125" s="3" t="s">
        <v>2976</v>
      </c>
      <c r="F1125" s="3" t="s">
        <v>74</v>
      </c>
      <c r="G1125" s="3" t="s">
        <v>74</v>
      </c>
      <c r="H1125" s="3"/>
      <c r="I1125" s="3"/>
      <c r="J1125" s="3"/>
      <c r="K1125" s="3"/>
      <c r="L1125" s="3" t="s">
        <v>2977</v>
      </c>
      <c r="M1125" s="3" t="s">
        <v>2976</v>
      </c>
      <c r="N1125" s="3" t="str">
        <f>+M1125</f>
        <v>Limonero - VOD</v>
      </c>
      <c r="O1125" s="3"/>
      <c r="P1125" s="3"/>
      <c r="Q1125" s="3" t="s">
        <v>1368</v>
      </c>
      <c r="R1125" s="3" t="s">
        <v>1373</v>
      </c>
      <c r="S1125" s="27" t="s">
        <v>75</v>
      </c>
      <c r="T1125" s="3" t="s">
        <v>75</v>
      </c>
      <c r="U1125" s="3" t="s">
        <v>75</v>
      </c>
      <c r="V1125" s="3" t="s">
        <v>75</v>
      </c>
      <c r="W1125" s="3"/>
      <c r="X1125" s="3"/>
      <c r="Y1125" s="3" t="s">
        <v>2978</v>
      </c>
      <c r="Z1125" s="5" t="s">
        <v>75</v>
      </c>
      <c r="AA1125" s="3"/>
      <c r="AB1125" t="e">
        <f>VLOOKUP(B1125,'channel renaming 15092023'!$A$2:$C$45,2,0)</f>
        <v>#N/A</v>
      </c>
    </row>
    <row r="1126" spans="1:28" hidden="1" x14ac:dyDescent="0.3">
      <c r="A1126" s="3">
        <v>51188</v>
      </c>
      <c r="B1126" s="3"/>
      <c r="C1126" s="3" t="s">
        <v>2979</v>
      </c>
      <c r="D1126" s="3" t="s">
        <v>2979</v>
      </c>
      <c r="E1126" s="3" t="s">
        <v>2979</v>
      </c>
      <c r="F1126" s="3" t="s">
        <v>74</v>
      </c>
      <c r="G1126" s="3" t="s">
        <v>74</v>
      </c>
      <c r="H1126" s="3"/>
      <c r="I1126" s="3"/>
      <c r="J1126" s="3"/>
      <c r="K1126" s="3"/>
      <c r="L1126" s="3" t="s">
        <v>2980</v>
      </c>
      <c r="M1126" s="3" t="s">
        <v>2979</v>
      </c>
      <c r="N1126" s="3" t="str">
        <f>+M1126</f>
        <v>Associate Directors - VOD</v>
      </c>
      <c r="O1126" s="3"/>
      <c r="P1126" s="3"/>
      <c r="Q1126" s="3" t="s">
        <v>1368</v>
      </c>
      <c r="R1126" s="3" t="s">
        <v>1373</v>
      </c>
      <c r="S1126" s="27" t="s">
        <v>75</v>
      </c>
      <c r="T1126" s="3" t="s">
        <v>75</v>
      </c>
      <c r="U1126" s="3" t="s">
        <v>75</v>
      </c>
      <c r="V1126" s="3" t="s">
        <v>75</v>
      </c>
      <c r="W1126" s="3"/>
      <c r="X1126" s="3"/>
      <c r="Y1126" s="3" t="s">
        <v>2981</v>
      </c>
      <c r="Z1126" s="5" t="s">
        <v>75</v>
      </c>
      <c r="AA1126" s="3"/>
      <c r="AB1126" t="e">
        <f>VLOOKUP(B1126,'channel renaming 15092023'!$A$2:$C$45,2,0)</f>
        <v>#N/A</v>
      </c>
    </row>
    <row r="1127" spans="1:28" hidden="1" x14ac:dyDescent="0.3">
      <c r="A1127" s="3">
        <v>51189</v>
      </c>
      <c r="B1127" s="3"/>
      <c r="C1127" s="22" t="s">
        <v>2982</v>
      </c>
      <c r="D1127" s="22" t="s">
        <v>2982</v>
      </c>
      <c r="E1127" s="22" t="s">
        <v>2982</v>
      </c>
      <c r="F1127" s="3" t="s">
        <v>74</v>
      </c>
      <c r="G1127" s="3" t="s">
        <v>74</v>
      </c>
      <c r="H1127" s="3"/>
      <c r="I1127" s="3"/>
      <c r="J1127" s="3"/>
      <c r="K1127" s="3"/>
      <c r="L1127" s="22" t="s">
        <v>2983</v>
      </c>
      <c r="M1127" s="22" t="s">
        <v>2984</v>
      </c>
      <c r="N1127" s="3" t="str">
        <f>+M1127</f>
        <v>Scorpion TV- VOD</v>
      </c>
      <c r="O1127" s="3"/>
      <c r="P1127" s="3"/>
      <c r="Q1127" s="3" t="s">
        <v>1368</v>
      </c>
      <c r="R1127" s="3" t="s">
        <v>1373</v>
      </c>
      <c r="S1127" s="27" t="s">
        <v>75</v>
      </c>
      <c r="T1127" s="3" t="s">
        <v>75</v>
      </c>
      <c r="U1127" s="3" t="s">
        <v>75</v>
      </c>
      <c r="V1127" s="3" t="s">
        <v>75</v>
      </c>
      <c r="W1127" s="3"/>
      <c r="X1127" s="3"/>
      <c r="Y1127" s="3" t="s">
        <v>2985</v>
      </c>
      <c r="Z1127" s="5" t="s">
        <v>75</v>
      </c>
      <c r="AA1127" s="3"/>
      <c r="AB1127" t="e">
        <f>VLOOKUP(B1127,'channel renaming 15092023'!$A$2:$C$45,2,0)</f>
        <v>#N/A</v>
      </c>
    </row>
    <row r="1128" spans="1:28" hidden="1" x14ac:dyDescent="0.3">
      <c r="A1128" s="3">
        <v>51190</v>
      </c>
      <c r="B1128" s="3" t="s">
        <v>2986</v>
      </c>
      <c r="C1128" s="3" t="s">
        <v>2987</v>
      </c>
      <c r="D1128" s="3" t="s">
        <v>2988</v>
      </c>
      <c r="E1128" s="3" t="s">
        <v>2988</v>
      </c>
      <c r="F1128" s="3" t="s">
        <v>92</v>
      </c>
      <c r="G1128" s="3" t="s">
        <v>431</v>
      </c>
      <c r="H1128" s="3"/>
      <c r="I1128" s="3"/>
      <c r="J1128" s="3"/>
      <c r="K1128" s="3"/>
      <c r="L1128" s="3" t="s">
        <v>86</v>
      </c>
      <c r="M1128" s="3" t="s">
        <v>446</v>
      </c>
      <c r="N1128" s="3" t="s">
        <v>446</v>
      </c>
      <c r="O1128" s="3" t="s">
        <v>418</v>
      </c>
      <c r="P1128" s="3"/>
      <c r="Q1128" s="3" t="s">
        <v>324</v>
      </c>
      <c r="R1128" s="3" t="s">
        <v>424</v>
      </c>
      <c r="S1128" s="3" t="s">
        <v>2989</v>
      </c>
      <c r="T1128" s="3" t="s">
        <v>2989</v>
      </c>
      <c r="U1128" s="3" t="s">
        <v>2990</v>
      </c>
      <c r="V1128" s="3" t="s">
        <v>2990</v>
      </c>
      <c r="W1128" s="3"/>
      <c r="X1128" s="3"/>
      <c r="Y1128" s="3"/>
      <c r="Z1128" s="5" t="s">
        <v>75</v>
      </c>
      <c r="AA1128" s="3"/>
      <c r="AB1128" t="e">
        <f>VLOOKUP(B1128,'channel renaming 15092023'!$A$2:$C$45,2,0)</f>
        <v>#N/A</v>
      </c>
    </row>
    <row r="1129" spans="1:28" hidden="1" x14ac:dyDescent="0.3">
      <c r="A1129" s="3">
        <v>51191</v>
      </c>
      <c r="B1129" s="3" t="s">
        <v>2991</v>
      </c>
      <c r="C1129" s="3" t="s">
        <v>2992</v>
      </c>
      <c r="D1129" s="3" t="s">
        <v>2993</v>
      </c>
      <c r="E1129" s="3" t="s">
        <v>2993</v>
      </c>
      <c r="F1129" s="3" t="s">
        <v>92</v>
      </c>
      <c r="G1129" s="3" t="s">
        <v>399</v>
      </c>
      <c r="H1129" s="3"/>
      <c r="I1129" s="3"/>
      <c r="J1129" s="3"/>
      <c r="K1129" s="3"/>
      <c r="L1129" s="3" t="s">
        <v>621</v>
      </c>
      <c r="M1129" s="3" t="s">
        <v>621</v>
      </c>
      <c r="N1129" s="3" t="s">
        <v>621</v>
      </c>
      <c r="O1129" s="3" t="s">
        <v>400</v>
      </c>
      <c r="P1129" s="3"/>
      <c r="Q1129" s="3" t="s">
        <v>400</v>
      </c>
      <c r="R1129" s="3" t="s">
        <v>622</v>
      </c>
      <c r="S1129" s="27" t="s">
        <v>73</v>
      </c>
      <c r="T1129" s="3" t="s">
        <v>73</v>
      </c>
      <c r="U1129" s="3" t="s">
        <v>75</v>
      </c>
      <c r="V1129" s="3" t="s">
        <v>75</v>
      </c>
      <c r="W1129" s="3"/>
      <c r="X1129" s="3"/>
      <c r="Y1129" s="3"/>
      <c r="Z1129" s="5" t="s">
        <v>75</v>
      </c>
      <c r="AA1129" s="3"/>
      <c r="AB1129" t="e">
        <f>VLOOKUP(B1129,'channel renaming 15092023'!$A$2:$C$45,2,0)</f>
        <v>#N/A</v>
      </c>
    </row>
    <row r="1130" spans="1:28" hidden="1" x14ac:dyDescent="0.3">
      <c r="A1130" s="3">
        <v>51192</v>
      </c>
      <c r="B1130" s="3" t="s">
        <v>2994</v>
      </c>
      <c r="C1130" s="3" t="s">
        <v>2995</v>
      </c>
      <c r="D1130" s="3" t="s">
        <v>2996</v>
      </c>
      <c r="E1130" s="3" t="s">
        <v>2996</v>
      </c>
      <c r="F1130" s="3" t="s">
        <v>92</v>
      </c>
      <c r="G1130" s="3" t="s">
        <v>278</v>
      </c>
      <c r="H1130" s="3"/>
      <c r="I1130" s="3"/>
      <c r="J1130" s="3"/>
      <c r="K1130" s="3"/>
      <c r="L1130" s="3" t="s">
        <v>379</v>
      </c>
      <c r="M1130" s="3" t="str">
        <f>+N1130</f>
        <v>RFM TV</v>
      </c>
      <c r="N1130" s="3" t="s">
        <v>1024</v>
      </c>
      <c r="O1130" s="3" t="s">
        <v>324</v>
      </c>
      <c r="P1130" s="3"/>
      <c r="Q1130" s="3" t="s">
        <v>324</v>
      </c>
      <c r="R1130" s="3" t="s">
        <v>1025</v>
      </c>
      <c r="S1130" s="27" t="s">
        <v>73</v>
      </c>
      <c r="T1130" s="3" t="s">
        <v>73</v>
      </c>
      <c r="U1130" s="3" t="s">
        <v>73</v>
      </c>
      <c r="V1130" s="3" t="s">
        <v>75</v>
      </c>
      <c r="W1130" s="3"/>
      <c r="X1130" s="3"/>
      <c r="Y1130" s="3"/>
      <c r="Z1130" s="5" t="s">
        <v>75</v>
      </c>
      <c r="AA1130" s="3"/>
      <c r="AB1130" t="e">
        <f>VLOOKUP(B1130,'channel renaming 15092023'!$A$2:$C$45,2,0)</f>
        <v>#N/A</v>
      </c>
    </row>
    <row r="1131" spans="1:28" hidden="1" x14ac:dyDescent="0.3">
      <c r="A1131" s="3">
        <v>51193</v>
      </c>
      <c r="B1131" s="3" t="s">
        <v>2997</v>
      </c>
      <c r="C1131" s="3" t="s">
        <v>2998</v>
      </c>
      <c r="D1131" s="3" t="s">
        <v>2999</v>
      </c>
      <c r="E1131" s="3" t="s">
        <v>2999</v>
      </c>
      <c r="F1131" s="3" t="s">
        <v>92</v>
      </c>
      <c r="G1131" s="3" t="s">
        <v>667</v>
      </c>
      <c r="H1131" s="3"/>
      <c r="I1131" s="3"/>
      <c r="J1131" s="3"/>
      <c r="K1131" s="3"/>
      <c r="L1131" s="3" t="s">
        <v>304</v>
      </c>
      <c r="M1131" s="3" t="s">
        <v>666</v>
      </c>
      <c r="N1131" s="3" t="s">
        <v>666</v>
      </c>
      <c r="O1131" s="3" t="s">
        <v>418</v>
      </c>
      <c r="P1131" s="3"/>
      <c r="Q1131" s="3" t="s">
        <v>400</v>
      </c>
      <c r="R1131" s="3" t="s">
        <v>400</v>
      </c>
      <c r="S1131" s="27" t="s">
        <v>73</v>
      </c>
      <c r="T1131" s="3" t="s">
        <v>73</v>
      </c>
      <c r="U1131" s="3" t="s">
        <v>75</v>
      </c>
      <c r="V1131" s="3" t="s">
        <v>75</v>
      </c>
      <c r="W1131" s="3"/>
      <c r="X1131" s="3"/>
      <c r="Y1131" s="3"/>
      <c r="Z1131" s="5" t="s">
        <v>75</v>
      </c>
      <c r="AA1131" s="3"/>
      <c r="AB1131" t="e">
        <f>VLOOKUP(B1131,'channel renaming 15092023'!$A$2:$C$45,2,0)</f>
        <v>#N/A</v>
      </c>
    </row>
    <row r="1132" spans="1:28" hidden="1" x14ac:dyDescent="0.3">
      <c r="A1132" s="3">
        <v>51194</v>
      </c>
      <c r="B1132" s="3" t="s">
        <v>3000</v>
      </c>
      <c r="C1132" s="3" t="s">
        <v>3001</v>
      </c>
      <c r="D1132" s="3" t="s">
        <v>3002</v>
      </c>
      <c r="E1132" s="3" t="s">
        <v>3002</v>
      </c>
      <c r="F1132" s="3" t="s">
        <v>92</v>
      </c>
      <c r="G1132" s="3" t="s">
        <v>399</v>
      </c>
      <c r="H1132" s="3"/>
      <c r="I1132" s="3"/>
      <c r="J1132" s="3"/>
      <c r="K1132" s="3"/>
      <c r="L1132" s="3" t="s">
        <v>81</v>
      </c>
      <c r="M1132" s="3" t="s">
        <v>398</v>
      </c>
      <c r="N1132" s="3" t="s">
        <v>398</v>
      </c>
      <c r="O1132" s="3" t="s">
        <v>400</v>
      </c>
      <c r="P1132" s="3"/>
      <c r="Q1132" s="3" t="s">
        <v>400</v>
      </c>
      <c r="R1132" s="3" t="s">
        <v>401</v>
      </c>
      <c r="S1132" s="27" t="s">
        <v>73</v>
      </c>
      <c r="T1132" s="3" t="s">
        <v>73</v>
      </c>
      <c r="U1132" s="3" t="s">
        <v>75</v>
      </c>
      <c r="V1132" s="3" t="s">
        <v>75</v>
      </c>
      <c r="W1132" s="3"/>
      <c r="X1132" s="3"/>
      <c r="Y1132" s="3"/>
      <c r="Z1132" s="5" t="s">
        <v>75</v>
      </c>
      <c r="AA1132" s="3"/>
      <c r="AB1132" t="e">
        <f>VLOOKUP(B1132,'channel renaming 15092023'!$A$2:$C$45,2,0)</f>
        <v>#N/A</v>
      </c>
    </row>
    <row r="1133" spans="1:28" hidden="1" x14ac:dyDescent="0.3">
      <c r="A1133" s="3">
        <v>51195</v>
      </c>
      <c r="B1133" s="3" t="s">
        <v>3003</v>
      </c>
      <c r="C1133" s="3" t="s">
        <v>3004</v>
      </c>
      <c r="D1133" s="3" t="s">
        <v>3005</v>
      </c>
      <c r="E1133" s="3" t="str">
        <f>+D1133</f>
        <v xml:space="preserve">Studio Proximus FR                    </v>
      </c>
      <c r="F1133" s="3" t="s">
        <v>92</v>
      </c>
      <c r="G1133" s="3" t="s">
        <v>278</v>
      </c>
      <c r="H1133" s="3"/>
      <c r="I1133" s="3"/>
      <c r="J1133" s="3"/>
      <c r="K1133" s="3"/>
      <c r="L1133" s="3" t="s">
        <v>746</v>
      </c>
      <c r="M1133" s="3" t="str">
        <f>+D1133</f>
        <v xml:space="preserve">Studio Proximus FR                    </v>
      </c>
      <c r="N1133" s="3" t="str">
        <f>+M1133</f>
        <v xml:space="preserve">Studio Proximus FR                    </v>
      </c>
      <c r="O1133" s="3" t="s">
        <v>748</v>
      </c>
      <c r="P1133" s="3"/>
      <c r="Q1133" s="3" t="s">
        <v>187</v>
      </c>
      <c r="R1133" s="3" t="s">
        <v>898</v>
      </c>
      <c r="S1133" s="27" t="s">
        <v>73</v>
      </c>
      <c r="T1133" s="3" t="s">
        <v>73</v>
      </c>
      <c r="U1133" s="3" t="s">
        <v>75</v>
      </c>
      <c r="V1133" s="3" t="s">
        <v>75</v>
      </c>
      <c r="W1133" s="3"/>
      <c r="X1133" s="3"/>
      <c r="Y1133" s="3"/>
      <c r="Z1133" s="5" t="s">
        <v>75</v>
      </c>
      <c r="AA1133" s="3"/>
      <c r="AB1133" t="e">
        <f>VLOOKUP(B1133,'channel renaming 15092023'!$A$2:$C$45,2,0)</f>
        <v>#N/A</v>
      </c>
    </row>
    <row r="1134" spans="1:28" hidden="1" x14ac:dyDescent="0.3">
      <c r="A1134" s="3">
        <v>51196</v>
      </c>
      <c r="B1134" s="3" t="s">
        <v>3006</v>
      </c>
      <c r="C1134" s="3" t="s">
        <v>3007</v>
      </c>
      <c r="D1134" s="3" t="s">
        <v>3008</v>
      </c>
      <c r="E1134" s="3" t="str">
        <f>+D1134</f>
        <v xml:space="preserve">Studio Proximus NL                        </v>
      </c>
      <c r="F1134" s="3" t="s">
        <v>92</v>
      </c>
      <c r="G1134" s="3" t="s">
        <v>184</v>
      </c>
      <c r="H1134" s="3"/>
      <c r="I1134" s="3"/>
      <c r="J1134" s="3"/>
      <c r="K1134" s="3"/>
      <c r="L1134" s="3" t="s">
        <v>746</v>
      </c>
      <c r="M1134" s="3" t="str">
        <f>+D1134</f>
        <v xml:space="preserve">Studio Proximus NL                        </v>
      </c>
      <c r="N1134" s="3" t="str">
        <f>+M1134</f>
        <v xml:space="preserve">Studio Proximus NL                        </v>
      </c>
      <c r="O1134" s="3" t="s">
        <v>748</v>
      </c>
      <c r="P1134" s="3"/>
      <c r="Q1134" s="3" t="s">
        <v>187</v>
      </c>
      <c r="R1134" s="3" t="s">
        <v>898</v>
      </c>
      <c r="S1134" s="27" t="s">
        <v>73</v>
      </c>
      <c r="T1134" s="3" t="s">
        <v>73</v>
      </c>
      <c r="U1134" s="3" t="s">
        <v>75</v>
      </c>
      <c r="V1134" s="3" t="s">
        <v>75</v>
      </c>
      <c r="W1134" s="3"/>
      <c r="X1134" s="3"/>
      <c r="Y1134" s="3"/>
      <c r="Z1134" s="5" t="s">
        <v>75</v>
      </c>
      <c r="AA1134" s="3"/>
      <c r="AB1134" t="e">
        <f>VLOOKUP(B1134,'channel renaming 15092023'!$A$2:$C$45,2,0)</f>
        <v>#N/A</v>
      </c>
    </row>
    <row r="1135" spans="1:28" hidden="1" x14ac:dyDescent="0.3">
      <c r="A1135" s="3">
        <v>51197</v>
      </c>
      <c r="B1135" s="3" t="s">
        <v>3009</v>
      </c>
      <c r="C1135" s="3" t="s">
        <v>3010</v>
      </c>
      <c r="D1135" s="3" t="s">
        <v>3011</v>
      </c>
      <c r="E1135" s="3" t="s">
        <v>3011</v>
      </c>
      <c r="F1135" s="3" t="s">
        <v>92</v>
      </c>
      <c r="G1135" s="3" t="s">
        <v>422</v>
      </c>
      <c r="H1135" s="3"/>
      <c r="I1135" s="3"/>
      <c r="J1135" s="3"/>
      <c r="K1135" s="3"/>
      <c r="L1135" s="3" t="s">
        <v>1116</v>
      </c>
      <c r="M1135" s="3" t="s">
        <v>1115</v>
      </c>
      <c r="N1135" s="3" t="s">
        <v>1115</v>
      </c>
      <c r="O1135" s="3" t="s">
        <v>324</v>
      </c>
      <c r="P1135" s="3"/>
      <c r="Q1135" s="3" t="s">
        <v>324</v>
      </c>
      <c r="R1135" s="3" t="s">
        <v>120</v>
      </c>
      <c r="S1135" s="27" t="s">
        <v>73</v>
      </c>
      <c r="T1135" s="3" t="s">
        <v>73</v>
      </c>
      <c r="U1135" s="3" t="s">
        <v>75</v>
      </c>
      <c r="V1135" s="3" t="s">
        <v>75</v>
      </c>
      <c r="W1135" s="3"/>
      <c r="X1135" s="3"/>
      <c r="Y1135" s="3"/>
      <c r="Z1135" s="5" t="s">
        <v>75</v>
      </c>
      <c r="AA1135" s="3"/>
      <c r="AB1135" t="e">
        <f>VLOOKUP(B1135,'channel renaming 15092023'!$A$2:$C$45,2,0)</f>
        <v>#N/A</v>
      </c>
    </row>
    <row r="1136" spans="1:28" hidden="1" x14ac:dyDescent="0.3">
      <c r="A1136" s="3">
        <v>51198</v>
      </c>
      <c r="B1136" s="3" t="s">
        <v>3012</v>
      </c>
      <c r="C1136" s="3" t="s">
        <v>3013</v>
      </c>
      <c r="D1136" s="3" t="s">
        <v>3014</v>
      </c>
      <c r="E1136" s="3" t="s">
        <v>3014</v>
      </c>
      <c r="F1136" s="3" t="s">
        <v>92</v>
      </c>
      <c r="G1136" s="3" t="s">
        <v>1164</v>
      </c>
      <c r="H1136" s="3"/>
      <c r="I1136" s="3"/>
      <c r="J1136" s="3"/>
      <c r="K1136" s="3"/>
      <c r="L1136" s="3" t="s">
        <v>1165</v>
      </c>
      <c r="M1136" s="3" t="s">
        <v>1163</v>
      </c>
      <c r="N1136" s="3" t="s">
        <v>1163</v>
      </c>
      <c r="O1136" s="3" t="s">
        <v>418</v>
      </c>
      <c r="P1136" s="3"/>
      <c r="Q1136" s="3" t="s">
        <v>324</v>
      </c>
      <c r="R1136" s="3" t="s">
        <v>120</v>
      </c>
      <c r="S1136" s="27" t="s">
        <v>73</v>
      </c>
      <c r="T1136" s="3" t="s">
        <v>73</v>
      </c>
      <c r="U1136" s="3" t="s">
        <v>75</v>
      </c>
      <c r="V1136" s="3" t="s">
        <v>75</v>
      </c>
      <c r="W1136" s="3"/>
      <c r="X1136" s="3"/>
      <c r="Y1136" s="3"/>
      <c r="Z1136" s="5" t="s">
        <v>75</v>
      </c>
      <c r="AA1136" s="3"/>
      <c r="AB1136" t="e">
        <f>VLOOKUP(B1136,'channel renaming 15092023'!$A$2:$C$45,2,0)</f>
        <v>#N/A</v>
      </c>
    </row>
    <row r="1137" spans="1:28" hidden="1" x14ac:dyDescent="0.3">
      <c r="A1137" s="3">
        <v>51199</v>
      </c>
      <c r="B1137" s="3" t="s">
        <v>3015</v>
      </c>
      <c r="C1137" s="3" t="s">
        <v>3016</v>
      </c>
      <c r="D1137" s="3" t="s">
        <v>3017</v>
      </c>
      <c r="E1137" s="3" t="s">
        <v>3017</v>
      </c>
      <c r="F1137" s="3" t="s">
        <v>92</v>
      </c>
      <c r="G1137" s="3" t="s">
        <v>278</v>
      </c>
      <c r="H1137" s="3"/>
      <c r="I1137" s="3"/>
      <c r="J1137" s="3"/>
      <c r="K1137" s="3"/>
      <c r="L1137" s="3" t="s">
        <v>360</v>
      </c>
      <c r="M1137" s="3" t="s">
        <v>375</v>
      </c>
      <c r="N1137" s="3" t="s">
        <v>375</v>
      </c>
      <c r="O1137" s="3" t="s">
        <v>324</v>
      </c>
      <c r="P1137" s="3"/>
      <c r="Q1137" s="3" t="s">
        <v>324</v>
      </c>
      <c r="R1137" s="3" t="s">
        <v>334</v>
      </c>
      <c r="S1137" s="27" t="s">
        <v>73</v>
      </c>
      <c r="T1137" s="3" t="s">
        <v>73</v>
      </c>
      <c r="U1137" s="3" t="s">
        <v>75</v>
      </c>
      <c r="V1137" s="3" t="s">
        <v>75</v>
      </c>
      <c r="W1137" s="3"/>
      <c r="X1137" s="3"/>
      <c r="Y1137" s="3"/>
      <c r="Z1137" s="5" t="s">
        <v>75</v>
      </c>
      <c r="AA1137" s="3"/>
      <c r="AB1137" t="e">
        <f>VLOOKUP(B1137,'channel renaming 15092023'!$A$2:$C$45,2,0)</f>
        <v>#N/A</v>
      </c>
    </row>
    <row r="1138" spans="1:28" hidden="1" x14ac:dyDescent="0.3">
      <c r="A1138" s="3">
        <v>51200</v>
      </c>
      <c r="B1138" s="3" t="s">
        <v>3018</v>
      </c>
      <c r="C1138" s="3" t="s">
        <v>3019</v>
      </c>
      <c r="D1138" s="3" t="s">
        <v>3020</v>
      </c>
      <c r="E1138" s="3" t="s">
        <v>3020</v>
      </c>
      <c r="F1138" s="3" t="s">
        <v>92</v>
      </c>
      <c r="G1138" s="3" t="s">
        <v>431</v>
      </c>
      <c r="H1138" s="3"/>
      <c r="I1138" s="3"/>
      <c r="J1138" s="3"/>
      <c r="K1138" s="3"/>
      <c r="L1138" s="3" t="s">
        <v>554</v>
      </c>
      <c r="M1138" s="3" t="s">
        <v>553</v>
      </c>
      <c r="N1138" s="3" t="s">
        <v>553</v>
      </c>
      <c r="O1138" s="3" t="s">
        <v>418</v>
      </c>
      <c r="P1138" s="3"/>
      <c r="Q1138" s="3" t="s">
        <v>324</v>
      </c>
      <c r="R1138" s="3" t="s">
        <v>424</v>
      </c>
      <c r="S1138" s="27" t="s">
        <v>73</v>
      </c>
      <c r="T1138" s="3" t="s">
        <v>73</v>
      </c>
      <c r="U1138" s="3" t="s">
        <v>75</v>
      </c>
      <c r="V1138" s="3" t="s">
        <v>75</v>
      </c>
      <c r="W1138" s="3"/>
      <c r="X1138" s="3"/>
      <c r="Y1138" s="3"/>
      <c r="Z1138" s="5" t="s">
        <v>75</v>
      </c>
      <c r="AA1138" s="3"/>
      <c r="AB1138" t="e">
        <f>VLOOKUP(B1138,'channel renaming 15092023'!$A$2:$C$45,2,0)</f>
        <v>#N/A</v>
      </c>
    </row>
    <row r="1139" spans="1:28" hidden="1" x14ac:dyDescent="0.3">
      <c r="A1139" s="3">
        <v>51201</v>
      </c>
      <c r="B1139" s="3" t="s">
        <v>3021</v>
      </c>
      <c r="C1139" s="3" t="s">
        <v>3022</v>
      </c>
      <c r="D1139" s="3" t="s">
        <v>3023</v>
      </c>
      <c r="E1139" s="3" t="s">
        <v>3023</v>
      </c>
      <c r="F1139" s="3" t="s">
        <v>92</v>
      </c>
      <c r="G1139" s="3" t="s">
        <v>278</v>
      </c>
      <c r="H1139" s="3"/>
      <c r="I1139" s="3"/>
      <c r="J1139" s="3"/>
      <c r="K1139" s="3"/>
      <c r="L1139" s="3" t="s">
        <v>554</v>
      </c>
      <c r="M1139" s="3" t="s">
        <v>2019</v>
      </c>
      <c r="N1139" s="3" t="s">
        <v>2019</v>
      </c>
      <c r="O1139" s="3" t="s">
        <v>418</v>
      </c>
      <c r="P1139" s="3"/>
      <c r="Q1139" s="3" t="s">
        <v>324</v>
      </c>
      <c r="R1139" s="3" t="s">
        <v>424</v>
      </c>
      <c r="S1139" s="27" t="s">
        <v>73</v>
      </c>
      <c r="T1139" s="3" t="s">
        <v>73</v>
      </c>
      <c r="U1139" s="3" t="s">
        <v>73</v>
      </c>
      <c r="V1139" s="3" t="s">
        <v>75</v>
      </c>
      <c r="W1139" s="3"/>
      <c r="X1139" s="3"/>
      <c r="Y1139" s="3"/>
      <c r="Z1139" s="5" t="s">
        <v>75</v>
      </c>
      <c r="AA1139" s="3"/>
      <c r="AB1139" t="e">
        <f>VLOOKUP(B1139,'channel renaming 15092023'!$A$2:$C$45,2,0)</f>
        <v>#N/A</v>
      </c>
    </row>
    <row r="1140" spans="1:28" hidden="1" x14ac:dyDescent="0.3">
      <c r="A1140" s="3">
        <v>51202</v>
      </c>
      <c r="B1140" s="3"/>
      <c r="C1140" s="3" t="s">
        <v>3024</v>
      </c>
      <c r="D1140" s="3" t="s">
        <v>3024</v>
      </c>
      <c r="E1140" s="3" t="s">
        <v>3024</v>
      </c>
      <c r="F1140" s="3" t="s">
        <v>74</v>
      </c>
      <c r="G1140" s="3" t="s">
        <v>74</v>
      </c>
      <c r="H1140" s="3"/>
      <c r="I1140" s="3"/>
      <c r="J1140" s="3"/>
      <c r="K1140" s="3"/>
      <c r="L1140" s="3" t="s">
        <v>3024</v>
      </c>
      <c r="M1140" s="24" t="s">
        <v>3024</v>
      </c>
      <c r="N1140" s="3" t="s">
        <v>3024</v>
      </c>
      <c r="O1140" s="3"/>
      <c r="P1140" s="3"/>
      <c r="Q1140" s="3" t="s">
        <v>1368</v>
      </c>
      <c r="R1140" s="3" t="s">
        <v>1373</v>
      </c>
      <c r="S1140" s="27" t="s">
        <v>75</v>
      </c>
      <c r="T1140" s="3" t="s">
        <v>75</v>
      </c>
      <c r="U1140" s="3" t="s">
        <v>75</v>
      </c>
      <c r="V1140" s="3" t="s">
        <v>75</v>
      </c>
      <c r="W1140" s="3"/>
      <c r="X1140" s="3"/>
      <c r="Y1140" s="3" t="s">
        <v>3025</v>
      </c>
      <c r="Z1140" s="5" t="s">
        <v>75</v>
      </c>
      <c r="AA1140" s="3"/>
      <c r="AB1140" t="e">
        <f>VLOOKUP(B1140,'channel renaming 15092023'!$A$2:$C$45,2,0)</f>
        <v>#N/A</v>
      </c>
    </row>
    <row r="1141" spans="1:28" hidden="1" x14ac:dyDescent="0.3">
      <c r="A1141" s="3">
        <v>51203</v>
      </c>
      <c r="B1141" s="3"/>
      <c r="C1141" s="3" t="s">
        <v>3026</v>
      </c>
      <c r="D1141" s="3" t="s">
        <v>3026</v>
      </c>
      <c r="E1141" s="3" t="s">
        <v>3026</v>
      </c>
      <c r="F1141" s="3" t="s">
        <v>74</v>
      </c>
      <c r="G1141" s="3" t="s">
        <v>74</v>
      </c>
      <c r="H1141" s="3"/>
      <c r="I1141" s="3"/>
      <c r="J1141" s="3"/>
      <c r="K1141" s="3"/>
      <c r="L1141" s="3" t="s">
        <v>3026</v>
      </c>
      <c r="M1141" s="24" t="s">
        <v>3026</v>
      </c>
      <c r="N1141" s="3" t="s">
        <v>3026</v>
      </c>
      <c r="O1141" s="3"/>
      <c r="P1141" s="3"/>
      <c r="Q1141" s="3" t="s">
        <v>1368</v>
      </c>
      <c r="R1141" s="3" t="s">
        <v>1373</v>
      </c>
      <c r="S1141" s="27" t="s">
        <v>75</v>
      </c>
      <c r="T1141" s="3" t="s">
        <v>75</v>
      </c>
      <c r="U1141" s="3" t="s">
        <v>75</v>
      </c>
      <c r="V1141" s="3" t="s">
        <v>75</v>
      </c>
      <c r="W1141" s="3"/>
      <c r="X1141" s="3"/>
      <c r="Y1141" s="3" t="s">
        <v>3027</v>
      </c>
      <c r="Z1141" s="5" t="s">
        <v>75</v>
      </c>
      <c r="AA1141" s="3"/>
      <c r="AB1141" t="e">
        <f>VLOOKUP(B1141,'channel renaming 15092023'!$A$2:$C$45,2,0)</f>
        <v>#N/A</v>
      </c>
    </row>
    <row r="1142" spans="1:28" hidden="1" x14ac:dyDescent="0.3">
      <c r="A1142" s="3">
        <f>+A1141+1</f>
        <v>51204</v>
      </c>
      <c r="B1142" s="3" t="s">
        <v>3028</v>
      </c>
      <c r="C1142" s="3" t="s">
        <v>3029</v>
      </c>
      <c r="D1142" s="3" t="s">
        <v>3030</v>
      </c>
      <c r="E1142" s="3" t="str">
        <f>+D1142</f>
        <v>Baby TV FR HD</v>
      </c>
      <c r="F1142" s="3" t="s">
        <v>92</v>
      </c>
      <c r="G1142" s="3" t="s">
        <v>278</v>
      </c>
      <c r="H1142" s="3"/>
      <c r="I1142" s="3"/>
      <c r="J1142" s="3"/>
      <c r="K1142" s="3"/>
      <c r="L1142" s="3" t="s">
        <v>137</v>
      </c>
      <c r="M1142" s="3" t="s">
        <v>323</v>
      </c>
      <c r="N1142" s="3" t="str">
        <f t="shared" ref="N1142:N1143" si="0">+M1142</f>
        <v>Baby TV FR</v>
      </c>
      <c r="O1142" s="3" t="s">
        <v>324</v>
      </c>
      <c r="P1142" s="3"/>
      <c r="Q1142" s="3" t="s">
        <v>324</v>
      </c>
      <c r="R1142" s="3" t="s">
        <v>325</v>
      </c>
      <c r="S1142" s="27" t="s">
        <v>73</v>
      </c>
      <c r="T1142" s="3" t="s">
        <v>73</v>
      </c>
      <c r="U1142" s="3" t="s">
        <v>73</v>
      </c>
      <c r="V1142" s="3" t="s">
        <v>75</v>
      </c>
      <c r="W1142" s="3"/>
      <c r="X1142" s="3"/>
      <c r="Y1142" s="3"/>
      <c r="Z1142" s="5" t="s">
        <v>75</v>
      </c>
      <c r="AA1142" s="3"/>
      <c r="AB1142" t="e">
        <f>VLOOKUP(B1142,'channel renaming 15092023'!$A$2:$C$45,2,0)</f>
        <v>#N/A</v>
      </c>
    </row>
    <row r="1143" spans="1:28" hidden="1" x14ac:dyDescent="0.3">
      <c r="A1143" s="3">
        <f t="shared" ref="A1143" si="1">+A1142+1</f>
        <v>51205</v>
      </c>
      <c r="B1143" s="3" t="s">
        <v>3031</v>
      </c>
      <c r="C1143" s="3" t="s">
        <v>3032</v>
      </c>
      <c r="D1143" s="3" t="s">
        <v>3033</v>
      </c>
      <c r="E1143" s="3" t="str">
        <f t="shared" ref="E1143" si="2">+D1143</f>
        <v>Baby TV NL HD</v>
      </c>
      <c r="F1143" s="3" t="s">
        <v>92</v>
      </c>
      <c r="G1143" s="3" t="s">
        <v>184</v>
      </c>
      <c r="H1143" s="3"/>
      <c r="I1143" s="3"/>
      <c r="J1143" s="3"/>
      <c r="K1143" s="3"/>
      <c r="L1143" s="3" t="s">
        <v>137</v>
      </c>
      <c r="M1143" s="3" t="s">
        <v>328</v>
      </c>
      <c r="N1143" s="3" t="str">
        <f t="shared" si="0"/>
        <v>Baby TV NL</v>
      </c>
      <c r="O1143" s="3" t="s">
        <v>324</v>
      </c>
      <c r="P1143" s="3"/>
      <c r="Q1143" s="3" t="s">
        <v>324</v>
      </c>
      <c r="R1143" s="3" t="s">
        <v>325</v>
      </c>
      <c r="S1143" s="27" t="s">
        <v>73</v>
      </c>
      <c r="T1143" s="3" t="s">
        <v>73</v>
      </c>
      <c r="U1143" s="3" t="s">
        <v>73</v>
      </c>
      <c r="V1143" s="3" t="s">
        <v>75</v>
      </c>
      <c r="W1143" s="3"/>
      <c r="X1143" s="3"/>
      <c r="Y1143" s="3"/>
      <c r="Z1143" s="5" t="s">
        <v>75</v>
      </c>
      <c r="AA1143" s="3"/>
      <c r="AB1143" t="e">
        <f>VLOOKUP(B1143,'channel renaming 15092023'!$A$2:$C$45,2,0)</f>
        <v>#N/A</v>
      </c>
    </row>
    <row r="1144" spans="1:28" hidden="1" x14ac:dyDescent="0.3">
      <c r="A1144" s="3">
        <v>51206</v>
      </c>
      <c r="B1144" s="3"/>
      <c r="C1144" s="3" t="s">
        <v>3034</v>
      </c>
      <c r="D1144" s="43" t="s">
        <v>3034</v>
      </c>
      <c r="E1144" s="3" t="s">
        <v>3034</v>
      </c>
      <c r="F1144" s="3" t="s">
        <v>74</v>
      </c>
      <c r="G1144" s="3" t="s">
        <v>74</v>
      </c>
      <c r="H1144" s="3"/>
      <c r="I1144" s="3"/>
      <c r="J1144" s="3"/>
      <c r="K1144" s="3"/>
      <c r="L1144" s="22" t="s">
        <v>3035</v>
      </c>
      <c r="M1144" s="24" t="s">
        <v>3034</v>
      </c>
      <c r="N1144" s="3" t="s">
        <v>3034</v>
      </c>
      <c r="O1144" s="3"/>
      <c r="P1144" s="3"/>
      <c r="Q1144" s="3" t="s">
        <v>1368</v>
      </c>
      <c r="R1144" s="3" t="s">
        <v>1373</v>
      </c>
      <c r="S1144" s="3" t="s">
        <v>75</v>
      </c>
      <c r="T1144" s="3" t="s">
        <v>75</v>
      </c>
      <c r="U1144" s="3" t="s">
        <v>75</v>
      </c>
      <c r="V1144" s="3" t="s">
        <v>75</v>
      </c>
      <c r="W1144" s="3"/>
      <c r="X1144" s="3"/>
      <c r="Y1144" s="38" t="s">
        <v>3036</v>
      </c>
      <c r="Z1144" s="5" t="s">
        <v>75</v>
      </c>
      <c r="AA1144" s="3"/>
      <c r="AB1144" t="e">
        <f>VLOOKUP(B1144,'channel renaming 15092023'!$A$2:$C$45,2,0)</f>
        <v>#N/A</v>
      </c>
    </row>
    <row r="1145" spans="1:28" ht="14.4" hidden="1" customHeight="1" x14ac:dyDescent="0.3">
      <c r="A1145" s="3">
        <v>51207</v>
      </c>
      <c r="B1145" s="3"/>
      <c r="C1145" s="3" t="s">
        <v>3037</v>
      </c>
      <c r="D1145" s="43" t="s">
        <v>3037</v>
      </c>
      <c r="E1145" s="3" t="s">
        <v>3037</v>
      </c>
      <c r="F1145" s="3" t="s">
        <v>74</v>
      </c>
      <c r="G1145" s="3" t="s">
        <v>74</v>
      </c>
      <c r="H1145" s="3"/>
      <c r="I1145" s="3"/>
      <c r="J1145" s="3"/>
      <c r="K1145" s="3"/>
      <c r="L1145" s="47" t="s">
        <v>3038</v>
      </c>
      <c r="M1145" s="24" t="s">
        <v>3037</v>
      </c>
      <c r="N1145" s="3" t="s">
        <v>3037</v>
      </c>
      <c r="O1145" s="3"/>
      <c r="P1145" s="3"/>
      <c r="Q1145" s="3" t="s">
        <v>2351</v>
      </c>
      <c r="R1145" s="3" t="s">
        <v>1373</v>
      </c>
      <c r="S1145" s="3" t="s">
        <v>75</v>
      </c>
      <c r="T1145" s="3" t="s">
        <v>75</v>
      </c>
      <c r="U1145" s="3" t="s">
        <v>75</v>
      </c>
      <c r="V1145" s="3" t="s">
        <v>75</v>
      </c>
      <c r="W1145" s="3"/>
      <c r="X1145" s="3"/>
      <c r="Y1145" s="3" t="s">
        <v>3039</v>
      </c>
      <c r="Z1145" s="3" t="s">
        <v>75</v>
      </c>
      <c r="AA1145" s="3"/>
      <c r="AB1145" t="e">
        <f>VLOOKUP(B1145,'channel renaming 15092023'!$A$2:$C$45,2,0)</f>
        <v>#N/A</v>
      </c>
    </row>
    <row r="1146" spans="1:28" ht="14.4" hidden="1" customHeight="1" x14ac:dyDescent="0.3">
      <c r="A1146" s="3">
        <v>51208</v>
      </c>
      <c r="B1146" s="3"/>
      <c r="C1146" s="3" t="s">
        <v>3040</v>
      </c>
      <c r="D1146" s="3" t="s">
        <v>3040</v>
      </c>
      <c r="E1146" s="3" t="s">
        <v>3040</v>
      </c>
      <c r="F1146" s="3" t="s">
        <v>74</v>
      </c>
      <c r="G1146" s="3" t="s">
        <v>74</v>
      </c>
      <c r="H1146" s="3"/>
      <c r="I1146" s="3"/>
      <c r="J1146" s="3"/>
      <c r="K1146" s="3"/>
      <c r="L1146" s="3" t="s">
        <v>3041</v>
      </c>
      <c r="M1146" s="3" t="s">
        <v>3040</v>
      </c>
      <c r="N1146" s="3" t="s">
        <v>3040</v>
      </c>
      <c r="O1146" s="3"/>
      <c r="P1146" s="3"/>
      <c r="Q1146" s="3" t="s">
        <v>2351</v>
      </c>
      <c r="R1146" s="3" t="s">
        <v>1373</v>
      </c>
      <c r="S1146" s="3" t="s">
        <v>75</v>
      </c>
      <c r="T1146" s="3" t="s">
        <v>75</v>
      </c>
      <c r="U1146" s="3" t="s">
        <v>75</v>
      </c>
      <c r="V1146" s="3" t="s">
        <v>75</v>
      </c>
      <c r="W1146" s="3"/>
      <c r="X1146" s="3"/>
      <c r="Y1146" s="3" t="s">
        <v>3042</v>
      </c>
      <c r="Z1146" s="3" t="s">
        <v>75</v>
      </c>
      <c r="AA1146" s="3"/>
      <c r="AB1146" t="e">
        <f>VLOOKUP(B1146,'channel renaming 15092023'!$A$2:$C$45,2,0)</f>
        <v>#N/A</v>
      </c>
    </row>
    <row r="1147" spans="1:28" ht="14.4" hidden="1" customHeight="1" x14ac:dyDescent="0.3">
      <c r="A1147" s="3">
        <v>51209</v>
      </c>
      <c r="B1147" s="3"/>
      <c r="C1147" s="3" t="s">
        <v>3043</v>
      </c>
      <c r="D1147" s="3" t="s">
        <v>3043</v>
      </c>
      <c r="E1147" s="3" t="s">
        <v>3043</v>
      </c>
      <c r="F1147" s="3" t="s">
        <v>74</v>
      </c>
      <c r="G1147" s="3" t="s">
        <v>74</v>
      </c>
      <c r="H1147" s="3"/>
      <c r="I1147" s="3"/>
      <c r="J1147" s="3"/>
      <c r="K1147" s="3"/>
      <c r="L1147" s="3" t="s">
        <v>3043</v>
      </c>
      <c r="M1147" s="24" t="s">
        <v>3043</v>
      </c>
      <c r="N1147" s="3" t="s">
        <v>3043</v>
      </c>
      <c r="O1147" s="3"/>
      <c r="P1147" s="3"/>
      <c r="Q1147" s="3" t="s">
        <v>1368</v>
      </c>
      <c r="R1147" s="3" t="s">
        <v>1373</v>
      </c>
      <c r="S1147" s="3" t="s">
        <v>75</v>
      </c>
      <c r="T1147" s="3" t="s">
        <v>75</v>
      </c>
      <c r="U1147" s="3" t="s">
        <v>75</v>
      </c>
      <c r="V1147" s="3" t="s">
        <v>75</v>
      </c>
      <c r="W1147" s="3"/>
      <c r="X1147" s="3"/>
      <c r="Y1147" s="3" t="s">
        <v>3044</v>
      </c>
      <c r="Z1147" s="3"/>
      <c r="AA1147" s="3"/>
    </row>
    <row r="1148" spans="1:28" ht="14.4" hidden="1" customHeight="1" x14ac:dyDescent="0.3">
      <c r="A1148" s="3">
        <v>51210</v>
      </c>
      <c r="B1148" s="3"/>
      <c r="C1148" s="22" t="s">
        <v>3045</v>
      </c>
      <c r="D1148" s="22" t="s">
        <v>3046</v>
      </c>
      <c r="E1148" s="22" t="s">
        <v>3046</v>
      </c>
      <c r="F1148" s="3" t="s">
        <v>74</v>
      </c>
      <c r="G1148" s="3" t="s">
        <v>74</v>
      </c>
      <c r="H1148" s="3"/>
      <c r="I1148" s="3"/>
      <c r="J1148" s="3"/>
      <c r="K1148" s="3"/>
      <c r="L1148" s="22" t="s">
        <v>3046</v>
      </c>
      <c r="M1148" s="22" t="s">
        <v>3047</v>
      </c>
      <c r="N1148" s="3" t="str">
        <f>+M1148</f>
        <v>1265 FILMS- VOD</v>
      </c>
      <c r="O1148" s="3"/>
      <c r="P1148" s="3"/>
      <c r="Q1148" s="3" t="s">
        <v>1368</v>
      </c>
      <c r="R1148" s="3" t="s">
        <v>1373</v>
      </c>
      <c r="S1148" s="3" t="s">
        <v>75</v>
      </c>
      <c r="T1148" s="3" t="s">
        <v>75</v>
      </c>
      <c r="U1148" s="3" t="s">
        <v>75</v>
      </c>
      <c r="V1148" s="3" t="s">
        <v>75</v>
      </c>
      <c r="W1148" s="3"/>
      <c r="X1148" s="3"/>
      <c r="Y1148" s="22" t="s">
        <v>3048</v>
      </c>
      <c r="Z1148" s="3"/>
      <c r="AA1148" s="3"/>
    </row>
    <row r="1149" spans="1:28" ht="14.4" hidden="1" customHeight="1" x14ac:dyDescent="0.3">
      <c r="A1149" s="3">
        <v>51211</v>
      </c>
      <c r="B1149" s="3"/>
      <c r="C1149" s="22" t="s">
        <v>3049</v>
      </c>
      <c r="D1149" s="22" t="s">
        <v>3049</v>
      </c>
      <c r="E1149" s="22" t="s">
        <v>3049</v>
      </c>
      <c r="F1149" s="3" t="s">
        <v>74</v>
      </c>
      <c r="G1149" s="3" t="s">
        <v>74</v>
      </c>
      <c r="H1149" s="3"/>
      <c r="I1149" s="3"/>
      <c r="J1149" s="3"/>
      <c r="K1149" s="3"/>
      <c r="L1149" s="22" t="s">
        <v>3049</v>
      </c>
      <c r="M1149" s="52" t="s">
        <v>3049</v>
      </c>
      <c r="N1149" s="22" t="s">
        <v>3049</v>
      </c>
      <c r="O1149" s="3"/>
      <c r="P1149" s="3"/>
      <c r="Q1149" s="3" t="s">
        <v>1368</v>
      </c>
      <c r="R1149" s="3" t="s">
        <v>1373</v>
      </c>
      <c r="S1149" s="3" t="s">
        <v>75</v>
      </c>
      <c r="T1149" s="3" t="s">
        <v>75</v>
      </c>
      <c r="U1149" s="3" t="s">
        <v>75</v>
      </c>
      <c r="V1149" s="3" t="s">
        <v>75</v>
      </c>
      <c r="W1149" s="3"/>
      <c r="X1149" s="3"/>
      <c r="Y1149" s="22" t="s">
        <v>3050</v>
      </c>
      <c r="Z1149" s="3"/>
      <c r="AA1149" s="3"/>
    </row>
    <row r="1150" spans="1:28" ht="14.4" hidden="1" customHeight="1" x14ac:dyDescent="0.3">
      <c r="A1150" s="3">
        <v>51212</v>
      </c>
      <c r="B1150" s="3"/>
      <c r="C1150" s="22" t="s">
        <v>3051</v>
      </c>
      <c r="D1150" s="22" t="s">
        <v>3051</v>
      </c>
      <c r="E1150" s="22" t="s">
        <v>3051</v>
      </c>
      <c r="F1150" s="3" t="s">
        <v>74</v>
      </c>
      <c r="G1150" s="3" t="s">
        <v>74</v>
      </c>
      <c r="H1150" s="3"/>
      <c r="I1150" s="3"/>
      <c r="J1150" s="3"/>
      <c r="K1150" s="3"/>
      <c r="L1150" s="22" t="s">
        <v>3051</v>
      </c>
      <c r="M1150" s="52" t="s">
        <v>3051</v>
      </c>
      <c r="N1150" s="22" t="s">
        <v>3051</v>
      </c>
      <c r="O1150" s="3"/>
      <c r="P1150" s="3"/>
      <c r="Q1150" s="3" t="s">
        <v>1368</v>
      </c>
      <c r="R1150" s="3" t="s">
        <v>1373</v>
      </c>
      <c r="S1150" s="3" t="s">
        <v>75</v>
      </c>
      <c r="T1150" s="3" t="s">
        <v>75</v>
      </c>
      <c r="U1150" s="3" t="s">
        <v>75</v>
      </c>
      <c r="V1150" s="3" t="s">
        <v>75</v>
      </c>
      <c r="W1150" s="3"/>
      <c r="X1150" s="3"/>
      <c r="Y1150" s="22" t="s">
        <v>3052</v>
      </c>
      <c r="Z1150" s="3"/>
      <c r="AA1150" s="3"/>
    </row>
    <row r="1151" spans="1:28" ht="14.4" hidden="1" customHeight="1" x14ac:dyDescent="0.3">
      <c r="A1151" s="3">
        <v>51213</v>
      </c>
      <c r="B1151" s="3"/>
      <c r="C1151" s="22" t="s">
        <v>3053</v>
      </c>
      <c r="D1151" s="22" t="s">
        <v>3053</v>
      </c>
      <c r="E1151" s="22" t="s">
        <v>3053</v>
      </c>
      <c r="F1151" s="3" t="s">
        <v>74</v>
      </c>
      <c r="G1151" s="3" t="s">
        <v>74</v>
      </c>
      <c r="H1151" s="3"/>
      <c r="I1151" s="3"/>
      <c r="J1151" s="3"/>
      <c r="K1151" s="3"/>
      <c r="L1151" s="22" t="s">
        <v>3053</v>
      </c>
      <c r="M1151" s="52" t="s">
        <v>3053</v>
      </c>
      <c r="N1151" s="22" t="s">
        <v>3053</v>
      </c>
      <c r="O1151" s="3"/>
      <c r="P1151" s="3"/>
      <c r="Q1151" s="3" t="s">
        <v>1368</v>
      </c>
      <c r="R1151" s="3" t="s">
        <v>1373</v>
      </c>
      <c r="S1151" s="3" t="s">
        <v>75</v>
      </c>
      <c r="T1151" s="3" t="s">
        <v>75</v>
      </c>
      <c r="U1151" s="3" t="s">
        <v>75</v>
      </c>
      <c r="V1151" s="3" t="s">
        <v>75</v>
      </c>
      <c r="W1151" s="3"/>
      <c r="X1151" s="3"/>
      <c r="Y1151" s="22" t="s">
        <v>3054</v>
      </c>
      <c r="Z1151" s="3"/>
      <c r="AA1151" s="3"/>
    </row>
    <row r="1152" spans="1:28" ht="14.4" hidden="1" customHeight="1" x14ac:dyDescent="0.3">
      <c r="A1152" s="3">
        <v>51214</v>
      </c>
      <c r="B1152" s="3"/>
      <c r="C1152" s="22" t="s">
        <v>3055</v>
      </c>
      <c r="D1152" s="22" t="s">
        <v>3055</v>
      </c>
      <c r="E1152" s="22" t="s">
        <v>3055</v>
      </c>
      <c r="F1152" s="3" t="s">
        <v>74</v>
      </c>
      <c r="G1152" s="3" t="s">
        <v>74</v>
      </c>
      <c r="H1152" s="3"/>
      <c r="I1152" s="3"/>
      <c r="J1152" s="3"/>
      <c r="K1152" s="3"/>
      <c r="L1152" s="22" t="s">
        <v>3055</v>
      </c>
      <c r="M1152" s="52" t="s">
        <v>3055</v>
      </c>
      <c r="N1152" s="22" t="s">
        <v>3055</v>
      </c>
      <c r="O1152" s="3"/>
      <c r="P1152" s="3"/>
      <c r="Q1152" s="3" t="s">
        <v>1368</v>
      </c>
      <c r="R1152" s="3" t="s">
        <v>1373</v>
      </c>
      <c r="S1152" s="3" t="s">
        <v>75</v>
      </c>
      <c r="T1152" s="3" t="s">
        <v>75</v>
      </c>
      <c r="U1152" s="3" t="s">
        <v>75</v>
      </c>
      <c r="V1152" s="3" t="s">
        <v>75</v>
      </c>
      <c r="W1152" s="3"/>
      <c r="X1152" s="3"/>
      <c r="Y1152" s="22" t="s">
        <v>3056</v>
      </c>
      <c r="Z1152" s="3"/>
      <c r="AA1152" s="3"/>
    </row>
    <row r="1153" spans="1:28" ht="14.4" hidden="1" customHeight="1" x14ac:dyDescent="0.3">
      <c r="A1153" s="3">
        <v>51215</v>
      </c>
      <c r="B1153" s="3"/>
      <c r="C1153" s="22" t="s">
        <v>3057</v>
      </c>
      <c r="D1153" s="22" t="s">
        <v>3057</v>
      </c>
      <c r="E1153" s="22" t="s">
        <v>3057</v>
      </c>
      <c r="F1153" s="3" t="s">
        <v>74</v>
      </c>
      <c r="G1153" s="3" t="s">
        <v>74</v>
      </c>
      <c r="H1153" s="3"/>
      <c r="I1153" s="3"/>
      <c r="J1153" s="3"/>
      <c r="K1153" s="3"/>
      <c r="L1153" s="22" t="s">
        <v>3057</v>
      </c>
      <c r="M1153" s="22" t="s">
        <v>3057</v>
      </c>
      <c r="N1153" s="22" t="s">
        <v>3057</v>
      </c>
      <c r="O1153" s="3"/>
      <c r="P1153" s="3"/>
      <c r="Q1153" s="3" t="s">
        <v>1368</v>
      </c>
      <c r="R1153" s="3" t="s">
        <v>1373</v>
      </c>
      <c r="S1153" s="3" t="s">
        <v>75</v>
      </c>
      <c r="T1153" s="3" t="s">
        <v>75</v>
      </c>
      <c r="U1153" s="3" t="s">
        <v>75</v>
      </c>
      <c r="V1153" s="3" t="s">
        <v>75</v>
      </c>
      <c r="W1153" s="3"/>
      <c r="X1153" s="3"/>
      <c r="Y1153" s="22" t="s">
        <v>3058</v>
      </c>
      <c r="Z1153" s="3"/>
      <c r="AA1153" s="3"/>
    </row>
    <row r="1154" spans="1:28" ht="14.4" hidden="1" customHeight="1" x14ac:dyDescent="0.3">
      <c r="A1154" s="3">
        <v>51216</v>
      </c>
      <c r="B1154" s="3"/>
      <c r="C1154" s="22" t="s">
        <v>3059</v>
      </c>
      <c r="D1154" s="22" t="s">
        <v>3059</v>
      </c>
      <c r="E1154" s="22" t="s">
        <v>3059</v>
      </c>
      <c r="F1154" s="3" t="s">
        <v>74</v>
      </c>
      <c r="G1154" s="3" t="s">
        <v>74</v>
      </c>
      <c r="H1154" s="3"/>
      <c r="I1154" s="3"/>
      <c r="J1154" s="3"/>
      <c r="K1154" s="3"/>
      <c r="L1154" s="22" t="s">
        <v>3059</v>
      </c>
      <c r="M1154" s="22" t="s">
        <v>3059</v>
      </c>
      <c r="N1154" s="22" t="s">
        <v>3059</v>
      </c>
      <c r="O1154" s="3"/>
      <c r="P1154" s="3"/>
      <c r="Q1154" s="3" t="s">
        <v>1368</v>
      </c>
      <c r="R1154" s="3" t="s">
        <v>1373</v>
      </c>
      <c r="S1154" s="3" t="s">
        <v>75</v>
      </c>
      <c r="T1154" s="3" t="s">
        <v>75</v>
      </c>
      <c r="U1154" s="3" t="s">
        <v>75</v>
      </c>
      <c r="V1154" s="3" t="s">
        <v>75</v>
      </c>
      <c r="W1154" s="3"/>
      <c r="X1154" s="3"/>
      <c r="Y1154" s="22" t="s">
        <v>3060</v>
      </c>
      <c r="Z1154" s="3"/>
      <c r="AA1154" s="3"/>
    </row>
    <row r="1155" spans="1:28" hidden="1" x14ac:dyDescent="0.3">
      <c r="A1155" s="3">
        <v>51217</v>
      </c>
      <c r="B1155" s="3"/>
      <c r="C1155" s="22" t="s">
        <v>3061</v>
      </c>
      <c r="D1155" s="22" t="s">
        <v>3061</v>
      </c>
      <c r="E1155" s="22" t="s">
        <v>3061</v>
      </c>
      <c r="F1155" s="3" t="s">
        <v>74</v>
      </c>
      <c r="G1155" s="3" t="s">
        <v>74</v>
      </c>
      <c r="H1155" s="3"/>
      <c r="I1155" s="3"/>
      <c r="J1155" s="3"/>
      <c r="K1155" s="3"/>
      <c r="L1155" s="22" t="s">
        <v>3061</v>
      </c>
      <c r="M1155" s="22" t="s">
        <v>3061</v>
      </c>
      <c r="N1155" s="22" t="s">
        <v>3061</v>
      </c>
      <c r="O1155" s="3" t="s">
        <v>186</v>
      </c>
      <c r="P1155" s="3"/>
      <c r="Q1155" s="3" t="s">
        <v>1981</v>
      </c>
      <c r="R1155" s="3" t="s">
        <v>1981</v>
      </c>
      <c r="S1155" s="27" t="s">
        <v>73</v>
      </c>
      <c r="T1155" s="3" t="s">
        <v>75</v>
      </c>
      <c r="U1155" s="3" t="s">
        <v>75</v>
      </c>
      <c r="V1155" s="3" t="s">
        <v>75</v>
      </c>
      <c r="W1155" s="3"/>
      <c r="X1155" s="3"/>
      <c r="Y1155" s="22"/>
      <c r="Z1155" s="3"/>
      <c r="AA1155" s="3"/>
    </row>
    <row r="1156" spans="1:28" ht="14.4" hidden="1" customHeight="1" x14ac:dyDescent="0.3">
      <c r="A1156" s="3">
        <v>51218</v>
      </c>
      <c r="B1156" s="3"/>
      <c r="C1156" s="22" t="s">
        <v>3062</v>
      </c>
      <c r="D1156" s="22" t="s">
        <v>3062</v>
      </c>
      <c r="E1156" s="22" t="s">
        <v>3062</v>
      </c>
      <c r="F1156" s="3" t="s">
        <v>74</v>
      </c>
      <c r="G1156" s="3" t="s">
        <v>74</v>
      </c>
      <c r="H1156" s="3"/>
      <c r="I1156" s="3"/>
      <c r="J1156" s="3"/>
      <c r="K1156" s="3"/>
      <c r="L1156" s="22" t="s">
        <v>3062</v>
      </c>
      <c r="M1156" s="22" t="s">
        <v>3062</v>
      </c>
      <c r="N1156" s="22" t="s">
        <v>3062</v>
      </c>
      <c r="O1156" s="3"/>
      <c r="P1156" s="3"/>
      <c r="Q1156" s="3" t="s">
        <v>1368</v>
      </c>
      <c r="R1156" s="3" t="s">
        <v>1373</v>
      </c>
      <c r="S1156" s="3" t="s">
        <v>75</v>
      </c>
      <c r="T1156" s="3" t="s">
        <v>75</v>
      </c>
      <c r="U1156" s="3" t="s">
        <v>75</v>
      </c>
      <c r="V1156" s="3" t="s">
        <v>75</v>
      </c>
      <c r="W1156" s="3"/>
      <c r="X1156" s="3"/>
      <c r="Y1156" s="22" t="s">
        <v>3063</v>
      </c>
      <c r="Z1156" s="3"/>
      <c r="AA1156" s="3"/>
    </row>
    <row r="1157" spans="1:28" ht="14.4" hidden="1" customHeight="1" x14ac:dyDescent="0.3">
      <c r="A1157" s="3">
        <v>51219</v>
      </c>
      <c r="B1157" s="3"/>
      <c r="C1157" s="22" t="s">
        <v>2489</v>
      </c>
      <c r="D1157" s="22" t="s">
        <v>2489</v>
      </c>
      <c r="E1157" s="22" t="s">
        <v>2489</v>
      </c>
      <c r="F1157" s="3" t="s">
        <v>74</v>
      </c>
      <c r="G1157" s="3" t="s">
        <v>74</v>
      </c>
      <c r="H1157" s="3"/>
      <c r="I1157" s="3"/>
      <c r="J1157" s="3"/>
      <c r="K1157" s="3"/>
      <c r="L1157" s="22" t="s">
        <v>2489</v>
      </c>
      <c r="M1157" s="22" t="s">
        <v>2489</v>
      </c>
      <c r="N1157" s="22" t="s">
        <v>2489</v>
      </c>
      <c r="O1157" s="3"/>
      <c r="P1157" s="3"/>
      <c r="Q1157" s="3" t="s">
        <v>1368</v>
      </c>
      <c r="R1157" s="3" t="s">
        <v>1373</v>
      </c>
      <c r="S1157" s="3" t="s">
        <v>75</v>
      </c>
      <c r="T1157" s="3" t="s">
        <v>75</v>
      </c>
      <c r="U1157" s="3" t="s">
        <v>75</v>
      </c>
      <c r="V1157" s="3" t="s">
        <v>75</v>
      </c>
      <c r="W1157" s="3"/>
      <c r="X1157" s="3"/>
      <c r="Y1157" s="22" t="s">
        <v>2491</v>
      </c>
      <c r="Z1157" s="3"/>
      <c r="AA1157" s="3"/>
    </row>
    <row r="1158" spans="1:28" ht="14.4" hidden="1" customHeight="1" x14ac:dyDescent="0.3">
      <c r="A1158" s="3">
        <v>51230</v>
      </c>
      <c r="B1158" s="3"/>
      <c r="C1158" s="22" t="s">
        <v>3064</v>
      </c>
      <c r="D1158" s="22" t="s">
        <v>3064</v>
      </c>
      <c r="E1158" s="22" t="s">
        <v>3064</v>
      </c>
      <c r="F1158" s="3" t="s">
        <v>74</v>
      </c>
      <c r="G1158" s="3" t="s">
        <v>74</v>
      </c>
      <c r="H1158" s="3"/>
      <c r="I1158" s="3"/>
      <c r="J1158" s="3"/>
      <c r="K1158" s="3"/>
      <c r="L1158" s="22" t="s">
        <v>3064</v>
      </c>
      <c r="M1158" s="22" t="s">
        <v>3064</v>
      </c>
      <c r="N1158" s="22" t="s">
        <v>3064</v>
      </c>
      <c r="O1158" s="3"/>
      <c r="P1158" s="3"/>
      <c r="Q1158" s="3" t="s">
        <v>1368</v>
      </c>
      <c r="R1158" s="3" t="s">
        <v>1373</v>
      </c>
      <c r="S1158" s="3" t="s">
        <v>75</v>
      </c>
      <c r="T1158" s="3" t="s">
        <v>75</v>
      </c>
      <c r="U1158" s="3" t="s">
        <v>75</v>
      </c>
      <c r="V1158" s="3" t="s">
        <v>75</v>
      </c>
      <c r="W1158" s="3"/>
      <c r="X1158" s="3"/>
      <c r="Y1158" s="22" t="s">
        <v>3065</v>
      </c>
      <c r="Z1158" s="3"/>
      <c r="AA1158" s="3"/>
    </row>
    <row r="1159" spans="1:28" ht="14.4" hidden="1" customHeight="1" x14ac:dyDescent="0.3">
      <c r="A1159" s="3">
        <v>51220</v>
      </c>
      <c r="B1159" s="3" t="s">
        <v>3066</v>
      </c>
      <c r="C1159" s="3" t="s">
        <v>3067</v>
      </c>
      <c r="D1159" s="3" t="s">
        <v>3068</v>
      </c>
      <c r="E1159" s="3" t="str">
        <f>+D1159</f>
        <v>Play Crime HD</v>
      </c>
      <c r="F1159" s="3" t="s">
        <v>92</v>
      </c>
      <c r="G1159" s="3" t="s">
        <v>184</v>
      </c>
      <c r="H1159" s="3"/>
      <c r="I1159" s="3"/>
      <c r="J1159" s="3"/>
      <c r="K1159" s="3"/>
      <c r="L1159" s="3" t="s">
        <v>460</v>
      </c>
      <c r="M1159" s="3" t="s">
        <v>3069</v>
      </c>
      <c r="N1159" s="3" t="str">
        <f>+M1159</f>
        <v>Play Crime</v>
      </c>
      <c r="O1159" s="3" t="s">
        <v>454</v>
      </c>
      <c r="P1159" s="3"/>
      <c r="Q1159" s="3" t="s">
        <v>187</v>
      </c>
      <c r="R1159" s="3" t="s">
        <v>461</v>
      </c>
      <c r="S1159" s="27" t="s">
        <v>73</v>
      </c>
      <c r="T1159" s="3" t="s">
        <v>73</v>
      </c>
      <c r="U1159" s="3" t="s">
        <v>73</v>
      </c>
      <c r="V1159" s="3" t="s">
        <v>75</v>
      </c>
      <c r="W1159" s="49"/>
      <c r="X1159" s="49"/>
      <c r="Y1159" s="3"/>
      <c r="Z1159" s="5" t="s">
        <v>73</v>
      </c>
      <c r="AA1159" s="3" t="s">
        <v>3068</v>
      </c>
      <c r="AB1159" t="e">
        <f>VLOOKUP(B1159,'channel renaming 15092023'!$A$2:$C$45,2,0)</f>
        <v>#N/A</v>
      </c>
    </row>
    <row r="1160" spans="1:28" ht="14.4" hidden="1" customHeight="1" x14ac:dyDescent="0.3">
      <c r="A1160" s="3">
        <v>51231</v>
      </c>
      <c r="B1160" s="3"/>
      <c r="C1160" s="22" t="s">
        <v>3070</v>
      </c>
      <c r="D1160" s="22" t="s">
        <v>3070</v>
      </c>
      <c r="E1160" s="22" t="s">
        <v>3070</v>
      </c>
      <c r="F1160" s="3" t="s">
        <v>74</v>
      </c>
      <c r="G1160" s="3" t="s">
        <v>74</v>
      </c>
      <c r="H1160" s="3"/>
      <c r="I1160" s="3"/>
      <c r="J1160" s="3"/>
      <c r="K1160" s="3"/>
      <c r="L1160" s="22" t="s">
        <v>3070</v>
      </c>
      <c r="M1160" s="22" t="s">
        <v>3070</v>
      </c>
      <c r="N1160" s="22" t="s">
        <v>3070</v>
      </c>
      <c r="O1160" s="3"/>
      <c r="P1160" s="3"/>
      <c r="Q1160" s="3" t="s">
        <v>1368</v>
      </c>
      <c r="R1160" s="3" t="s">
        <v>1373</v>
      </c>
      <c r="S1160" s="3" t="s">
        <v>75</v>
      </c>
      <c r="T1160" s="3" t="s">
        <v>75</v>
      </c>
      <c r="U1160" s="3" t="s">
        <v>75</v>
      </c>
      <c r="V1160" s="3" t="s">
        <v>75</v>
      </c>
      <c r="W1160" s="3"/>
      <c r="X1160" s="3"/>
      <c r="Y1160" s="22" t="s">
        <v>3071</v>
      </c>
      <c r="Z1160" s="3"/>
      <c r="AA1160" s="3"/>
    </row>
    <row r="1161" spans="1:28" ht="14.4" hidden="1" customHeight="1" x14ac:dyDescent="0.3">
      <c r="A1161" s="3">
        <v>51232</v>
      </c>
      <c r="B1161" s="3"/>
      <c r="C1161" s="22" t="s">
        <v>3072</v>
      </c>
      <c r="D1161" s="22" t="s">
        <v>3072</v>
      </c>
      <c r="E1161" s="22" t="s">
        <v>3072</v>
      </c>
      <c r="F1161" s="3" t="s">
        <v>74</v>
      </c>
      <c r="G1161" s="3" t="s">
        <v>74</v>
      </c>
      <c r="H1161" s="3"/>
      <c r="I1161" s="3"/>
      <c r="J1161" s="3"/>
      <c r="K1161" s="3"/>
      <c r="L1161" s="22" t="s">
        <v>3072</v>
      </c>
      <c r="M1161" s="22" t="s">
        <v>3072</v>
      </c>
      <c r="N1161" s="22" t="s">
        <v>3072</v>
      </c>
      <c r="O1161" s="3"/>
      <c r="P1161" s="3"/>
      <c r="Q1161" s="3" t="s">
        <v>1368</v>
      </c>
      <c r="R1161" s="3" t="s">
        <v>1373</v>
      </c>
      <c r="S1161" s="3" t="s">
        <v>75</v>
      </c>
      <c r="T1161" s="3" t="s">
        <v>75</v>
      </c>
      <c r="U1161" s="3" t="s">
        <v>75</v>
      </c>
      <c r="V1161" s="3" t="s">
        <v>75</v>
      </c>
      <c r="W1161" s="3"/>
      <c r="X1161" s="3"/>
      <c r="Y1161" s="22" t="s">
        <v>3073</v>
      </c>
      <c r="Z1161" s="3"/>
      <c r="AA1161" s="3"/>
    </row>
    <row r="1162" spans="1:28" ht="14.4" hidden="1" customHeight="1" x14ac:dyDescent="0.3">
      <c r="A1162" s="3">
        <v>51233</v>
      </c>
      <c r="B1162" s="3"/>
      <c r="C1162" s="22" t="s">
        <v>3074</v>
      </c>
      <c r="D1162" s="22" t="s">
        <v>3074</v>
      </c>
      <c r="E1162" s="22" t="s">
        <v>3074</v>
      </c>
      <c r="F1162" s="3" t="s">
        <v>74</v>
      </c>
      <c r="G1162" s="3" t="s">
        <v>74</v>
      </c>
      <c r="H1162" s="3"/>
      <c r="I1162" s="3"/>
      <c r="J1162" s="3"/>
      <c r="K1162" s="3"/>
      <c r="L1162" s="22" t="s">
        <v>3074</v>
      </c>
      <c r="M1162" s="22" t="s">
        <v>3074</v>
      </c>
      <c r="N1162" s="22" t="s">
        <v>3074</v>
      </c>
      <c r="O1162" s="3"/>
      <c r="P1162" s="3"/>
      <c r="Q1162" s="3" t="s">
        <v>1368</v>
      </c>
      <c r="R1162" s="3" t="s">
        <v>1373</v>
      </c>
      <c r="S1162" s="3" t="s">
        <v>75</v>
      </c>
      <c r="T1162" s="3" t="s">
        <v>75</v>
      </c>
      <c r="U1162" s="3" t="s">
        <v>75</v>
      </c>
      <c r="V1162" s="3" t="s">
        <v>75</v>
      </c>
      <c r="W1162" s="3"/>
      <c r="X1162" s="3"/>
      <c r="Y1162" s="22" t="s">
        <v>3075</v>
      </c>
      <c r="Z1162" s="3"/>
      <c r="AA1162" s="3"/>
    </row>
    <row r="1163" spans="1:28" ht="14.4" hidden="1" customHeight="1" x14ac:dyDescent="0.3">
      <c r="A1163" s="3">
        <v>51234</v>
      </c>
      <c r="B1163" s="3"/>
      <c r="C1163" s="22" t="s">
        <v>3076</v>
      </c>
      <c r="D1163" s="22" t="s">
        <v>3076</v>
      </c>
      <c r="E1163" s="22" t="s">
        <v>3076</v>
      </c>
      <c r="F1163" s="3" t="s">
        <v>74</v>
      </c>
      <c r="G1163" s="3" t="s">
        <v>74</v>
      </c>
      <c r="H1163" s="3"/>
      <c r="I1163" s="3"/>
      <c r="J1163" s="3"/>
      <c r="K1163" s="3"/>
      <c r="L1163" s="22" t="s">
        <v>3076</v>
      </c>
      <c r="M1163" s="22" t="s">
        <v>3076</v>
      </c>
      <c r="N1163" s="22" t="s">
        <v>3076</v>
      </c>
      <c r="O1163" s="3"/>
      <c r="P1163" s="3"/>
      <c r="Q1163" s="3" t="s">
        <v>1368</v>
      </c>
      <c r="R1163" s="3" t="s">
        <v>1373</v>
      </c>
      <c r="S1163" s="3" t="s">
        <v>75</v>
      </c>
      <c r="T1163" s="3" t="s">
        <v>75</v>
      </c>
      <c r="U1163" s="3" t="s">
        <v>75</v>
      </c>
      <c r="V1163" s="3" t="s">
        <v>75</v>
      </c>
      <c r="W1163" s="3"/>
      <c r="X1163" s="3"/>
      <c r="Y1163" s="22" t="s">
        <v>3077</v>
      </c>
      <c r="Z1163" s="3"/>
      <c r="AA1163" s="3"/>
    </row>
  </sheetData>
  <autoFilter ref="A1:AB1163">
    <filterColumn colId="11">
      <filters>
        <filter val="Vlaamse Radio en Televisieomroep (VRT)"/>
      </filters>
    </filterColumn>
  </autoFilter>
  <sortState ref="A2:AA1134">
    <sortCondition ref="A1:A1134"/>
  </sortState>
  <conditionalFormatting sqref="A1">
    <cfRule type="duplicateValues" dxfId="108" priority="225"/>
  </conditionalFormatting>
  <conditionalFormatting sqref="A904:A905">
    <cfRule type="duplicateValues" dxfId="107" priority="287"/>
  </conditionalFormatting>
  <conditionalFormatting sqref="A906">
    <cfRule type="duplicateValues" dxfId="106" priority="138"/>
  </conditionalFormatting>
  <conditionalFormatting sqref="A915:A920">
    <cfRule type="duplicateValues" dxfId="105" priority="313"/>
  </conditionalFormatting>
  <conditionalFormatting sqref="A923">
    <cfRule type="duplicateValues" dxfId="104" priority="134"/>
  </conditionalFormatting>
  <conditionalFormatting sqref="A924">
    <cfRule type="duplicateValues" dxfId="103" priority="132"/>
  </conditionalFormatting>
  <conditionalFormatting sqref="A925">
    <cfRule type="duplicateValues" dxfId="102" priority="130"/>
  </conditionalFormatting>
  <conditionalFormatting sqref="A926">
    <cfRule type="duplicateValues" dxfId="101" priority="128"/>
  </conditionalFormatting>
  <conditionalFormatting sqref="A927">
    <cfRule type="duplicateValues" dxfId="100" priority="126"/>
  </conditionalFormatting>
  <conditionalFormatting sqref="A928:A934">
    <cfRule type="duplicateValues" dxfId="99" priority="124"/>
  </conditionalFormatting>
  <conditionalFormatting sqref="A935 A937:A939">
    <cfRule type="duplicateValues" dxfId="98" priority="122"/>
  </conditionalFormatting>
  <conditionalFormatting sqref="A940:A942">
    <cfRule type="duplicateValues" dxfId="97" priority="120"/>
  </conditionalFormatting>
  <conditionalFormatting sqref="A959">
    <cfRule type="duplicateValues" dxfId="96" priority="117"/>
  </conditionalFormatting>
  <conditionalFormatting sqref="A963 A965 A967 A969 A971 A973 A975 A977 A979 A981 A983 A985 A987">
    <cfRule type="duplicateValues" dxfId="95" priority="115"/>
  </conditionalFormatting>
  <conditionalFormatting sqref="A989">
    <cfRule type="duplicateValues" dxfId="94" priority="95"/>
  </conditionalFormatting>
  <conditionalFormatting sqref="A990:A994">
    <cfRule type="duplicateValues" dxfId="93" priority="97"/>
  </conditionalFormatting>
  <conditionalFormatting sqref="A992">
    <cfRule type="duplicateValues" dxfId="92" priority="93"/>
  </conditionalFormatting>
  <conditionalFormatting sqref="A993">
    <cfRule type="duplicateValues" dxfId="91" priority="91"/>
  </conditionalFormatting>
  <conditionalFormatting sqref="A996">
    <cfRule type="duplicateValues" dxfId="90" priority="89"/>
  </conditionalFormatting>
  <conditionalFormatting sqref="A998">
    <cfRule type="duplicateValues" dxfId="89" priority="87"/>
  </conditionalFormatting>
  <conditionalFormatting sqref="A1001">
    <cfRule type="duplicateValues" dxfId="88" priority="83"/>
  </conditionalFormatting>
  <conditionalFormatting sqref="A1002">
    <cfRule type="duplicateValues" dxfId="87" priority="84"/>
  </conditionalFormatting>
  <conditionalFormatting sqref="A1013">
    <cfRule type="duplicateValues" dxfId="86" priority="81"/>
  </conditionalFormatting>
  <conditionalFormatting sqref="A1023:A1025">
    <cfRule type="duplicateValues" dxfId="85" priority="550"/>
  </conditionalFormatting>
  <conditionalFormatting sqref="A1036">
    <cfRule type="duplicateValues" dxfId="84" priority="78"/>
  </conditionalFormatting>
  <conditionalFormatting sqref="A1039:A1054">
    <cfRule type="duplicateValues" dxfId="83" priority="65"/>
  </conditionalFormatting>
  <conditionalFormatting sqref="A1055:A1056">
    <cfRule type="duplicateValues" dxfId="82" priority="63"/>
  </conditionalFormatting>
  <conditionalFormatting sqref="A1057">
    <cfRule type="duplicateValues" dxfId="81" priority="62"/>
  </conditionalFormatting>
  <conditionalFormatting sqref="A1058">
    <cfRule type="duplicateValues" dxfId="80" priority="61"/>
  </conditionalFormatting>
  <conditionalFormatting sqref="A1061 A1063 A1065 A1067 A1069">
    <cfRule type="duplicateValues" dxfId="79" priority="59"/>
  </conditionalFormatting>
  <conditionalFormatting sqref="A1071 A1073 A1075 A1077">
    <cfRule type="duplicateValues" dxfId="78" priority="406"/>
  </conditionalFormatting>
  <conditionalFormatting sqref="A1072 A1074 A1076">
    <cfRule type="duplicateValues" dxfId="77" priority="48"/>
  </conditionalFormatting>
  <conditionalFormatting sqref="A1078">
    <cfRule type="duplicateValues" dxfId="76" priority="41"/>
  </conditionalFormatting>
  <conditionalFormatting sqref="A1079">
    <cfRule type="duplicateValues" dxfId="75" priority="16"/>
  </conditionalFormatting>
  <conditionalFormatting sqref="A1080:A1085">
    <cfRule type="duplicateValues" dxfId="74" priority="37"/>
  </conditionalFormatting>
  <conditionalFormatting sqref="A1085:A1101 A1079:A1080 A1059:A1060 A999:A1000 A956:A958 A921:A922 A872:A903 A907:A914 A943:A954 A960 A994:A995 A1003:A1012 A1026:A1037 A1022 A1062 A1064 A1066 A1068 A1070">
    <cfRule type="duplicateValues" dxfId="73" priority="551"/>
  </conditionalFormatting>
  <conditionalFormatting sqref="A1089">
    <cfRule type="duplicateValues" dxfId="72" priority="25"/>
  </conditionalFormatting>
  <conditionalFormatting sqref="A1090">
    <cfRule type="duplicateValues" dxfId="71" priority="15"/>
  </conditionalFormatting>
  <conditionalFormatting sqref="A1092">
    <cfRule type="duplicateValues" dxfId="70" priority="23"/>
  </conditionalFormatting>
  <conditionalFormatting sqref="A1093">
    <cfRule type="duplicateValues" dxfId="69" priority="14"/>
  </conditionalFormatting>
  <conditionalFormatting sqref="A1101">
    <cfRule type="duplicateValues" dxfId="68" priority="18"/>
  </conditionalFormatting>
  <conditionalFormatting sqref="A1102">
    <cfRule type="duplicateValues" dxfId="67" priority="13"/>
  </conditionalFormatting>
  <conditionalFormatting sqref="A1102:A1104">
    <cfRule type="duplicateValues" dxfId="66" priority="17"/>
  </conditionalFormatting>
  <conditionalFormatting sqref="A1105:A1107">
    <cfRule type="duplicateValues" dxfId="65" priority="12"/>
  </conditionalFormatting>
  <conditionalFormatting sqref="A1108:A1109">
    <cfRule type="duplicateValues" dxfId="64" priority="11"/>
  </conditionalFormatting>
  <conditionalFormatting sqref="A1144">
    <cfRule type="duplicateValues" dxfId="63" priority="4"/>
  </conditionalFormatting>
  <conditionalFormatting sqref="B1">
    <cfRule type="duplicateValues" dxfId="62" priority="289"/>
  </conditionalFormatting>
  <conditionalFormatting sqref="B988">
    <cfRule type="duplicateValues" dxfId="61" priority="100"/>
  </conditionalFormatting>
  <conditionalFormatting sqref="B989">
    <cfRule type="duplicateValues" dxfId="60" priority="96"/>
  </conditionalFormatting>
  <conditionalFormatting sqref="B990:B994">
    <cfRule type="duplicateValues" dxfId="59" priority="98"/>
  </conditionalFormatting>
  <conditionalFormatting sqref="B992">
    <cfRule type="duplicateValues" dxfId="58" priority="94"/>
  </conditionalFormatting>
  <conditionalFormatting sqref="B993">
    <cfRule type="duplicateValues" dxfId="57" priority="92"/>
  </conditionalFormatting>
  <conditionalFormatting sqref="B996">
    <cfRule type="duplicateValues" dxfId="56" priority="90"/>
  </conditionalFormatting>
  <conditionalFormatting sqref="B998">
    <cfRule type="duplicateValues" dxfId="55" priority="88"/>
  </conditionalFormatting>
  <conditionalFormatting sqref="B1001">
    <cfRule type="duplicateValues" dxfId="54" priority="86"/>
  </conditionalFormatting>
  <conditionalFormatting sqref="B1002">
    <cfRule type="duplicateValues" dxfId="53" priority="85"/>
  </conditionalFormatting>
  <conditionalFormatting sqref="B1013">
    <cfRule type="duplicateValues" dxfId="52" priority="82"/>
  </conditionalFormatting>
  <conditionalFormatting sqref="B1022">
    <cfRule type="duplicateValues" dxfId="51" priority="504"/>
  </conditionalFormatting>
  <conditionalFormatting sqref="B1023:B1024">
    <cfRule type="duplicateValues" dxfId="50" priority="20"/>
  </conditionalFormatting>
  <conditionalFormatting sqref="B1025">
    <cfRule type="duplicateValues" dxfId="49" priority="19"/>
  </conditionalFormatting>
  <conditionalFormatting sqref="B1026:B1027">
    <cfRule type="duplicateValues" dxfId="48" priority="505"/>
  </conditionalFormatting>
  <conditionalFormatting sqref="B1028">
    <cfRule type="duplicateValues" dxfId="47" priority="67"/>
  </conditionalFormatting>
  <conditionalFormatting sqref="B1031">
    <cfRule type="duplicateValues" dxfId="46" priority="69"/>
  </conditionalFormatting>
  <conditionalFormatting sqref="B1032">
    <cfRule type="duplicateValues" dxfId="45" priority="68"/>
  </conditionalFormatting>
  <conditionalFormatting sqref="B1033:B1035">
    <cfRule type="duplicateValues" dxfId="44" priority="70"/>
  </conditionalFormatting>
  <conditionalFormatting sqref="B1036">
    <cfRule type="duplicateValues" dxfId="43" priority="77"/>
  </conditionalFormatting>
  <conditionalFormatting sqref="B1037">
    <cfRule type="duplicateValues" dxfId="42" priority="73"/>
  </conditionalFormatting>
  <conditionalFormatting sqref="B1039:B1054">
    <cfRule type="duplicateValues" dxfId="41" priority="66"/>
  </conditionalFormatting>
  <conditionalFormatting sqref="B1055:B1056">
    <cfRule type="duplicateValues" dxfId="40" priority="64"/>
  </conditionalFormatting>
  <conditionalFormatting sqref="B1061">
    <cfRule type="duplicateValues" dxfId="39" priority="60"/>
  </conditionalFormatting>
  <conditionalFormatting sqref="B1071">
    <cfRule type="duplicateValues" dxfId="38" priority="52"/>
  </conditionalFormatting>
  <conditionalFormatting sqref="B1072">
    <cfRule type="duplicateValues" dxfId="37" priority="47"/>
  </conditionalFormatting>
  <conditionalFormatting sqref="B1078">
    <cfRule type="duplicateValues" dxfId="36" priority="40"/>
  </conditionalFormatting>
  <conditionalFormatting sqref="B1087">
    <cfRule type="duplicateValues" dxfId="35" priority="580"/>
  </conditionalFormatting>
  <conditionalFormatting sqref="B1088">
    <cfRule type="duplicateValues" dxfId="34" priority="2"/>
    <cfRule type="duplicateValues" dxfId="33" priority="1"/>
  </conditionalFormatting>
  <conditionalFormatting sqref="B1089">
    <cfRule type="duplicateValues" dxfId="32" priority="24"/>
  </conditionalFormatting>
  <conditionalFormatting sqref="B1089:B1092">
    <cfRule type="duplicateValues" dxfId="31" priority="581"/>
  </conditionalFormatting>
  <conditionalFormatting sqref="B1090">
    <cfRule type="duplicateValues" dxfId="30" priority="6"/>
  </conditionalFormatting>
  <conditionalFormatting sqref="B1092">
    <cfRule type="duplicateValues" dxfId="29" priority="22"/>
  </conditionalFormatting>
  <conditionalFormatting sqref="B1093">
    <cfRule type="duplicateValues" dxfId="28" priority="5"/>
  </conditionalFormatting>
  <conditionalFormatting sqref="B1093:B1094 B1079 B1059:B1060 B999:B1000 B994:B995 B1003:B1012 B1015:B1021 B1062 B1086:B1087 B1097:B1101">
    <cfRule type="duplicateValues" dxfId="27" priority="431"/>
  </conditionalFormatting>
  <conditionalFormatting sqref="B1144">
    <cfRule type="duplicateValues" dxfId="26" priority="3"/>
  </conditionalFormatting>
  <conditionalFormatting sqref="AA558">
    <cfRule type="duplicateValues" dxfId="25" priority="315"/>
  </conditionalFormatting>
  <conditionalFormatting sqref="AA559:AA560">
    <cfRule type="duplicateValues" dxfId="24" priority="316"/>
  </conditionalFormatting>
  <conditionalFormatting sqref="AA573:AA575">
    <cfRule type="duplicateValues" dxfId="23" priority="317"/>
  </conditionalFormatting>
  <pageMargins left="0.7" right="0.7" top="0.75" bottom="0.75" header="0.3" footer="0.3"/>
  <pageSetup paperSize="9" orientation="portrait" horizontalDpi="300" verticalDpi="300" r:id="rId1"/>
  <headerFooter>
    <oddFooter>&amp;C&amp;1#&amp;"Calibri"&amp;7&amp;K737373Confidential - Not for you? Notify the sender and delete. See more on https://www.proximus.com/confidentiality</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G30"/>
  <sheetViews>
    <sheetView workbookViewId="0">
      <selection activeCell="C2" sqref="C2:C9"/>
    </sheetView>
  </sheetViews>
  <sheetFormatPr baseColWidth="10" defaultColWidth="8.88671875" defaultRowHeight="14.4" x14ac:dyDescent="0.3"/>
  <cols>
    <col min="1" max="1" width="8.109375" bestFit="1" customWidth="1"/>
    <col min="2" max="2" width="10.33203125" bestFit="1" customWidth="1"/>
    <col min="3" max="3" width="23" bestFit="1" customWidth="1"/>
    <col min="4" max="4" width="4.44140625" bestFit="1" customWidth="1"/>
    <col min="5" max="5" width="4" bestFit="1" customWidth="1"/>
    <col min="6" max="6" width="4.88671875" bestFit="1" customWidth="1"/>
    <col min="7" max="7" width="10.44140625" bestFit="1" customWidth="1"/>
  </cols>
  <sheetData>
    <row r="1" spans="1:7" ht="29.4" thickBot="1" x14ac:dyDescent="0.35">
      <c r="A1" s="28" t="s">
        <v>0</v>
      </c>
      <c r="B1" s="29" t="s">
        <v>1</v>
      </c>
      <c r="C1" s="29" t="s">
        <v>2</v>
      </c>
      <c r="D1" s="29" t="s">
        <v>3</v>
      </c>
      <c r="E1" s="29" t="s">
        <v>4</v>
      </c>
      <c r="F1" s="29" t="s">
        <v>5</v>
      </c>
      <c r="G1" s="30" t="s">
        <v>6</v>
      </c>
    </row>
    <row r="2" spans="1:7" ht="15" thickBot="1" x14ac:dyDescent="0.35">
      <c r="A2" s="31" t="s">
        <v>7</v>
      </c>
      <c r="B2" s="32" t="s">
        <v>8</v>
      </c>
      <c r="C2" s="32" t="s">
        <v>9</v>
      </c>
      <c r="D2" s="33">
        <v>626</v>
      </c>
      <c r="E2" s="33">
        <v>476</v>
      </c>
      <c r="F2" s="33">
        <v>626</v>
      </c>
      <c r="G2" s="34">
        <v>44770</v>
      </c>
    </row>
    <row r="3" spans="1:7" ht="15" thickBot="1" x14ac:dyDescent="0.35">
      <c r="A3" s="31" t="s">
        <v>10</v>
      </c>
      <c r="B3" s="32" t="s">
        <v>11</v>
      </c>
      <c r="C3" s="32" t="s">
        <v>12</v>
      </c>
      <c r="D3" s="33">
        <v>629</v>
      </c>
      <c r="E3" s="33">
        <v>479</v>
      </c>
      <c r="F3" s="33">
        <v>629</v>
      </c>
      <c r="G3" s="34">
        <v>44770</v>
      </c>
    </row>
    <row r="4" spans="1:7" ht="15" thickBot="1" x14ac:dyDescent="0.35">
      <c r="A4" s="31" t="s">
        <v>13</v>
      </c>
      <c r="B4" s="32" t="s">
        <v>14</v>
      </c>
      <c r="C4" s="32" t="s">
        <v>15</v>
      </c>
      <c r="D4" s="33">
        <v>681</v>
      </c>
      <c r="E4" s="33">
        <v>531</v>
      </c>
      <c r="F4" s="33">
        <v>681</v>
      </c>
      <c r="G4" s="34">
        <v>44770</v>
      </c>
    </row>
    <row r="5" spans="1:7" ht="15" thickBot="1" x14ac:dyDescent="0.35">
      <c r="A5" s="31" t="s">
        <v>16</v>
      </c>
      <c r="B5" s="32" t="s">
        <v>17</v>
      </c>
      <c r="C5" s="32" t="s">
        <v>18</v>
      </c>
      <c r="D5" s="33">
        <v>531</v>
      </c>
      <c r="E5" s="33">
        <v>681</v>
      </c>
      <c r="F5" s="33">
        <v>531</v>
      </c>
      <c r="G5" s="34">
        <v>44770</v>
      </c>
    </row>
    <row r="6" spans="1:7" ht="15" thickBot="1" x14ac:dyDescent="0.35">
      <c r="A6" s="31" t="s">
        <v>19</v>
      </c>
      <c r="B6" s="32" t="s">
        <v>20</v>
      </c>
      <c r="C6" s="32" t="s">
        <v>21</v>
      </c>
      <c r="D6" s="33">
        <v>592</v>
      </c>
      <c r="E6" s="33">
        <v>442</v>
      </c>
      <c r="F6" s="33">
        <v>592</v>
      </c>
      <c r="G6" s="34">
        <v>44802</v>
      </c>
    </row>
    <row r="7" spans="1:7" ht="15" thickBot="1" x14ac:dyDescent="0.35">
      <c r="A7" s="31" t="s">
        <v>22</v>
      </c>
      <c r="B7" s="32" t="s">
        <v>23</v>
      </c>
      <c r="C7" s="32" t="s">
        <v>24</v>
      </c>
      <c r="D7" s="33">
        <v>435</v>
      </c>
      <c r="E7" s="33">
        <v>585</v>
      </c>
      <c r="F7" s="33">
        <v>435</v>
      </c>
      <c r="G7" s="34">
        <v>44802</v>
      </c>
    </row>
    <row r="8" spans="1:7" ht="15" thickBot="1" x14ac:dyDescent="0.35">
      <c r="A8" s="31" t="s">
        <v>25</v>
      </c>
      <c r="B8" s="32" t="s">
        <v>26</v>
      </c>
      <c r="C8" s="32" t="s">
        <v>27</v>
      </c>
      <c r="D8" s="33">
        <v>589</v>
      </c>
      <c r="E8" s="33">
        <v>439</v>
      </c>
      <c r="F8" s="33">
        <v>589</v>
      </c>
      <c r="G8" s="34">
        <v>44802</v>
      </c>
    </row>
    <row r="9" spans="1:7" ht="15" thickBot="1" x14ac:dyDescent="0.35">
      <c r="A9" s="31" t="s">
        <v>28</v>
      </c>
      <c r="B9" s="32" t="s">
        <v>29</v>
      </c>
      <c r="C9" s="32" t="s">
        <v>30</v>
      </c>
      <c r="D9" s="33">
        <v>438</v>
      </c>
      <c r="E9" s="33">
        <v>588</v>
      </c>
      <c r="F9" s="33">
        <v>438</v>
      </c>
      <c r="G9" s="34">
        <v>44802</v>
      </c>
    </row>
    <row r="12" spans="1:7" x14ac:dyDescent="0.3">
      <c r="A12" s="36" t="s">
        <v>31</v>
      </c>
    </row>
    <row r="13" spans="1:7" x14ac:dyDescent="0.3">
      <c r="A13" s="36" t="s">
        <v>32</v>
      </c>
    </row>
    <row r="14" spans="1:7" x14ac:dyDescent="0.3">
      <c r="A14" s="36" t="s">
        <v>33</v>
      </c>
    </row>
    <row r="15" spans="1:7" x14ac:dyDescent="0.3">
      <c r="A15" s="36" t="s">
        <v>34</v>
      </c>
    </row>
    <row r="16" spans="1:7" x14ac:dyDescent="0.3">
      <c r="A16" s="36" t="s">
        <v>35</v>
      </c>
    </row>
    <row r="17" spans="1:1" x14ac:dyDescent="0.3">
      <c r="A17" s="6"/>
    </row>
    <row r="18" spans="1:1" x14ac:dyDescent="0.3">
      <c r="A18" s="6" t="s">
        <v>36</v>
      </c>
    </row>
    <row r="19" spans="1:1" x14ac:dyDescent="0.3">
      <c r="A19" s="6"/>
    </row>
    <row r="20" spans="1:1" x14ac:dyDescent="0.3">
      <c r="A20" s="6" t="s">
        <v>37</v>
      </c>
    </row>
    <row r="21" spans="1:1" x14ac:dyDescent="0.3">
      <c r="A21" s="6"/>
    </row>
    <row r="22" spans="1:1" x14ac:dyDescent="0.3">
      <c r="A22" s="6" t="s">
        <v>38</v>
      </c>
    </row>
    <row r="23" spans="1:1" x14ac:dyDescent="0.3">
      <c r="A23" s="6"/>
    </row>
    <row r="24" spans="1:1" x14ac:dyDescent="0.3">
      <c r="A24" s="6" t="s">
        <v>39</v>
      </c>
    </row>
    <row r="25" spans="1:1" x14ac:dyDescent="0.3">
      <c r="A25" s="6"/>
    </row>
    <row r="26" spans="1:1" x14ac:dyDescent="0.3">
      <c r="A26" s="6" t="s">
        <v>40</v>
      </c>
    </row>
    <row r="27" spans="1:1" x14ac:dyDescent="0.3">
      <c r="A27" s="6"/>
    </row>
    <row r="28" spans="1:1" x14ac:dyDescent="0.3">
      <c r="A28" s="6" t="s">
        <v>41</v>
      </c>
    </row>
    <row r="29" spans="1:1" x14ac:dyDescent="0.3">
      <c r="A29" s="6"/>
    </row>
    <row r="30" spans="1:1" x14ac:dyDescent="0.3">
      <c r="A30" s="6" t="s">
        <v>42</v>
      </c>
    </row>
  </sheetData>
  <pageMargins left="0.7" right="0.7" top="0.75" bottom="0.75" header="0.3" footer="0.3"/>
  <pageSetup paperSize="9" orientation="portrait" r:id="rId1"/>
  <headerFooter>
    <oddFooter>&amp;C&amp;1#&amp;"Calibri"&amp;7&amp;K737373Confidential - Not for you? Notify the sender and delete. See more on https://www.proximus.com/confidentiality</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workbookViewId="0">
      <selection activeCell="B1" sqref="B1"/>
    </sheetView>
  </sheetViews>
  <sheetFormatPr baseColWidth="10" defaultColWidth="8.88671875" defaultRowHeight="14.4" x14ac:dyDescent="0.3"/>
  <cols>
    <col min="1" max="1" width="11.33203125" bestFit="1" customWidth="1"/>
    <col min="2" max="2" width="19" bestFit="1" customWidth="1"/>
    <col min="3" max="3" width="11" bestFit="1" customWidth="1"/>
    <col min="4" max="4" width="24.33203125" bestFit="1" customWidth="1"/>
  </cols>
  <sheetData>
    <row r="1" spans="1:4" ht="15" thickBot="1" x14ac:dyDescent="0.35">
      <c r="A1" s="14" t="s">
        <v>3078</v>
      </c>
      <c r="B1" s="13" t="s">
        <v>3079</v>
      </c>
      <c r="C1" s="14" t="s">
        <v>3080</v>
      </c>
    </row>
    <row r="2" spans="1:4" ht="15" thickBot="1" x14ac:dyDescent="0.35">
      <c r="A2" s="8" t="s">
        <v>839</v>
      </c>
      <c r="B2" s="7" t="s">
        <v>3081</v>
      </c>
      <c r="C2" s="8" t="s">
        <v>840</v>
      </c>
      <c r="D2" t="str">
        <f>VLOOKUP(A2,Content_Channel_Grouping!$B$2:$D$1146,3,0)</f>
        <v>Pickx+ Sports 10 FR</v>
      </c>
    </row>
    <row r="3" spans="1:4" ht="15" thickBot="1" x14ac:dyDescent="0.35">
      <c r="A3" s="8" t="s">
        <v>2174</v>
      </c>
      <c r="B3" s="7" t="s">
        <v>3082</v>
      </c>
      <c r="C3" s="8" t="s">
        <v>2175</v>
      </c>
      <c r="D3" t="str">
        <f>VLOOKUP(A3,Content_Channel_Grouping!$B$2:$D$1146,3,0)</f>
        <v>Pickx+ Sports 10 FR HD</v>
      </c>
    </row>
    <row r="4" spans="1:4" ht="15" thickBot="1" x14ac:dyDescent="0.35">
      <c r="A4" s="8" t="s">
        <v>860</v>
      </c>
      <c r="B4" s="7" t="s">
        <v>3083</v>
      </c>
      <c r="C4" s="8" t="s">
        <v>861</v>
      </c>
      <c r="D4" t="str">
        <f>VLOOKUP(A4,Content_Channel_Grouping!$B$2:$D$1146,3,0)</f>
        <v>Pickx+ Sports 10 NL</v>
      </c>
    </row>
    <row r="5" spans="1:4" ht="15" thickBot="1" x14ac:dyDescent="0.35">
      <c r="A5" s="8" t="s">
        <v>2336</v>
      </c>
      <c r="B5" s="7" t="s">
        <v>3084</v>
      </c>
      <c r="C5" s="8" t="s">
        <v>2337</v>
      </c>
      <c r="D5" t="str">
        <f>VLOOKUP(A5,Content_Channel_Grouping!$B$2:$D$1146,3,0)</f>
        <v>Pickx+ Sports 10 NL HD</v>
      </c>
    </row>
    <row r="6" spans="1:4" ht="15" thickBot="1" x14ac:dyDescent="0.35">
      <c r="A6" s="8" t="s">
        <v>743</v>
      </c>
      <c r="B6" s="7" t="s">
        <v>3085</v>
      </c>
      <c r="C6" s="8" t="s">
        <v>744</v>
      </c>
      <c r="D6" t="str">
        <f>VLOOKUP(A6,Content_Channel_Grouping!$B$2:$D$1146,3,0)</f>
        <v>Pickx+ Sports 01 FR</v>
      </c>
    </row>
    <row r="7" spans="1:4" ht="15" thickBot="1" x14ac:dyDescent="0.35">
      <c r="A7" s="8" t="s">
        <v>2390</v>
      </c>
      <c r="B7" s="7" t="s">
        <v>3086</v>
      </c>
      <c r="C7" s="8" t="s">
        <v>2391</v>
      </c>
      <c r="D7" t="str">
        <f>VLOOKUP(A7,Content_Channel_Grouping!$B$2:$D$1146,3,0)</f>
        <v>Pickx+ Sports 01 FR HD copy</v>
      </c>
    </row>
    <row r="8" spans="1:4" ht="15" thickBot="1" x14ac:dyDescent="0.35">
      <c r="A8" s="8" t="s">
        <v>749</v>
      </c>
      <c r="B8" s="7" t="s">
        <v>3086</v>
      </c>
      <c r="C8" s="8" t="s">
        <v>750</v>
      </c>
      <c r="D8" t="str">
        <f>VLOOKUP(A8,Content_Channel_Grouping!$B$2:$D$1146,3,0)</f>
        <v>Pickx+ Sports 01 FR HD</v>
      </c>
    </row>
    <row r="9" spans="1:4" ht="15" thickBot="1" x14ac:dyDescent="0.35">
      <c r="A9" s="8" t="s">
        <v>752</v>
      </c>
      <c r="B9" s="7" t="s">
        <v>3087</v>
      </c>
      <c r="C9" s="8" t="s">
        <v>753</v>
      </c>
      <c r="D9" t="str">
        <f>VLOOKUP(A9,Content_Channel_Grouping!$B$2:$D$1146,3,0)</f>
        <v>Pickx+ Sports 01 NL</v>
      </c>
    </row>
    <row r="10" spans="1:4" ht="15" thickBot="1" x14ac:dyDescent="0.35">
      <c r="A10" s="8" t="s">
        <v>2386</v>
      </c>
      <c r="B10" s="7" t="s">
        <v>3088</v>
      </c>
      <c r="C10" s="8" t="s">
        <v>2387</v>
      </c>
      <c r="D10" t="str">
        <f>VLOOKUP(A10,Content_Channel_Grouping!$B$2:$D$1146,3,0)</f>
        <v>Pickx+ Sports 01 NL HD copy</v>
      </c>
    </row>
    <row r="11" spans="1:4" ht="15" thickBot="1" x14ac:dyDescent="0.35">
      <c r="A11" s="8" t="s">
        <v>755</v>
      </c>
      <c r="B11" s="7" t="s">
        <v>3088</v>
      </c>
      <c r="C11" s="8" t="s">
        <v>756</v>
      </c>
      <c r="D11" t="str">
        <f>VLOOKUP(A11,Content_Channel_Grouping!$B$2:$D$1146,3,0)</f>
        <v>Pickx+ Sports 01 NL HD</v>
      </c>
    </row>
    <row r="12" spans="1:4" ht="15" thickBot="1" x14ac:dyDescent="0.35">
      <c r="A12" s="8" t="s">
        <v>758</v>
      </c>
      <c r="B12" s="7" t="s">
        <v>3089</v>
      </c>
      <c r="C12" s="8" t="s">
        <v>759</v>
      </c>
      <c r="D12" t="str">
        <f>VLOOKUP(A12,Content_Channel_Grouping!$B$2:$D$1146,3,0)</f>
        <v>Pickx+ Sports 02 FR</v>
      </c>
    </row>
    <row r="13" spans="1:4" ht="15" thickBot="1" x14ac:dyDescent="0.35">
      <c r="A13" s="8" t="s">
        <v>761</v>
      </c>
      <c r="B13" s="7" t="s">
        <v>3090</v>
      </c>
      <c r="C13" s="8" t="s">
        <v>762</v>
      </c>
      <c r="D13" t="str">
        <f>VLOOKUP(A13,Content_Channel_Grouping!$B$2:$D$1146,3,0)</f>
        <v>Pickx+ Sports 02 FR HD</v>
      </c>
    </row>
    <row r="14" spans="1:4" ht="15" thickBot="1" x14ac:dyDescent="0.35">
      <c r="A14" s="8" t="s">
        <v>764</v>
      </c>
      <c r="B14" s="7" t="s">
        <v>3091</v>
      </c>
      <c r="C14" s="8" t="s">
        <v>765</v>
      </c>
      <c r="D14" t="str">
        <f>VLOOKUP(A14,Content_Channel_Grouping!$B$2:$D$1146,3,0)</f>
        <v>Pickx+ Sports 02 NL</v>
      </c>
    </row>
    <row r="15" spans="1:4" ht="15" thickBot="1" x14ac:dyDescent="0.35">
      <c r="A15" s="8" t="s">
        <v>767</v>
      </c>
      <c r="B15" s="7" t="s">
        <v>3092</v>
      </c>
      <c r="C15" s="8" t="s">
        <v>768</v>
      </c>
      <c r="D15" t="str">
        <f>VLOOKUP(A15,Content_Channel_Grouping!$B$2:$D$1146,3,0)</f>
        <v>Pickx+ Sports 02 NL HD</v>
      </c>
    </row>
    <row r="16" spans="1:4" ht="15" thickBot="1" x14ac:dyDescent="0.35">
      <c r="A16" s="8" t="s">
        <v>770</v>
      </c>
      <c r="B16" s="7" t="s">
        <v>3093</v>
      </c>
      <c r="C16" s="8" t="s">
        <v>771</v>
      </c>
      <c r="D16" t="str">
        <f>VLOOKUP(A16,Content_Channel_Grouping!$B$2:$D$1146,3,0)</f>
        <v>Pickx+ Sports 03 FR</v>
      </c>
    </row>
    <row r="17" spans="1:4" ht="15" thickBot="1" x14ac:dyDescent="0.35">
      <c r="A17" s="8" t="s">
        <v>773</v>
      </c>
      <c r="B17" s="7" t="s">
        <v>3094</v>
      </c>
      <c r="C17" s="8" t="s">
        <v>774</v>
      </c>
      <c r="D17" t="str">
        <f>VLOOKUP(A17,Content_Channel_Grouping!$B$2:$D$1146,3,0)</f>
        <v>Pickx+ Sports 03 FR HD</v>
      </c>
    </row>
    <row r="18" spans="1:4" ht="15" thickBot="1" x14ac:dyDescent="0.35">
      <c r="A18" s="8" t="s">
        <v>776</v>
      </c>
      <c r="B18" s="7" t="s">
        <v>3095</v>
      </c>
      <c r="C18" s="8" t="s">
        <v>777</v>
      </c>
      <c r="D18" t="str">
        <f>VLOOKUP(A18,Content_Channel_Grouping!$B$2:$D$1146,3,0)</f>
        <v>Pickx+ Sports 03 NL</v>
      </c>
    </row>
    <row r="19" spans="1:4" ht="15" thickBot="1" x14ac:dyDescent="0.35">
      <c r="A19" s="8" t="s">
        <v>779</v>
      </c>
      <c r="B19" s="7" t="s">
        <v>3096</v>
      </c>
      <c r="C19" s="8" t="s">
        <v>780</v>
      </c>
      <c r="D19" t="str">
        <f>VLOOKUP(A19,Content_Channel_Grouping!$B$2:$D$1146,3,0)</f>
        <v>Pickx+ Sports 03 NL HD</v>
      </c>
    </row>
    <row r="20" spans="1:4" ht="15" thickBot="1" x14ac:dyDescent="0.35">
      <c r="A20" s="8" t="s">
        <v>782</v>
      </c>
      <c r="B20" s="7" t="s">
        <v>3097</v>
      </c>
      <c r="C20" s="8" t="s">
        <v>783</v>
      </c>
      <c r="D20" t="str">
        <f>VLOOKUP(A20,Content_Channel_Grouping!$B$2:$D$1146,3,0)</f>
        <v>Pickx+ Sports 04 FR</v>
      </c>
    </row>
    <row r="21" spans="1:4" ht="15" thickBot="1" x14ac:dyDescent="0.35">
      <c r="A21" s="8" t="s">
        <v>2109</v>
      </c>
      <c r="B21" s="7" t="s">
        <v>3098</v>
      </c>
      <c r="C21" s="8" t="s">
        <v>2110</v>
      </c>
      <c r="D21" t="str">
        <f>VLOOKUP(A21,Content_Channel_Grouping!$B$2:$D$1146,3,0)</f>
        <v>Pickx+ Sports 04 FR HD</v>
      </c>
    </row>
    <row r="22" spans="1:4" ht="15" thickBot="1" x14ac:dyDescent="0.35">
      <c r="A22" s="8" t="s">
        <v>785</v>
      </c>
      <c r="B22" s="7" t="s">
        <v>3099</v>
      </c>
      <c r="C22" s="8" t="s">
        <v>786</v>
      </c>
      <c r="D22" t="str">
        <f>VLOOKUP(A22,Content_Channel_Grouping!$B$2:$D$1146,3,0)</f>
        <v>Pickx+ Sports 04 NL</v>
      </c>
    </row>
    <row r="23" spans="1:4" ht="15" thickBot="1" x14ac:dyDescent="0.35">
      <c r="A23" s="8" t="s">
        <v>2112</v>
      </c>
      <c r="B23" s="7" t="s">
        <v>3100</v>
      </c>
      <c r="C23" s="8" t="s">
        <v>2113</v>
      </c>
      <c r="D23" t="str">
        <f>VLOOKUP(A23,Content_Channel_Grouping!$B$2:$D$1146,3,0)</f>
        <v>Pickx+ Sports 04 NL HD</v>
      </c>
    </row>
    <row r="24" spans="1:4" ht="15" thickBot="1" x14ac:dyDescent="0.35">
      <c r="A24" s="8" t="s">
        <v>788</v>
      </c>
      <c r="B24" s="7" t="s">
        <v>3101</v>
      </c>
      <c r="C24" s="8" t="s">
        <v>789</v>
      </c>
      <c r="D24" t="str">
        <f>VLOOKUP(A24,Content_Channel_Grouping!$B$2:$D$1146,3,0)</f>
        <v>Pickx+ Sports 05 FR</v>
      </c>
    </row>
    <row r="25" spans="1:4" ht="15" thickBot="1" x14ac:dyDescent="0.35">
      <c r="A25" s="8" t="s">
        <v>2115</v>
      </c>
      <c r="B25" s="7" t="s">
        <v>3102</v>
      </c>
      <c r="C25" s="8" t="s">
        <v>2116</v>
      </c>
      <c r="D25" t="str">
        <f>VLOOKUP(A25,Content_Channel_Grouping!$B$2:$D$1146,3,0)</f>
        <v>Pickx+ Sports 05 FR HD</v>
      </c>
    </row>
    <row r="26" spans="1:4" ht="15" thickBot="1" x14ac:dyDescent="0.35">
      <c r="A26" s="8" t="s">
        <v>791</v>
      </c>
      <c r="B26" s="7" t="s">
        <v>3103</v>
      </c>
      <c r="C26" s="8" t="s">
        <v>792</v>
      </c>
      <c r="D26" t="str">
        <f>VLOOKUP(A26,Content_Channel_Grouping!$B$2:$D$1146,3,0)</f>
        <v>Pickx+ Sports 05 NL</v>
      </c>
    </row>
    <row r="27" spans="1:4" ht="15" thickBot="1" x14ac:dyDescent="0.35">
      <c r="A27" s="8" t="s">
        <v>2118</v>
      </c>
      <c r="B27" s="7" t="s">
        <v>3104</v>
      </c>
      <c r="C27" s="8" t="s">
        <v>2119</v>
      </c>
      <c r="D27" t="str">
        <f>VLOOKUP(A27,Content_Channel_Grouping!$B$2:$D$1146,3,0)</f>
        <v>Pickx+ Sports 05 NL HD</v>
      </c>
    </row>
    <row r="28" spans="1:4" ht="15" thickBot="1" x14ac:dyDescent="0.35">
      <c r="A28" s="8" t="s">
        <v>794</v>
      </c>
      <c r="B28" s="7" t="s">
        <v>3105</v>
      </c>
      <c r="C28" s="8" t="s">
        <v>795</v>
      </c>
      <c r="D28" t="str">
        <f>VLOOKUP(A28,Content_Channel_Grouping!$B$2:$D$1146,3,0)</f>
        <v>Pickx+ Sports 06 FR</v>
      </c>
    </row>
    <row r="29" spans="1:4" ht="15" thickBot="1" x14ac:dyDescent="0.35">
      <c r="A29" s="8" t="s">
        <v>2121</v>
      </c>
      <c r="B29" s="7" t="s">
        <v>3106</v>
      </c>
      <c r="C29" s="8" t="s">
        <v>2122</v>
      </c>
      <c r="D29" t="str">
        <f>VLOOKUP(A29,Content_Channel_Grouping!$B$2:$D$1146,3,0)</f>
        <v>Pickx+ Sports 06 FR HD</v>
      </c>
    </row>
    <row r="30" spans="1:4" ht="15" thickBot="1" x14ac:dyDescent="0.35">
      <c r="A30" s="8" t="s">
        <v>797</v>
      </c>
      <c r="B30" s="7" t="s">
        <v>3107</v>
      </c>
      <c r="C30" s="8" t="s">
        <v>798</v>
      </c>
      <c r="D30" t="str">
        <f>VLOOKUP(A30,Content_Channel_Grouping!$B$2:$D$1146,3,0)</f>
        <v>Pickx+ Sports 06 NL</v>
      </c>
    </row>
    <row r="31" spans="1:4" ht="15" thickBot="1" x14ac:dyDescent="0.35">
      <c r="A31" s="8" t="s">
        <v>2124</v>
      </c>
      <c r="B31" s="7" t="s">
        <v>3108</v>
      </c>
      <c r="C31" s="8" t="s">
        <v>2125</v>
      </c>
      <c r="D31" t="str">
        <f>VLOOKUP(A31,Content_Channel_Grouping!$B$2:$D$1146,3,0)</f>
        <v>Pickx+ Sports 06 NL HD</v>
      </c>
    </row>
    <row r="32" spans="1:4" ht="15" thickBot="1" x14ac:dyDescent="0.35">
      <c r="A32" s="8" t="s">
        <v>820</v>
      </c>
      <c r="B32" s="7" t="s">
        <v>3109</v>
      </c>
      <c r="C32" s="8" t="s">
        <v>821</v>
      </c>
      <c r="D32" t="str">
        <f>VLOOKUP(A32,Content_Channel_Grouping!$B$2:$D$1146,3,0)</f>
        <v>Pickx+ Sports 07 FR</v>
      </c>
    </row>
    <row r="33" spans="1:4" ht="15" thickBot="1" x14ac:dyDescent="0.35">
      <c r="A33" s="8" t="s">
        <v>875</v>
      </c>
      <c r="B33" s="7" t="s">
        <v>3110</v>
      </c>
      <c r="C33" s="8" t="s">
        <v>876</v>
      </c>
      <c r="D33" t="str">
        <f>VLOOKUP(A33,Content_Channel_Grouping!$B$2:$D$1146,3,0)</f>
        <v>Pickx+ Sports 07 FR HD</v>
      </c>
    </row>
    <row r="34" spans="1:4" ht="15" thickBot="1" x14ac:dyDescent="0.35">
      <c r="A34" s="8" t="s">
        <v>823</v>
      </c>
      <c r="B34" s="7" t="s">
        <v>3111</v>
      </c>
      <c r="C34" s="8" t="s">
        <v>824</v>
      </c>
      <c r="D34" t="str">
        <f>VLOOKUP(A34,Content_Channel_Grouping!$B$2:$D$1146,3,0)</f>
        <v>Pickx+ Sports 07 NL</v>
      </c>
    </row>
    <row r="35" spans="1:4" ht="15" thickBot="1" x14ac:dyDescent="0.35">
      <c r="A35" s="8" t="s">
        <v>878</v>
      </c>
      <c r="B35" s="7" t="s">
        <v>3112</v>
      </c>
      <c r="C35" s="8" t="s">
        <v>879</v>
      </c>
      <c r="D35" t="str">
        <f>VLOOKUP(A35,Content_Channel_Grouping!$B$2:$D$1146,3,0)</f>
        <v>Pickx+ Sports 07 NL HD</v>
      </c>
    </row>
    <row r="36" spans="1:4" ht="15" thickBot="1" x14ac:dyDescent="0.35">
      <c r="A36" s="8" t="s">
        <v>826</v>
      </c>
      <c r="B36" s="7" t="s">
        <v>3113</v>
      </c>
      <c r="C36" s="8" t="s">
        <v>827</v>
      </c>
      <c r="D36" t="str">
        <f>VLOOKUP(A36,Content_Channel_Grouping!$B$2:$D$1146,3,0)</f>
        <v>Pickx+ Sports 08 FR</v>
      </c>
    </row>
    <row r="37" spans="1:4" ht="15" thickBot="1" x14ac:dyDescent="0.35">
      <c r="A37" s="8" t="s">
        <v>881</v>
      </c>
      <c r="B37" s="7" t="s">
        <v>3114</v>
      </c>
      <c r="C37" s="8" t="s">
        <v>882</v>
      </c>
      <c r="D37" t="str">
        <f>VLOOKUP(A37,Content_Channel_Grouping!$B$2:$D$1146,3,0)</f>
        <v>Pickx+ Sports 08 FR HD</v>
      </c>
    </row>
    <row r="38" spans="1:4" ht="15" thickBot="1" x14ac:dyDescent="0.35">
      <c r="A38" s="8" t="s">
        <v>848</v>
      </c>
      <c r="B38" s="7" t="s">
        <v>3115</v>
      </c>
      <c r="C38" s="8" t="s">
        <v>849</v>
      </c>
      <c r="D38" t="str">
        <f>VLOOKUP(A38,Content_Channel_Grouping!$B$2:$D$1146,3,0)</f>
        <v>Pickx+ Sports 08 NL</v>
      </c>
    </row>
    <row r="39" spans="1:4" ht="15" thickBot="1" x14ac:dyDescent="0.35">
      <c r="A39" s="8" t="s">
        <v>2168</v>
      </c>
      <c r="B39" s="7" t="s">
        <v>3116</v>
      </c>
      <c r="C39" s="8" t="s">
        <v>2169</v>
      </c>
      <c r="D39" t="str">
        <f>VLOOKUP(A39,Content_Channel_Grouping!$B$2:$D$1146,3,0)</f>
        <v>Pickx+ Sports 08 NL HD</v>
      </c>
    </row>
    <row r="40" spans="1:4" ht="15" thickBot="1" x14ac:dyDescent="0.35">
      <c r="A40" s="8" t="s">
        <v>833</v>
      </c>
      <c r="B40" s="7" t="s">
        <v>3117</v>
      </c>
      <c r="C40" s="8" t="s">
        <v>834</v>
      </c>
      <c r="D40" t="str">
        <f>VLOOKUP(A40,Content_Channel_Grouping!$B$2:$D$1146,3,0)</f>
        <v>Pickx+ Sports 09 FR</v>
      </c>
    </row>
    <row r="41" spans="1:4" ht="15" thickBot="1" x14ac:dyDescent="0.35">
      <c r="A41" s="8" t="s">
        <v>887</v>
      </c>
      <c r="B41" s="7" t="s">
        <v>3118</v>
      </c>
      <c r="C41" s="8" t="s">
        <v>888</v>
      </c>
      <c r="D41" t="str">
        <f>VLOOKUP(A41,Content_Channel_Grouping!$B$2:$D$1146,3,0)</f>
        <v>Pickx+ Sports 09 FR HD</v>
      </c>
    </row>
    <row r="42" spans="1:4" ht="15" thickBot="1" x14ac:dyDescent="0.35">
      <c r="A42" s="8" t="s">
        <v>854</v>
      </c>
      <c r="B42" s="7" t="s">
        <v>3119</v>
      </c>
      <c r="C42" s="8" t="s">
        <v>855</v>
      </c>
      <c r="D42" t="str">
        <f>VLOOKUP(A42,Content_Channel_Grouping!$B$2:$D$1146,3,0)</f>
        <v>Pickx+ Sports 09 NL</v>
      </c>
    </row>
    <row r="43" spans="1:4" ht="15" thickBot="1" x14ac:dyDescent="0.35">
      <c r="A43" s="8" t="s">
        <v>2171</v>
      </c>
      <c r="B43" s="7" t="s">
        <v>3120</v>
      </c>
      <c r="C43" s="8" t="s">
        <v>2172</v>
      </c>
      <c r="D43" t="str">
        <f>VLOOKUP(A43,Content_Channel_Grouping!$B$2:$D$1146,3,0)</f>
        <v>Pickx+ Sports 09 NL HD</v>
      </c>
    </row>
    <row r="44" spans="1:4" ht="15" thickBot="1" x14ac:dyDescent="0.35">
      <c r="A44" s="8" t="s">
        <v>1284</v>
      </c>
      <c r="B44" s="7" t="s">
        <v>3121</v>
      </c>
      <c r="C44" s="8" t="s">
        <v>1285</v>
      </c>
      <c r="D44" t="str">
        <f>VLOOKUP(A44,Content_Channel_Grouping!$B$2:$D$1146,3,0)</f>
        <v xml:space="preserve"> VRT Canvas</v>
      </c>
    </row>
    <row r="45" spans="1:4" ht="15" thickBot="1" x14ac:dyDescent="0.35">
      <c r="A45" s="8" t="s">
        <v>1287</v>
      </c>
      <c r="B45" s="7" t="s">
        <v>3122</v>
      </c>
      <c r="C45" s="8" t="s">
        <v>1288</v>
      </c>
      <c r="D45" t="str">
        <f>VLOOKUP(A45,Content_Channel_Grouping!$B$2:$D$1146,3,0)</f>
        <v xml:space="preserve"> VRT Canvas HD</v>
      </c>
    </row>
  </sheetData>
  <pageMargins left="0.7" right="0.7" top="0.75" bottom="0.75" header="0.3" footer="0.3"/>
  <pageSetup paperSize="9" orientation="portrait" r:id="rId1"/>
  <headerFooter>
    <oddFooter>&amp;C&amp;1#&amp;"Calibri"&amp;7&amp;K737373Confidential - Not for you? Notify the sender and delete. See more on https://www.proximus.com/confidentiality</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5"/>
  <sheetViews>
    <sheetView workbookViewId="0">
      <selection activeCell="C30" sqref="C30"/>
    </sheetView>
  </sheetViews>
  <sheetFormatPr baseColWidth="10" defaultColWidth="8.88671875" defaultRowHeight="14.4" x14ac:dyDescent="0.3"/>
  <cols>
    <col min="1" max="1" width="16.44140625" bestFit="1" customWidth="1"/>
    <col min="2" max="2" width="9.44140625" bestFit="1" customWidth="1"/>
    <col min="3" max="3" width="20.44140625" bestFit="1" customWidth="1"/>
    <col min="4" max="4" width="15.44140625" bestFit="1" customWidth="1"/>
    <col min="5" max="5" width="15.109375" bestFit="1" customWidth="1"/>
    <col min="6" max="6" width="17.6640625" bestFit="1" customWidth="1"/>
    <col min="7" max="7" width="19.6640625" bestFit="1" customWidth="1"/>
    <col min="8" max="8" width="19.33203125" bestFit="1" customWidth="1"/>
    <col min="9" max="9" width="17.88671875" bestFit="1" customWidth="1"/>
    <col min="10" max="10" width="18.6640625" bestFit="1" customWidth="1"/>
    <col min="11" max="11" width="21.88671875" bestFit="1" customWidth="1"/>
    <col min="12" max="12" width="27.88671875" bestFit="1" customWidth="1"/>
    <col min="13" max="13" width="22.88671875" bestFit="1" customWidth="1"/>
    <col min="14" max="14" width="22.44140625" bestFit="1" customWidth="1"/>
    <col min="15" max="15" width="21.6640625" bestFit="1" customWidth="1"/>
    <col min="16" max="16" width="13.33203125" bestFit="1" customWidth="1"/>
    <col min="17" max="17" width="13.88671875" bestFit="1" customWidth="1"/>
    <col min="18" max="18" width="19.33203125" bestFit="1" customWidth="1"/>
    <col min="19" max="19" width="25.6640625" bestFit="1" customWidth="1"/>
    <col min="20" max="20" width="24" bestFit="1" customWidth="1"/>
    <col min="21" max="21" width="22.44140625" bestFit="1" customWidth="1"/>
    <col min="22" max="22" width="22.33203125" bestFit="1" customWidth="1"/>
    <col min="23" max="23" width="16" bestFit="1" customWidth="1"/>
    <col min="24" max="24" width="14.44140625" bestFit="1" customWidth="1"/>
    <col min="25" max="25" width="7.6640625" bestFit="1" customWidth="1"/>
    <col min="26" max="26" width="10.33203125" bestFit="1" customWidth="1"/>
    <col min="27" max="27" width="18.88671875" bestFit="1" customWidth="1"/>
  </cols>
  <sheetData>
    <row r="1" spans="1:27" x14ac:dyDescent="0.3">
      <c r="A1" s="4" t="s">
        <v>43</v>
      </c>
      <c r="B1" s="4" t="s">
        <v>44</v>
      </c>
      <c r="C1" s="4" t="s">
        <v>45</v>
      </c>
      <c r="D1" s="4" t="s">
        <v>46</v>
      </c>
      <c r="E1" s="4" t="s">
        <v>47</v>
      </c>
      <c r="F1" s="4" t="s">
        <v>48</v>
      </c>
      <c r="G1" s="4" t="s">
        <v>49</v>
      </c>
      <c r="H1" s="1" t="s">
        <v>50</v>
      </c>
      <c r="I1" s="1" t="s">
        <v>51</v>
      </c>
      <c r="J1" s="1" t="s">
        <v>52</v>
      </c>
      <c r="K1" s="1" t="s">
        <v>53</v>
      </c>
      <c r="L1" s="4" t="s">
        <v>54</v>
      </c>
      <c r="M1" s="4" t="s">
        <v>55</v>
      </c>
      <c r="N1" s="4" t="s">
        <v>56</v>
      </c>
      <c r="O1" s="4" t="s">
        <v>57</v>
      </c>
      <c r="P1" s="2" t="s">
        <v>58</v>
      </c>
      <c r="Q1" s="2" t="s">
        <v>59</v>
      </c>
      <c r="R1" s="4" t="s">
        <v>60</v>
      </c>
      <c r="S1" s="4" t="s">
        <v>61</v>
      </c>
      <c r="T1" s="4" t="s">
        <v>62</v>
      </c>
      <c r="U1" s="4" t="s">
        <v>63</v>
      </c>
      <c r="V1" s="4" t="s">
        <v>64</v>
      </c>
      <c r="W1" s="44" t="s">
        <v>65</v>
      </c>
      <c r="X1" s="44" t="s">
        <v>66</v>
      </c>
      <c r="Y1" s="4" t="s">
        <v>67</v>
      </c>
      <c r="Z1" s="4" t="s">
        <v>68</v>
      </c>
      <c r="AA1" s="4" t="s">
        <v>69</v>
      </c>
    </row>
    <row r="2" spans="1:27" ht="14.4" customHeight="1" x14ac:dyDescent="0.3">
      <c r="A2" s="3">
        <v>50857</v>
      </c>
      <c r="B2" s="3"/>
      <c r="C2" s="3" t="s">
        <v>1946</v>
      </c>
      <c r="D2" s="3" t="s">
        <v>1947</v>
      </c>
      <c r="E2" s="3" t="s">
        <v>1947</v>
      </c>
      <c r="F2" s="3" t="s">
        <v>92</v>
      </c>
      <c r="G2" s="3" t="s">
        <v>184</v>
      </c>
      <c r="H2" s="3"/>
      <c r="I2" s="3"/>
      <c r="J2" s="3"/>
      <c r="K2" s="3"/>
      <c r="L2" s="3" t="s">
        <v>86</v>
      </c>
      <c r="M2" s="3" t="s">
        <v>1948</v>
      </c>
      <c r="N2" s="3" t="s">
        <v>1948</v>
      </c>
      <c r="O2" s="3" t="s">
        <v>418</v>
      </c>
      <c r="P2" s="3"/>
      <c r="Q2" s="3" t="s">
        <v>1368</v>
      </c>
      <c r="R2" s="3" t="s">
        <v>1376</v>
      </c>
      <c r="S2" s="3" t="s">
        <v>75</v>
      </c>
      <c r="T2" s="3" t="s">
        <v>73</v>
      </c>
      <c r="U2" s="3" t="s">
        <v>75</v>
      </c>
      <c r="V2" s="3" t="s">
        <v>75</v>
      </c>
      <c r="W2" s="49">
        <v>42614</v>
      </c>
      <c r="X2" s="49">
        <v>401768</v>
      </c>
      <c r="Y2" s="3" t="s">
        <v>3123</v>
      </c>
      <c r="Z2" s="5" t="s">
        <v>75</v>
      </c>
      <c r="AA2" s="3"/>
    </row>
    <row r="3" spans="1:27" x14ac:dyDescent="0.3">
      <c r="A3">
        <v>51150</v>
      </c>
      <c r="B3" t="s">
        <v>2868</v>
      </c>
      <c r="C3" t="s">
        <v>2869</v>
      </c>
      <c r="D3" t="s">
        <v>2870</v>
      </c>
      <c r="E3" t="str">
        <f>+D3</f>
        <v>Das Erste HD</v>
      </c>
      <c r="F3" t="s">
        <v>92</v>
      </c>
      <c r="G3" t="s">
        <v>422</v>
      </c>
      <c r="L3" t="s">
        <v>3124</v>
      </c>
      <c r="M3" t="s">
        <v>583</v>
      </c>
      <c r="N3" t="str">
        <f>+M3</f>
        <v>Das Erste</v>
      </c>
      <c r="O3" s="3" t="s">
        <v>418</v>
      </c>
    </row>
    <row r="4" spans="1:27" ht="14.4" customHeight="1" x14ac:dyDescent="0.3">
      <c r="A4" s="3">
        <v>50774</v>
      </c>
      <c r="B4" s="3" t="s">
        <v>1943</v>
      </c>
      <c r="C4" s="3" t="s">
        <v>3125</v>
      </c>
      <c r="D4" s="3" t="s">
        <v>1944</v>
      </c>
      <c r="E4" s="3" t="s">
        <v>1944</v>
      </c>
      <c r="F4" s="3" t="s">
        <v>92</v>
      </c>
      <c r="G4" s="3" t="s">
        <v>278</v>
      </c>
      <c r="H4" s="3"/>
      <c r="I4" s="3"/>
      <c r="J4" s="3"/>
      <c r="K4" s="3"/>
      <c r="L4" s="3" t="s">
        <v>237</v>
      </c>
      <c r="M4" s="3" t="s">
        <v>3126</v>
      </c>
      <c r="N4" s="3" t="s">
        <v>3126</v>
      </c>
      <c r="O4" s="3" t="s">
        <v>187</v>
      </c>
      <c r="P4" s="3"/>
      <c r="Q4" s="3" t="s">
        <v>187</v>
      </c>
      <c r="R4" s="3" t="s">
        <v>364</v>
      </c>
      <c r="S4" s="27" t="s">
        <v>73</v>
      </c>
      <c r="T4" s="3" t="s">
        <v>73</v>
      </c>
      <c r="U4" s="3" t="s">
        <v>75</v>
      </c>
      <c r="V4" s="3" t="s">
        <v>75</v>
      </c>
      <c r="W4" s="49"/>
      <c r="X4" s="49"/>
      <c r="Y4" s="3"/>
      <c r="Z4" s="5" t="s">
        <v>75</v>
      </c>
      <c r="AA4" s="3"/>
    </row>
    <row r="5" spans="1:27" ht="14.4" customHeight="1" x14ac:dyDescent="0.3">
      <c r="A5" s="3">
        <v>51141</v>
      </c>
      <c r="B5" s="35" t="s">
        <v>2844</v>
      </c>
      <c r="C5" s="35" t="s">
        <v>2845</v>
      </c>
      <c r="D5" s="3" t="s">
        <v>2846</v>
      </c>
      <c r="E5" s="35" t="s">
        <v>2846</v>
      </c>
      <c r="F5" s="3" t="s">
        <v>92</v>
      </c>
      <c r="G5" s="3" t="s">
        <v>590</v>
      </c>
      <c r="H5" s="3"/>
      <c r="I5" s="3"/>
      <c r="J5" s="3"/>
      <c r="K5" s="3"/>
      <c r="L5" s="3" t="s">
        <v>979</v>
      </c>
      <c r="M5" s="3" t="s">
        <v>978</v>
      </c>
      <c r="N5" s="3" t="s">
        <v>978</v>
      </c>
      <c r="O5" s="3" t="s">
        <v>418</v>
      </c>
      <c r="P5" s="3"/>
      <c r="Q5" s="3" t="s">
        <v>324</v>
      </c>
      <c r="R5" s="3" t="s">
        <v>120</v>
      </c>
      <c r="S5" s="3" t="s">
        <v>73</v>
      </c>
      <c r="T5" s="3" t="s">
        <v>73</v>
      </c>
      <c r="U5" s="3" t="s">
        <v>75</v>
      </c>
      <c r="V5" s="3" t="s">
        <v>75</v>
      </c>
      <c r="W5" s="3"/>
      <c r="X5" s="3"/>
      <c r="Y5" s="3"/>
      <c r="Z5" s="5" t="s">
        <v>75</v>
      </c>
      <c r="AA5" s="3"/>
    </row>
  </sheetData>
  <conditionalFormatting sqref="A1">
    <cfRule type="duplicateValues" dxfId="22" priority="3"/>
  </conditionalFormatting>
  <conditionalFormatting sqref="A2">
    <cfRule type="duplicateValues" dxfId="21" priority="2"/>
  </conditionalFormatting>
  <conditionalFormatting sqref="A5">
    <cfRule type="duplicateValues" dxfId="20" priority="1"/>
  </conditionalFormatting>
  <conditionalFormatting sqref="B1">
    <cfRule type="duplicateValues" dxfId="19" priority="4"/>
  </conditionalFormatting>
  <pageMargins left="0.7" right="0.7" top="0.75" bottom="0.75" header="0.3" footer="0.3"/>
  <pageSetup paperSize="9" orientation="portrait" r:id="rId1"/>
  <headerFooter>
    <oddFooter>&amp;C&amp;1#&amp;"Calibri"&amp;7&amp;K737373Confidential - Not for you? Notify the sender and delete. See more on https://www.proximus.com/confidentiality</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J18"/>
  <sheetViews>
    <sheetView workbookViewId="0">
      <selection activeCell="H1" sqref="H1:J6"/>
    </sheetView>
  </sheetViews>
  <sheetFormatPr baseColWidth="10" defaultColWidth="8.88671875" defaultRowHeight="14.4" x14ac:dyDescent="0.3"/>
  <cols>
    <col min="1" max="1" width="19.33203125" bestFit="1" customWidth="1"/>
    <col min="2" max="2" width="32.33203125" bestFit="1" customWidth="1"/>
    <col min="3" max="3" width="25.33203125" bestFit="1" customWidth="1"/>
    <col min="4" max="4" width="12.44140625" bestFit="1" customWidth="1"/>
    <col min="8" max="8" width="19.33203125" bestFit="1" customWidth="1"/>
    <col min="9" max="9" width="29.88671875" bestFit="1" customWidth="1"/>
    <col min="10" max="10" width="25.33203125" bestFit="1" customWidth="1"/>
  </cols>
  <sheetData>
    <row r="1" spans="1:10" x14ac:dyDescent="0.3">
      <c r="A1" t="s">
        <v>3127</v>
      </c>
      <c r="B1" t="s">
        <v>3128</v>
      </c>
      <c r="C1" t="s">
        <v>3129</v>
      </c>
      <c r="D1" t="s">
        <v>3130</v>
      </c>
      <c r="H1" t="str">
        <f>A1</f>
        <v xml:space="preserve">CHANL_EXT_NUM       </v>
      </c>
      <c r="I1" t="str">
        <f>B1</f>
        <v xml:space="preserve">CHANL_NM                                          </v>
      </c>
      <c r="J1" t="str">
        <f>C1</f>
        <v xml:space="preserve">CALL_LETTER                             </v>
      </c>
    </row>
    <row r="2" spans="1:10" x14ac:dyDescent="0.3">
      <c r="A2" t="s">
        <v>3131</v>
      </c>
      <c r="B2" t="s">
        <v>3132</v>
      </c>
      <c r="C2">
        <v>2487</v>
      </c>
      <c r="D2" t="s">
        <v>3133</v>
      </c>
      <c r="H2" t="s">
        <v>3009</v>
      </c>
      <c r="I2" t="s">
        <v>3134</v>
      </c>
      <c r="J2" t="s">
        <v>3010</v>
      </c>
    </row>
    <row r="3" spans="1:10" x14ac:dyDescent="0.3">
      <c r="A3" t="s">
        <v>3131</v>
      </c>
      <c r="B3" t="s">
        <v>3132</v>
      </c>
      <c r="C3">
        <v>2487</v>
      </c>
      <c r="D3" t="s">
        <v>3135</v>
      </c>
      <c r="H3" t="s">
        <v>3012</v>
      </c>
      <c r="I3" t="s">
        <v>3136</v>
      </c>
      <c r="J3" t="s">
        <v>3013</v>
      </c>
    </row>
    <row r="4" spans="1:10" x14ac:dyDescent="0.3">
      <c r="A4" t="s">
        <v>3131</v>
      </c>
      <c r="B4" t="s">
        <v>3132</v>
      </c>
      <c r="C4">
        <v>2487</v>
      </c>
      <c r="D4" t="s">
        <v>3137</v>
      </c>
      <c r="H4" t="s">
        <v>3015</v>
      </c>
      <c r="I4" t="s">
        <v>3138</v>
      </c>
      <c r="J4" t="s">
        <v>3016</v>
      </c>
    </row>
    <row r="5" spans="1:10" x14ac:dyDescent="0.3">
      <c r="A5" t="s">
        <v>3131</v>
      </c>
      <c r="B5" t="s">
        <v>3132</v>
      </c>
      <c r="C5">
        <v>2487</v>
      </c>
      <c r="D5" t="s">
        <v>3139</v>
      </c>
      <c r="H5" t="s">
        <v>3018</v>
      </c>
      <c r="I5" t="s">
        <v>3140</v>
      </c>
      <c r="J5" t="s">
        <v>3019</v>
      </c>
    </row>
    <row r="6" spans="1:10" x14ac:dyDescent="0.3">
      <c r="A6" t="s">
        <v>3131</v>
      </c>
      <c r="B6" t="s">
        <v>3132</v>
      </c>
      <c r="C6">
        <v>2487</v>
      </c>
      <c r="D6" t="s">
        <v>3141</v>
      </c>
      <c r="H6" t="s">
        <v>3021</v>
      </c>
      <c r="I6" t="s">
        <v>3142</v>
      </c>
      <c r="J6" t="s">
        <v>3022</v>
      </c>
    </row>
    <row r="7" spans="1:10" x14ac:dyDescent="0.3">
      <c r="A7" t="s">
        <v>3143</v>
      </c>
      <c r="B7" t="s">
        <v>3144</v>
      </c>
      <c r="C7">
        <v>2488</v>
      </c>
      <c r="D7" t="s">
        <v>3145</v>
      </c>
    </row>
    <row r="8" spans="1:10" x14ac:dyDescent="0.3">
      <c r="A8" t="s">
        <v>3143</v>
      </c>
      <c r="B8" t="s">
        <v>3144</v>
      </c>
      <c r="C8">
        <v>2488</v>
      </c>
      <c r="D8" t="s">
        <v>3146</v>
      </c>
    </row>
    <row r="9" spans="1:10" x14ac:dyDescent="0.3">
      <c r="A9" t="s">
        <v>3143</v>
      </c>
      <c r="B9" t="s">
        <v>3144</v>
      </c>
      <c r="C9">
        <v>2488</v>
      </c>
      <c r="D9" t="s">
        <v>3147</v>
      </c>
    </row>
    <row r="10" spans="1:10" x14ac:dyDescent="0.3">
      <c r="A10" t="s">
        <v>3148</v>
      </c>
      <c r="B10" t="s">
        <v>3149</v>
      </c>
      <c r="C10">
        <v>2489</v>
      </c>
      <c r="D10" t="s">
        <v>3145</v>
      </c>
    </row>
    <row r="11" spans="1:10" x14ac:dyDescent="0.3">
      <c r="A11" t="s">
        <v>3148</v>
      </c>
      <c r="B11" t="s">
        <v>3149</v>
      </c>
      <c r="C11">
        <v>2489</v>
      </c>
      <c r="D11" t="s">
        <v>3146</v>
      </c>
    </row>
    <row r="12" spans="1:10" x14ac:dyDescent="0.3">
      <c r="A12" t="s">
        <v>3148</v>
      </c>
      <c r="B12" t="s">
        <v>3149</v>
      </c>
      <c r="C12">
        <v>2489</v>
      </c>
      <c r="D12" t="s">
        <v>3147</v>
      </c>
      <c r="H12" t="str">
        <f>TRIM(A12)</f>
        <v>UID2489</v>
      </c>
      <c r="I12" t="str">
        <f>TRIM(B12)</f>
        <v>Euronews FR [HD]</v>
      </c>
      <c r="J12" t="str">
        <f>TRIM(C12)</f>
        <v>2489</v>
      </c>
    </row>
    <row r="13" spans="1:10" x14ac:dyDescent="0.3">
      <c r="A13" t="s">
        <v>3150</v>
      </c>
      <c r="B13" t="s">
        <v>3151</v>
      </c>
      <c r="C13" t="s">
        <v>3152</v>
      </c>
      <c r="D13" t="s">
        <v>3145</v>
      </c>
    </row>
    <row r="14" spans="1:10" x14ac:dyDescent="0.3">
      <c r="A14" t="s">
        <v>3150</v>
      </c>
      <c r="B14" t="s">
        <v>3151</v>
      </c>
      <c r="C14" t="s">
        <v>3152</v>
      </c>
      <c r="D14" t="s">
        <v>3146</v>
      </c>
    </row>
    <row r="15" spans="1:10" x14ac:dyDescent="0.3">
      <c r="A15" t="s">
        <v>3150</v>
      </c>
      <c r="B15" t="s">
        <v>3151</v>
      </c>
      <c r="C15" t="s">
        <v>3152</v>
      </c>
      <c r="D15" t="s">
        <v>3147</v>
      </c>
    </row>
    <row r="16" spans="1:10" x14ac:dyDescent="0.3">
      <c r="A16" t="s">
        <v>3153</v>
      </c>
      <c r="B16" t="s">
        <v>3154</v>
      </c>
      <c r="C16" t="s">
        <v>3155</v>
      </c>
      <c r="D16" t="s">
        <v>3145</v>
      </c>
    </row>
    <row r="17" spans="1:4" x14ac:dyDescent="0.3">
      <c r="A17" t="s">
        <v>3153</v>
      </c>
      <c r="B17" t="s">
        <v>3154</v>
      </c>
      <c r="C17" t="s">
        <v>3155</v>
      </c>
      <c r="D17" t="s">
        <v>3146</v>
      </c>
    </row>
    <row r="18" spans="1:4" x14ac:dyDescent="0.3">
      <c r="A18" t="s">
        <v>3153</v>
      </c>
      <c r="B18" t="s">
        <v>3154</v>
      </c>
      <c r="C18" t="s">
        <v>3155</v>
      </c>
      <c r="D18" t="s">
        <v>3147</v>
      </c>
    </row>
  </sheetData>
  <autoFilter ref="A1:D1"/>
  <sortState ref="H2:J20">
    <sortCondition ref="H2:H20"/>
  </sortState>
  <pageMargins left="0.7" right="0.7" top="0.75" bottom="0.75" header="0.3" footer="0.3"/>
  <pageSetup paperSize="9" orientation="portrait" r:id="rId1"/>
  <headerFooter>
    <oddFooter>&amp;C&amp;1#&amp;"Calibri"&amp;7&amp;K737373Confidential - Not for you? Notify the sender and delete. See more on https://www.proximus.com/confidentiality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N1173"/>
  <sheetViews>
    <sheetView topLeftCell="A604" workbookViewId="0">
      <selection activeCell="B607" sqref="B607"/>
    </sheetView>
  </sheetViews>
  <sheetFormatPr baseColWidth="10" defaultColWidth="8.88671875" defaultRowHeight="14.4" x14ac:dyDescent="0.3"/>
  <cols>
    <col min="3" max="3" width="6.44140625" bestFit="1" customWidth="1"/>
    <col min="4" max="4" width="38" bestFit="1" customWidth="1"/>
    <col min="5" max="5" width="18.6640625" bestFit="1" customWidth="1"/>
    <col min="6" max="6" width="14" bestFit="1" customWidth="1"/>
  </cols>
  <sheetData>
    <row r="1" spans="3:14" x14ac:dyDescent="0.3">
      <c r="C1" t="s">
        <v>3156</v>
      </c>
    </row>
    <row r="2" spans="3:14" x14ac:dyDescent="0.3">
      <c r="D2" t="s">
        <v>46</v>
      </c>
      <c r="E2" t="s">
        <v>43</v>
      </c>
      <c r="F2" t="s">
        <v>44</v>
      </c>
      <c r="N2" t="s">
        <v>3157</v>
      </c>
    </row>
    <row r="3" spans="3:14" x14ac:dyDescent="0.3">
      <c r="D3" t="s">
        <v>2816</v>
      </c>
      <c r="E3">
        <v>51131</v>
      </c>
      <c r="F3" t="s">
        <v>3158</v>
      </c>
    </row>
    <row r="4" spans="3:14" x14ac:dyDescent="0.3">
      <c r="D4" t="s">
        <v>1968</v>
      </c>
      <c r="E4">
        <v>50720</v>
      </c>
      <c r="F4" t="s">
        <v>3158</v>
      </c>
    </row>
    <row r="5" spans="3:14" x14ac:dyDescent="0.3">
      <c r="D5" t="s">
        <v>676</v>
      </c>
      <c r="E5">
        <v>50129</v>
      </c>
      <c r="F5" t="s">
        <v>674</v>
      </c>
    </row>
    <row r="6" spans="3:14" x14ac:dyDescent="0.3">
      <c r="D6" t="s">
        <v>2218</v>
      </c>
      <c r="E6">
        <v>50808</v>
      </c>
      <c r="F6" t="s">
        <v>2216</v>
      </c>
    </row>
    <row r="7" spans="3:14" x14ac:dyDescent="0.3">
      <c r="D7" t="s">
        <v>241</v>
      </c>
      <c r="E7">
        <v>20002</v>
      </c>
      <c r="F7" t="s">
        <v>3158</v>
      </c>
    </row>
    <row r="8" spans="3:14" x14ac:dyDescent="0.3">
      <c r="D8" t="s">
        <v>679</v>
      </c>
      <c r="E8">
        <v>50130</v>
      </c>
      <c r="F8" t="s">
        <v>3158</v>
      </c>
    </row>
    <row r="9" spans="3:14" x14ac:dyDescent="0.3">
      <c r="D9" t="s">
        <v>71</v>
      </c>
      <c r="E9">
        <v>10001</v>
      </c>
      <c r="F9" t="s">
        <v>3158</v>
      </c>
    </row>
    <row r="10" spans="3:14" x14ac:dyDescent="0.3">
      <c r="D10" t="s">
        <v>1554</v>
      </c>
      <c r="E10">
        <v>50503</v>
      </c>
      <c r="F10" t="s">
        <v>3158</v>
      </c>
    </row>
    <row r="11" spans="3:14" x14ac:dyDescent="0.3">
      <c r="D11" t="s">
        <v>669</v>
      </c>
      <c r="E11">
        <v>50127</v>
      </c>
      <c r="F11" t="s">
        <v>668</v>
      </c>
    </row>
    <row r="12" spans="3:14" x14ac:dyDescent="0.3">
      <c r="D12" t="s">
        <v>1366</v>
      </c>
      <c r="E12">
        <v>50426</v>
      </c>
      <c r="F12" t="s">
        <v>3158</v>
      </c>
    </row>
    <row r="13" spans="3:14" x14ac:dyDescent="0.3">
      <c r="D13" t="s">
        <v>2890</v>
      </c>
      <c r="E13">
        <v>51156</v>
      </c>
      <c r="F13" t="s">
        <v>3158</v>
      </c>
    </row>
    <row r="14" spans="3:14" x14ac:dyDescent="0.3">
      <c r="D14" t="s">
        <v>76</v>
      </c>
      <c r="E14">
        <v>10003</v>
      </c>
      <c r="F14" t="s">
        <v>3158</v>
      </c>
    </row>
    <row r="15" spans="3:14" x14ac:dyDescent="0.3">
      <c r="D15" t="s">
        <v>77</v>
      </c>
      <c r="E15">
        <v>10004</v>
      </c>
      <c r="F15" t="s">
        <v>3158</v>
      </c>
    </row>
    <row r="16" spans="3:14" x14ac:dyDescent="0.3">
      <c r="D16" t="s">
        <v>78</v>
      </c>
      <c r="E16">
        <v>10005</v>
      </c>
      <c r="F16" t="s">
        <v>3158</v>
      </c>
    </row>
    <row r="17" spans="4:6" x14ac:dyDescent="0.3">
      <c r="D17" t="s">
        <v>1371</v>
      </c>
      <c r="E17">
        <v>50427</v>
      </c>
      <c r="F17" t="s">
        <v>3158</v>
      </c>
    </row>
    <row r="18" spans="4:6" x14ac:dyDescent="0.3">
      <c r="D18" t="s">
        <v>2648</v>
      </c>
      <c r="E18">
        <v>51069</v>
      </c>
      <c r="F18" t="s">
        <v>3158</v>
      </c>
    </row>
    <row r="19" spans="4:6" x14ac:dyDescent="0.3">
      <c r="D19" t="s">
        <v>363</v>
      </c>
      <c r="E19">
        <v>50014</v>
      </c>
      <c r="F19" t="s">
        <v>362</v>
      </c>
    </row>
    <row r="20" spans="4:6" x14ac:dyDescent="0.3">
      <c r="D20" t="s">
        <v>367</v>
      </c>
      <c r="E20">
        <v>50015</v>
      </c>
      <c r="F20" t="s">
        <v>365</v>
      </c>
    </row>
    <row r="21" spans="4:6" x14ac:dyDescent="0.3">
      <c r="D21" t="s">
        <v>1380</v>
      </c>
      <c r="E21">
        <v>50431</v>
      </c>
      <c r="F21" t="s">
        <v>3158</v>
      </c>
    </row>
    <row r="22" spans="4:6" x14ac:dyDescent="0.3">
      <c r="D22" t="s">
        <v>370</v>
      </c>
      <c r="E22">
        <v>50016</v>
      </c>
      <c r="F22" t="s">
        <v>368</v>
      </c>
    </row>
    <row r="23" spans="4:6" x14ac:dyDescent="0.3">
      <c r="D23" t="s">
        <v>2068</v>
      </c>
      <c r="E23">
        <v>50761</v>
      </c>
      <c r="F23" t="s">
        <v>2066</v>
      </c>
    </row>
    <row r="24" spans="4:6" x14ac:dyDescent="0.3">
      <c r="D24" t="s">
        <v>1383</v>
      </c>
      <c r="E24">
        <v>50432</v>
      </c>
      <c r="F24" t="s">
        <v>3158</v>
      </c>
    </row>
    <row r="25" spans="4:6" x14ac:dyDescent="0.3">
      <c r="D25" t="s">
        <v>2243</v>
      </c>
      <c r="E25">
        <v>50817</v>
      </c>
      <c r="F25" t="s">
        <v>3158</v>
      </c>
    </row>
    <row r="26" spans="4:6" x14ac:dyDescent="0.3">
      <c r="D26" t="s">
        <v>1386</v>
      </c>
      <c r="E26">
        <v>50433</v>
      </c>
      <c r="F26" t="s">
        <v>3158</v>
      </c>
    </row>
    <row r="27" spans="4:6" x14ac:dyDescent="0.3">
      <c r="D27" t="s">
        <v>2659</v>
      </c>
      <c r="E27">
        <v>51075</v>
      </c>
      <c r="F27" t="s">
        <v>3158</v>
      </c>
    </row>
    <row r="28" spans="4:6" x14ac:dyDescent="0.3">
      <c r="D28" t="s">
        <v>372</v>
      </c>
      <c r="E28">
        <v>50017</v>
      </c>
      <c r="F28" t="s">
        <v>371</v>
      </c>
    </row>
    <row r="29" spans="4:6" x14ac:dyDescent="0.3">
      <c r="D29" t="s">
        <v>2254</v>
      </c>
      <c r="E29">
        <v>50820</v>
      </c>
      <c r="F29" t="s">
        <v>2252</v>
      </c>
    </row>
    <row r="30" spans="4:6" x14ac:dyDescent="0.3">
      <c r="D30" t="s">
        <v>79</v>
      </c>
      <c r="E30">
        <v>10006</v>
      </c>
      <c r="F30" t="s">
        <v>3158</v>
      </c>
    </row>
    <row r="31" spans="4:6" x14ac:dyDescent="0.3">
      <c r="D31" t="s">
        <v>1387</v>
      </c>
      <c r="E31">
        <v>50434</v>
      </c>
      <c r="F31" t="s">
        <v>3158</v>
      </c>
    </row>
    <row r="32" spans="4:6" x14ac:dyDescent="0.3">
      <c r="D32" t="s">
        <v>1982</v>
      </c>
      <c r="E32">
        <v>50725</v>
      </c>
      <c r="F32" t="s">
        <v>3158</v>
      </c>
    </row>
    <row r="33" spans="4:6" x14ac:dyDescent="0.3">
      <c r="D33" t="s">
        <v>666</v>
      </c>
      <c r="E33">
        <v>50126</v>
      </c>
      <c r="F33" t="s">
        <v>664</v>
      </c>
    </row>
    <row r="34" spans="4:6" x14ac:dyDescent="0.3">
      <c r="D34" t="s">
        <v>303</v>
      </c>
      <c r="E34">
        <v>30001</v>
      </c>
      <c r="F34" t="s">
        <v>3158</v>
      </c>
    </row>
    <row r="35" spans="4:6" x14ac:dyDescent="0.3">
      <c r="D35" t="s">
        <v>2999</v>
      </c>
      <c r="E35">
        <v>51193</v>
      </c>
      <c r="F35" t="s">
        <v>2997</v>
      </c>
    </row>
    <row r="36" spans="4:6" x14ac:dyDescent="0.3">
      <c r="D36" t="s">
        <v>398</v>
      </c>
      <c r="E36">
        <v>50025</v>
      </c>
      <c r="F36" t="s">
        <v>396</v>
      </c>
    </row>
    <row r="37" spans="4:6" x14ac:dyDescent="0.3">
      <c r="D37" t="s">
        <v>3002</v>
      </c>
      <c r="E37">
        <v>51194</v>
      </c>
      <c r="F37" t="s">
        <v>3000</v>
      </c>
    </row>
    <row r="38" spans="4:6" x14ac:dyDescent="0.3">
      <c r="D38" t="s">
        <v>80</v>
      </c>
      <c r="E38">
        <v>10007</v>
      </c>
      <c r="F38" t="s">
        <v>3158</v>
      </c>
    </row>
    <row r="39" spans="4:6" x14ac:dyDescent="0.3">
      <c r="D39" t="s">
        <v>82</v>
      </c>
      <c r="E39">
        <v>10008</v>
      </c>
      <c r="F39" t="s">
        <v>3158</v>
      </c>
    </row>
    <row r="40" spans="4:6" x14ac:dyDescent="0.3">
      <c r="D40" t="s">
        <v>1390</v>
      </c>
      <c r="E40">
        <v>50435</v>
      </c>
      <c r="F40" t="s">
        <v>3158</v>
      </c>
    </row>
    <row r="41" spans="4:6" x14ac:dyDescent="0.3">
      <c r="D41" t="s">
        <v>1393</v>
      </c>
      <c r="E41">
        <v>50436</v>
      </c>
      <c r="F41" t="s">
        <v>3158</v>
      </c>
    </row>
    <row r="42" spans="4:6" x14ac:dyDescent="0.3">
      <c r="D42" t="s">
        <v>83</v>
      </c>
      <c r="E42">
        <v>10009</v>
      </c>
      <c r="F42" t="s">
        <v>3158</v>
      </c>
    </row>
    <row r="43" spans="4:6" x14ac:dyDescent="0.3">
      <c r="D43" t="s">
        <v>1397</v>
      </c>
      <c r="E43">
        <v>50437</v>
      </c>
      <c r="F43" t="s">
        <v>3158</v>
      </c>
    </row>
    <row r="44" spans="4:6" x14ac:dyDescent="0.3">
      <c r="D44" t="s">
        <v>403</v>
      </c>
      <c r="E44">
        <v>50026</v>
      </c>
      <c r="F44" t="s">
        <v>402</v>
      </c>
    </row>
    <row r="45" spans="4:6" x14ac:dyDescent="0.3">
      <c r="D45" t="s">
        <v>1400</v>
      </c>
      <c r="E45">
        <v>50438</v>
      </c>
      <c r="F45" t="s">
        <v>3158</v>
      </c>
    </row>
    <row r="46" spans="4:6" x14ac:dyDescent="0.3">
      <c r="D46" t="s">
        <v>2363</v>
      </c>
      <c r="E46">
        <v>50868</v>
      </c>
      <c r="F46" t="s">
        <v>3158</v>
      </c>
    </row>
    <row r="47" spans="4:6" x14ac:dyDescent="0.3">
      <c r="D47" t="s">
        <v>1402</v>
      </c>
      <c r="E47">
        <v>50439</v>
      </c>
      <c r="F47" t="s">
        <v>3158</v>
      </c>
    </row>
    <row r="48" spans="4:6" x14ac:dyDescent="0.3">
      <c r="D48" t="s">
        <v>479</v>
      </c>
      <c r="E48">
        <v>50056</v>
      </c>
      <c r="F48" t="s">
        <v>477</v>
      </c>
    </row>
    <row r="49" spans="4:6" x14ac:dyDescent="0.3">
      <c r="D49" t="s">
        <v>2071</v>
      </c>
      <c r="E49">
        <v>50762</v>
      </c>
      <c r="F49" t="s">
        <v>2069</v>
      </c>
    </row>
    <row r="50" spans="4:6" x14ac:dyDescent="0.3">
      <c r="D50" t="s">
        <v>375</v>
      </c>
      <c r="E50">
        <v>50018</v>
      </c>
      <c r="F50" t="s">
        <v>373</v>
      </c>
    </row>
    <row r="51" spans="4:6" x14ac:dyDescent="0.3">
      <c r="D51" t="s">
        <v>3017</v>
      </c>
      <c r="E51">
        <v>20005</v>
      </c>
      <c r="F51" t="s">
        <v>3158</v>
      </c>
    </row>
    <row r="52" spans="4:6" x14ac:dyDescent="0.3">
      <c r="D52" t="s">
        <v>1842</v>
      </c>
      <c r="E52">
        <v>50627</v>
      </c>
      <c r="F52" t="s">
        <v>3158</v>
      </c>
    </row>
    <row r="53" spans="4:6" x14ac:dyDescent="0.3">
      <c r="D53" t="s">
        <v>1405</v>
      </c>
      <c r="E53">
        <v>50440</v>
      </c>
      <c r="F53" t="s">
        <v>3158</v>
      </c>
    </row>
    <row r="54" spans="4:6" x14ac:dyDescent="0.3">
      <c r="D54" t="s">
        <v>988</v>
      </c>
      <c r="E54">
        <v>50256</v>
      </c>
      <c r="F54" t="s">
        <v>986</v>
      </c>
    </row>
    <row r="55" spans="4:6" x14ac:dyDescent="0.3">
      <c r="D55" t="s">
        <v>2264</v>
      </c>
      <c r="E55">
        <v>50824</v>
      </c>
      <c r="F55" t="s">
        <v>3158</v>
      </c>
    </row>
    <row r="56" spans="4:6" x14ac:dyDescent="0.3">
      <c r="D56" t="s">
        <v>2782</v>
      </c>
      <c r="E56">
        <v>51114</v>
      </c>
      <c r="F56" t="s">
        <v>2780</v>
      </c>
    </row>
    <row r="57" spans="4:6" x14ac:dyDescent="0.3">
      <c r="D57" t="s">
        <v>1408</v>
      </c>
      <c r="E57">
        <v>50442</v>
      </c>
      <c r="F57" t="s">
        <v>3158</v>
      </c>
    </row>
    <row r="58" spans="4:6" x14ac:dyDescent="0.3">
      <c r="D58" t="s">
        <v>3159</v>
      </c>
      <c r="E58">
        <v>51186</v>
      </c>
      <c r="F58" t="s">
        <v>3158</v>
      </c>
    </row>
    <row r="59" spans="4:6" x14ac:dyDescent="0.3">
      <c r="D59" t="s">
        <v>1411</v>
      </c>
      <c r="E59">
        <v>50443</v>
      </c>
      <c r="F59" t="s">
        <v>3158</v>
      </c>
    </row>
    <row r="60" spans="4:6" x14ac:dyDescent="0.3">
      <c r="D60" t="s">
        <v>416</v>
      </c>
      <c r="E60">
        <v>50032</v>
      </c>
      <c r="F60" t="s">
        <v>414</v>
      </c>
    </row>
    <row r="61" spans="4:6" x14ac:dyDescent="0.3">
      <c r="D61" t="s">
        <v>1414</v>
      </c>
      <c r="E61">
        <v>50444</v>
      </c>
      <c r="F61" t="s">
        <v>3158</v>
      </c>
    </row>
    <row r="62" spans="4:6" x14ac:dyDescent="0.3">
      <c r="D62" t="s">
        <v>2037</v>
      </c>
      <c r="E62">
        <v>50751</v>
      </c>
      <c r="F62" t="s">
        <v>2035</v>
      </c>
    </row>
    <row r="63" spans="4:6" x14ac:dyDescent="0.3">
      <c r="D63" t="s">
        <v>1416</v>
      </c>
      <c r="E63">
        <v>50445</v>
      </c>
      <c r="F63" t="s">
        <v>3158</v>
      </c>
    </row>
    <row r="64" spans="4:6" x14ac:dyDescent="0.3">
      <c r="D64" t="s">
        <v>1419</v>
      </c>
      <c r="E64">
        <v>50446</v>
      </c>
      <c r="F64" t="s">
        <v>3158</v>
      </c>
    </row>
    <row r="65" spans="4:6" x14ac:dyDescent="0.3">
      <c r="D65" t="s">
        <v>2582</v>
      </c>
      <c r="E65">
        <v>51046</v>
      </c>
      <c r="F65" t="s">
        <v>3158</v>
      </c>
    </row>
    <row r="66" spans="4:6" x14ac:dyDescent="0.3">
      <c r="D66" t="s">
        <v>2980</v>
      </c>
      <c r="E66">
        <v>51188</v>
      </c>
      <c r="F66" t="s">
        <v>3158</v>
      </c>
    </row>
    <row r="67" spans="4:6" x14ac:dyDescent="0.3">
      <c r="D67" t="s">
        <v>2724</v>
      </c>
      <c r="E67">
        <v>51095</v>
      </c>
      <c r="F67" t="s">
        <v>3158</v>
      </c>
    </row>
    <row r="68" spans="4:6" x14ac:dyDescent="0.3">
      <c r="D68" t="s">
        <v>1422</v>
      </c>
      <c r="E68">
        <v>50447</v>
      </c>
      <c r="F68" t="s">
        <v>3158</v>
      </c>
    </row>
    <row r="69" spans="4:6" x14ac:dyDescent="0.3">
      <c r="D69" t="s">
        <v>990</v>
      </c>
      <c r="E69">
        <v>50257</v>
      </c>
      <c r="F69" t="s">
        <v>989</v>
      </c>
    </row>
    <row r="70" spans="4:6" x14ac:dyDescent="0.3">
      <c r="D70" t="s">
        <v>2269</v>
      </c>
      <c r="E70">
        <v>50825</v>
      </c>
      <c r="F70" t="s">
        <v>3158</v>
      </c>
    </row>
    <row r="71" spans="4:6" x14ac:dyDescent="0.3">
      <c r="D71" t="s">
        <v>2673</v>
      </c>
      <c r="E71">
        <v>51080</v>
      </c>
      <c r="F71" t="s">
        <v>2671</v>
      </c>
    </row>
    <row r="72" spans="4:6" x14ac:dyDescent="0.3">
      <c r="D72" t="s">
        <v>359</v>
      </c>
      <c r="E72">
        <v>50013</v>
      </c>
      <c r="F72" t="s">
        <v>358</v>
      </c>
    </row>
    <row r="73" spans="4:6" x14ac:dyDescent="0.3">
      <c r="D73" t="s">
        <v>2968</v>
      </c>
      <c r="E73">
        <v>51184</v>
      </c>
      <c r="F73" t="s">
        <v>2966</v>
      </c>
    </row>
    <row r="74" spans="4:6" x14ac:dyDescent="0.3">
      <c r="D74" t="s">
        <v>2434</v>
      </c>
      <c r="E74">
        <v>50991</v>
      </c>
      <c r="F74" t="s">
        <v>3158</v>
      </c>
    </row>
    <row r="75" spans="4:6" x14ac:dyDescent="0.3">
      <c r="D75" t="s">
        <v>993</v>
      </c>
      <c r="E75">
        <v>50258</v>
      </c>
      <c r="F75" t="s">
        <v>991</v>
      </c>
    </row>
    <row r="76" spans="4:6" x14ac:dyDescent="0.3">
      <c r="D76" t="s">
        <v>2272</v>
      </c>
      <c r="E76">
        <v>50826</v>
      </c>
      <c r="F76" t="s">
        <v>3158</v>
      </c>
    </row>
    <row r="77" spans="4:6" x14ac:dyDescent="0.3">
      <c r="D77" t="s">
        <v>2677</v>
      </c>
      <c r="E77">
        <v>51081</v>
      </c>
      <c r="F77" t="s">
        <v>2675</v>
      </c>
    </row>
    <row r="78" spans="4:6" x14ac:dyDescent="0.3">
      <c r="D78" t="s">
        <v>997</v>
      </c>
      <c r="E78">
        <v>50259</v>
      </c>
      <c r="F78" t="s">
        <v>995</v>
      </c>
    </row>
    <row r="79" spans="4:6" x14ac:dyDescent="0.3">
      <c r="D79" t="s">
        <v>2274</v>
      </c>
      <c r="E79">
        <v>50827</v>
      </c>
      <c r="F79" t="s">
        <v>3158</v>
      </c>
    </row>
    <row r="80" spans="4:6" x14ac:dyDescent="0.3">
      <c r="D80" t="s">
        <v>2681</v>
      </c>
      <c r="E80">
        <v>51082</v>
      </c>
      <c r="F80" t="s">
        <v>2679</v>
      </c>
    </row>
    <row r="81" spans="3:14" x14ac:dyDescent="0.3">
      <c r="D81" t="s">
        <v>1000</v>
      </c>
      <c r="E81">
        <v>50260</v>
      </c>
      <c r="F81" t="s">
        <v>998</v>
      </c>
    </row>
    <row r="82" spans="3:14" x14ac:dyDescent="0.3">
      <c r="C82" t="s">
        <v>3160</v>
      </c>
      <c r="D82" t="s">
        <v>1000</v>
      </c>
      <c r="E82">
        <v>51083</v>
      </c>
      <c r="F82" t="s">
        <v>3158</v>
      </c>
      <c r="M82" t="s">
        <v>3160</v>
      </c>
      <c r="N82" t="s">
        <v>3161</v>
      </c>
    </row>
    <row r="83" spans="3:14" x14ac:dyDescent="0.3">
      <c r="D83" t="s">
        <v>2275</v>
      </c>
      <c r="E83">
        <v>50828</v>
      </c>
      <c r="F83" t="s">
        <v>3158</v>
      </c>
    </row>
    <row r="84" spans="3:14" x14ac:dyDescent="0.3">
      <c r="D84" t="s">
        <v>2685</v>
      </c>
      <c r="E84">
        <v>51084</v>
      </c>
      <c r="F84" t="s">
        <v>2683</v>
      </c>
    </row>
    <row r="85" spans="3:14" x14ac:dyDescent="0.3">
      <c r="D85" t="s">
        <v>323</v>
      </c>
      <c r="E85">
        <v>50001</v>
      </c>
      <c r="F85" t="s">
        <v>321</v>
      </c>
    </row>
    <row r="86" spans="3:14" x14ac:dyDescent="0.3">
      <c r="D86" t="s">
        <v>328</v>
      </c>
      <c r="E86">
        <v>50002</v>
      </c>
      <c r="F86" t="s">
        <v>326</v>
      </c>
    </row>
    <row r="87" spans="3:14" x14ac:dyDescent="0.3">
      <c r="D87" t="s">
        <v>1425</v>
      </c>
      <c r="E87">
        <v>50450</v>
      </c>
      <c r="F87" t="s">
        <v>3158</v>
      </c>
    </row>
    <row r="88" spans="3:14" x14ac:dyDescent="0.3">
      <c r="D88" t="s">
        <v>1427</v>
      </c>
      <c r="E88">
        <v>50451</v>
      </c>
      <c r="F88" t="s">
        <v>3158</v>
      </c>
    </row>
    <row r="89" spans="3:14" x14ac:dyDescent="0.3">
      <c r="D89" t="s">
        <v>2653</v>
      </c>
      <c r="E89">
        <v>51073</v>
      </c>
      <c r="F89" t="s">
        <v>3158</v>
      </c>
    </row>
    <row r="90" spans="3:14" x14ac:dyDescent="0.3">
      <c r="D90" t="s">
        <v>2448</v>
      </c>
      <c r="E90">
        <v>50997</v>
      </c>
      <c r="F90" t="s">
        <v>3158</v>
      </c>
    </row>
    <row r="91" spans="3:14" x14ac:dyDescent="0.3">
      <c r="D91" t="s">
        <v>84</v>
      </c>
      <c r="E91">
        <v>10013</v>
      </c>
      <c r="F91" t="s">
        <v>3158</v>
      </c>
    </row>
    <row r="92" spans="3:14" x14ac:dyDescent="0.3">
      <c r="D92" t="s">
        <v>449</v>
      </c>
      <c r="E92">
        <v>50042</v>
      </c>
      <c r="F92" t="s">
        <v>447</v>
      </c>
    </row>
    <row r="93" spans="3:14" x14ac:dyDescent="0.3">
      <c r="D93" t="s">
        <v>1947</v>
      </c>
      <c r="E93">
        <v>50706</v>
      </c>
      <c r="F93" t="s">
        <v>1945</v>
      </c>
    </row>
    <row r="94" spans="3:14" x14ac:dyDescent="0.3">
      <c r="C94" t="s">
        <v>3160</v>
      </c>
      <c r="D94" t="s">
        <v>1947</v>
      </c>
      <c r="E94">
        <v>50857</v>
      </c>
      <c r="F94" t="s">
        <v>3158</v>
      </c>
      <c r="M94" t="s">
        <v>3160</v>
      </c>
      <c r="N94" t="s">
        <v>3162</v>
      </c>
    </row>
    <row r="95" spans="3:14" x14ac:dyDescent="0.3">
      <c r="D95" t="s">
        <v>443</v>
      </c>
      <c r="E95">
        <v>50040</v>
      </c>
      <c r="F95" t="s">
        <v>3158</v>
      </c>
    </row>
    <row r="96" spans="3:14" x14ac:dyDescent="0.3">
      <c r="D96" t="s">
        <v>436</v>
      </c>
      <c r="E96">
        <v>50037</v>
      </c>
      <c r="F96" t="s">
        <v>434</v>
      </c>
    </row>
    <row r="97" spans="3:14" x14ac:dyDescent="0.3">
      <c r="C97" t="s">
        <v>3160</v>
      </c>
      <c r="D97" t="s">
        <v>2855</v>
      </c>
      <c r="E97">
        <v>50043</v>
      </c>
      <c r="F97" t="s">
        <v>3158</v>
      </c>
      <c r="M97" t="s">
        <v>3160</v>
      </c>
      <c r="N97" t="s">
        <v>3161</v>
      </c>
    </row>
    <row r="98" spans="3:14" x14ac:dyDescent="0.3">
      <c r="D98" t="s">
        <v>2855</v>
      </c>
      <c r="E98">
        <v>51143</v>
      </c>
      <c r="F98" t="s">
        <v>2853</v>
      </c>
    </row>
    <row r="99" spans="3:14" x14ac:dyDescent="0.3">
      <c r="D99" t="s">
        <v>85</v>
      </c>
      <c r="E99">
        <v>10014</v>
      </c>
      <c r="F99" t="s">
        <v>3158</v>
      </c>
    </row>
    <row r="100" spans="3:14" x14ac:dyDescent="0.3">
      <c r="D100" t="s">
        <v>87</v>
      </c>
      <c r="E100">
        <v>10015</v>
      </c>
      <c r="F100" t="s">
        <v>3158</v>
      </c>
    </row>
    <row r="101" spans="3:14" x14ac:dyDescent="0.3">
      <c r="D101" t="s">
        <v>88</v>
      </c>
      <c r="E101">
        <v>10016</v>
      </c>
      <c r="F101" t="s">
        <v>3158</v>
      </c>
    </row>
    <row r="102" spans="3:14" x14ac:dyDescent="0.3">
      <c r="D102" t="s">
        <v>441</v>
      </c>
      <c r="E102">
        <v>50039</v>
      </c>
      <c r="F102" t="s">
        <v>3158</v>
      </c>
    </row>
    <row r="103" spans="3:14" x14ac:dyDescent="0.3">
      <c r="D103" t="s">
        <v>439</v>
      </c>
      <c r="E103">
        <v>50038</v>
      </c>
      <c r="F103" t="s">
        <v>437</v>
      </c>
    </row>
    <row r="104" spans="3:14" x14ac:dyDescent="0.3">
      <c r="C104" t="s">
        <v>3160</v>
      </c>
      <c r="D104" t="s">
        <v>2858</v>
      </c>
      <c r="E104">
        <v>10017</v>
      </c>
      <c r="F104" t="s">
        <v>3158</v>
      </c>
      <c r="M104" t="s">
        <v>3160</v>
      </c>
      <c r="N104" t="s">
        <v>3161</v>
      </c>
    </row>
    <row r="105" spans="3:14" x14ac:dyDescent="0.3">
      <c r="D105" t="s">
        <v>2858</v>
      </c>
      <c r="E105">
        <v>51144</v>
      </c>
      <c r="F105" t="s">
        <v>2856</v>
      </c>
    </row>
    <row r="106" spans="3:14" x14ac:dyDescent="0.3">
      <c r="D106" t="s">
        <v>446</v>
      </c>
      <c r="E106">
        <v>50041</v>
      </c>
      <c r="F106" t="s">
        <v>444</v>
      </c>
    </row>
    <row r="107" spans="3:14" x14ac:dyDescent="0.3">
      <c r="D107" t="s">
        <v>2988</v>
      </c>
      <c r="E107">
        <v>51190</v>
      </c>
      <c r="F107" t="s">
        <v>2986</v>
      </c>
    </row>
    <row r="108" spans="3:14" x14ac:dyDescent="0.3">
      <c r="D108" t="s">
        <v>89</v>
      </c>
      <c r="E108">
        <v>10018</v>
      </c>
      <c r="F108" t="s">
        <v>3158</v>
      </c>
    </row>
    <row r="109" spans="3:14" x14ac:dyDescent="0.3">
      <c r="D109" t="s">
        <v>1430</v>
      </c>
      <c r="E109">
        <v>50452</v>
      </c>
      <c r="F109" t="s">
        <v>3158</v>
      </c>
    </row>
    <row r="110" spans="3:14" x14ac:dyDescent="0.3">
      <c r="D110" t="s">
        <v>2624</v>
      </c>
      <c r="E110">
        <v>51060</v>
      </c>
      <c r="F110" t="s">
        <v>3158</v>
      </c>
    </row>
    <row r="111" spans="3:14" x14ac:dyDescent="0.3">
      <c r="D111" t="s">
        <v>240</v>
      </c>
      <c r="E111">
        <v>20001</v>
      </c>
      <c r="F111" t="s">
        <v>3158</v>
      </c>
    </row>
    <row r="112" spans="3:14" x14ac:dyDescent="0.3">
      <c r="D112" t="s">
        <v>243</v>
      </c>
      <c r="E112">
        <v>20006</v>
      </c>
      <c r="F112" t="s">
        <v>3158</v>
      </c>
    </row>
    <row r="113" spans="3:14" x14ac:dyDescent="0.3">
      <c r="D113" t="s">
        <v>238</v>
      </c>
      <c r="E113">
        <v>10162</v>
      </c>
      <c r="F113" t="s">
        <v>3158</v>
      </c>
    </row>
    <row r="114" spans="3:14" x14ac:dyDescent="0.3">
      <c r="D114" t="s">
        <v>2093</v>
      </c>
      <c r="E114">
        <v>50769</v>
      </c>
      <c r="F114" t="s">
        <v>2091</v>
      </c>
    </row>
    <row r="115" spans="3:14" x14ac:dyDescent="0.3">
      <c r="D115" t="s">
        <v>2656</v>
      </c>
      <c r="E115">
        <v>51074</v>
      </c>
      <c r="F115" t="s">
        <v>3158</v>
      </c>
    </row>
    <row r="116" spans="3:14" x14ac:dyDescent="0.3">
      <c r="D116" t="s">
        <v>239</v>
      </c>
      <c r="E116">
        <v>10163</v>
      </c>
      <c r="F116" t="s">
        <v>3158</v>
      </c>
    </row>
    <row r="117" spans="3:14" x14ac:dyDescent="0.3">
      <c r="D117" t="s">
        <v>2104</v>
      </c>
      <c r="E117">
        <v>50772</v>
      </c>
      <c r="F117" t="s">
        <v>2102</v>
      </c>
    </row>
    <row r="118" spans="3:14" x14ac:dyDescent="0.3">
      <c r="D118" t="s">
        <v>2603</v>
      </c>
      <c r="E118">
        <v>51053</v>
      </c>
      <c r="F118" t="s">
        <v>3158</v>
      </c>
    </row>
    <row r="119" spans="3:14" x14ac:dyDescent="0.3">
      <c r="D119" t="s">
        <v>236</v>
      </c>
      <c r="E119">
        <v>10161</v>
      </c>
      <c r="F119" t="s">
        <v>3158</v>
      </c>
    </row>
    <row r="120" spans="3:14" x14ac:dyDescent="0.3">
      <c r="C120" t="s">
        <v>3160</v>
      </c>
      <c r="D120" t="s">
        <v>1944</v>
      </c>
      <c r="E120">
        <v>50703</v>
      </c>
      <c r="F120" t="s">
        <v>3158</v>
      </c>
      <c r="M120" t="s">
        <v>3160</v>
      </c>
      <c r="N120" t="s">
        <v>3162</v>
      </c>
    </row>
    <row r="121" spans="3:14" x14ac:dyDescent="0.3">
      <c r="D121" t="s">
        <v>1944</v>
      </c>
      <c r="E121">
        <v>50774</v>
      </c>
      <c r="F121" t="s">
        <v>1943</v>
      </c>
    </row>
    <row r="122" spans="3:14" x14ac:dyDescent="0.3">
      <c r="D122" t="s">
        <v>2550</v>
      </c>
      <c r="E122">
        <v>51036</v>
      </c>
      <c r="F122" t="s">
        <v>3158</v>
      </c>
    </row>
    <row r="123" spans="3:14" x14ac:dyDescent="0.3">
      <c r="D123" t="s">
        <v>1974</v>
      </c>
      <c r="E123">
        <v>50722</v>
      </c>
      <c r="F123" t="s">
        <v>3158</v>
      </c>
    </row>
    <row r="124" spans="3:14" x14ac:dyDescent="0.3">
      <c r="D124" t="s">
        <v>1670</v>
      </c>
      <c r="E124">
        <v>50549</v>
      </c>
      <c r="F124" t="s">
        <v>3158</v>
      </c>
    </row>
    <row r="125" spans="3:14" x14ac:dyDescent="0.3">
      <c r="D125" t="s">
        <v>316</v>
      </c>
      <c r="E125">
        <v>50298</v>
      </c>
      <c r="F125" t="s">
        <v>1094</v>
      </c>
    </row>
    <row r="126" spans="3:14" x14ac:dyDescent="0.3">
      <c r="D126" t="s">
        <v>315</v>
      </c>
      <c r="E126">
        <v>30033</v>
      </c>
      <c r="F126" t="s">
        <v>3158</v>
      </c>
    </row>
    <row r="127" spans="3:14" x14ac:dyDescent="0.3">
      <c r="D127" t="s">
        <v>318</v>
      </c>
      <c r="E127">
        <v>30034</v>
      </c>
      <c r="F127" t="s">
        <v>3158</v>
      </c>
    </row>
    <row r="128" spans="3:14" x14ac:dyDescent="0.3">
      <c r="D128" t="s">
        <v>1098</v>
      </c>
      <c r="E128">
        <v>50299</v>
      </c>
      <c r="F128" t="s">
        <v>1096</v>
      </c>
    </row>
    <row r="129" spans="4:6" x14ac:dyDescent="0.3">
      <c r="D129" t="s">
        <v>1433</v>
      </c>
      <c r="E129">
        <v>50453</v>
      </c>
      <c r="F129" t="s">
        <v>3158</v>
      </c>
    </row>
    <row r="130" spans="4:6" x14ac:dyDescent="0.3">
      <c r="D130" t="s">
        <v>2544</v>
      </c>
      <c r="E130">
        <v>51034</v>
      </c>
      <c r="F130" t="s">
        <v>3158</v>
      </c>
    </row>
    <row r="131" spans="4:6" x14ac:dyDescent="0.3">
      <c r="D131" t="s">
        <v>2558</v>
      </c>
      <c r="E131">
        <v>51038</v>
      </c>
      <c r="F131" t="s">
        <v>3158</v>
      </c>
    </row>
    <row r="132" spans="4:6" x14ac:dyDescent="0.3">
      <c r="D132" t="s">
        <v>90</v>
      </c>
      <c r="E132">
        <v>10019</v>
      </c>
      <c r="F132" t="s">
        <v>3158</v>
      </c>
    </row>
    <row r="133" spans="4:6" x14ac:dyDescent="0.3">
      <c r="D133" t="s">
        <v>2421</v>
      </c>
      <c r="E133">
        <v>50886</v>
      </c>
      <c r="F133" t="s">
        <v>3158</v>
      </c>
    </row>
    <row r="134" spans="4:6" x14ac:dyDescent="0.3">
      <c r="D134" t="s">
        <v>91</v>
      </c>
      <c r="E134">
        <v>10020</v>
      </c>
      <c r="F134" t="s">
        <v>3158</v>
      </c>
    </row>
    <row r="135" spans="4:6" x14ac:dyDescent="0.3">
      <c r="D135" t="s">
        <v>1436</v>
      </c>
      <c r="E135">
        <v>50454</v>
      </c>
      <c r="F135" t="s">
        <v>3158</v>
      </c>
    </row>
    <row r="136" spans="4:6" x14ac:dyDescent="0.3">
      <c r="D136" t="s">
        <v>1439</v>
      </c>
      <c r="E136">
        <v>50455</v>
      </c>
      <c r="F136" t="s">
        <v>3158</v>
      </c>
    </row>
    <row r="137" spans="4:6" x14ac:dyDescent="0.3">
      <c r="D137" t="s">
        <v>244</v>
      </c>
      <c r="E137">
        <v>20007</v>
      </c>
      <c r="F137" t="s">
        <v>3158</v>
      </c>
    </row>
    <row r="138" spans="4:6" x14ac:dyDescent="0.3">
      <c r="D138" t="s">
        <v>710</v>
      </c>
      <c r="E138">
        <v>50139</v>
      </c>
      <c r="F138" t="s">
        <v>708</v>
      </c>
    </row>
    <row r="139" spans="4:6" x14ac:dyDescent="0.3">
      <c r="D139" t="s">
        <v>1441</v>
      </c>
      <c r="E139">
        <v>50456</v>
      </c>
      <c r="F139" t="s">
        <v>3158</v>
      </c>
    </row>
    <row r="140" spans="4:6" x14ac:dyDescent="0.3">
      <c r="D140" t="s">
        <v>2472</v>
      </c>
      <c r="E140">
        <v>51005</v>
      </c>
      <c r="F140" t="s">
        <v>3158</v>
      </c>
    </row>
    <row r="141" spans="4:6" x14ac:dyDescent="0.3">
      <c r="D141" t="s">
        <v>1444</v>
      </c>
      <c r="E141">
        <v>50457</v>
      </c>
      <c r="F141" t="s">
        <v>3158</v>
      </c>
    </row>
    <row r="142" spans="4:6" x14ac:dyDescent="0.3">
      <c r="D142" t="s">
        <v>1447</v>
      </c>
      <c r="E142">
        <v>50458</v>
      </c>
      <c r="F142" t="s">
        <v>3158</v>
      </c>
    </row>
    <row r="143" spans="4:6" x14ac:dyDescent="0.3">
      <c r="D143" t="s">
        <v>430</v>
      </c>
      <c r="E143">
        <v>50036</v>
      </c>
      <c r="F143" t="s">
        <v>3158</v>
      </c>
    </row>
    <row r="144" spans="4:6" x14ac:dyDescent="0.3">
      <c r="D144" t="s">
        <v>1449</v>
      </c>
      <c r="E144">
        <v>50459</v>
      </c>
      <c r="F144" t="s">
        <v>3158</v>
      </c>
    </row>
    <row r="145" spans="4:6" x14ac:dyDescent="0.3">
      <c r="D145" t="s">
        <v>93</v>
      </c>
      <c r="E145">
        <v>10021</v>
      </c>
      <c r="F145" t="s">
        <v>3158</v>
      </c>
    </row>
    <row r="146" spans="4:6" x14ac:dyDescent="0.3">
      <c r="D146" t="s">
        <v>1452</v>
      </c>
      <c r="E146">
        <v>50460</v>
      </c>
      <c r="F146" t="s">
        <v>3158</v>
      </c>
    </row>
    <row r="147" spans="4:6" x14ac:dyDescent="0.3">
      <c r="D147" t="s">
        <v>246</v>
      </c>
      <c r="E147">
        <v>20008</v>
      </c>
      <c r="F147" t="s">
        <v>3158</v>
      </c>
    </row>
    <row r="148" spans="4:6" x14ac:dyDescent="0.3">
      <c r="D148" t="s">
        <v>1455</v>
      </c>
      <c r="E148">
        <v>50461</v>
      </c>
      <c r="F148" t="s">
        <v>3158</v>
      </c>
    </row>
    <row r="149" spans="4:6" x14ac:dyDescent="0.3">
      <c r="D149" t="s">
        <v>1219</v>
      </c>
      <c r="E149">
        <v>50341</v>
      </c>
      <c r="F149" t="s">
        <v>1217</v>
      </c>
    </row>
    <row r="150" spans="4:6" x14ac:dyDescent="0.3">
      <c r="D150" t="s">
        <v>2815</v>
      </c>
      <c r="E150">
        <v>51130</v>
      </c>
      <c r="F150" t="s">
        <v>28</v>
      </c>
    </row>
    <row r="151" spans="4:6" x14ac:dyDescent="0.3">
      <c r="D151" t="s">
        <v>3163</v>
      </c>
      <c r="E151">
        <v>50342</v>
      </c>
      <c r="F151" t="s">
        <v>2951</v>
      </c>
    </row>
    <row r="152" spans="4:6" x14ac:dyDescent="0.3">
      <c r="D152" t="s">
        <v>3164</v>
      </c>
      <c r="E152">
        <v>51129</v>
      </c>
      <c r="F152" t="s">
        <v>25</v>
      </c>
    </row>
    <row r="153" spans="4:6" x14ac:dyDescent="0.3">
      <c r="D153" t="s">
        <v>1008</v>
      </c>
      <c r="E153">
        <v>50263</v>
      </c>
      <c r="F153" t="s">
        <v>1007</v>
      </c>
    </row>
    <row r="154" spans="4:6" x14ac:dyDescent="0.3">
      <c r="D154" t="s">
        <v>2283</v>
      </c>
      <c r="E154">
        <v>50831</v>
      </c>
      <c r="F154" t="s">
        <v>3158</v>
      </c>
    </row>
    <row r="155" spans="4:6" x14ac:dyDescent="0.3">
      <c r="D155" t="s">
        <v>2755</v>
      </c>
      <c r="E155">
        <v>51105</v>
      </c>
      <c r="F155" t="s">
        <v>2753</v>
      </c>
    </row>
    <row r="156" spans="4:6" x14ac:dyDescent="0.3">
      <c r="D156" t="s">
        <v>2927</v>
      </c>
      <c r="E156">
        <v>51170</v>
      </c>
      <c r="F156" t="s">
        <v>3158</v>
      </c>
    </row>
    <row r="157" spans="4:6" x14ac:dyDescent="0.3">
      <c r="D157" t="s">
        <v>421</v>
      </c>
      <c r="E157">
        <v>50033</v>
      </c>
      <c r="F157" t="s">
        <v>419</v>
      </c>
    </row>
    <row r="158" spans="4:6" x14ac:dyDescent="0.3">
      <c r="D158" t="s">
        <v>2770</v>
      </c>
      <c r="E158">
        <v>51110</v>
      </c>
      <c r="F158" t="s">
        <v>2768</v>
      </c>
    </row>
    <row r="159" spans="4:6" x14ac:dyDescent="0.3">
      <c r="D159" t="s">
        <v>427</v>
      </c>
      <c r="E159">
        <v>50035</v>
      </c>
      <c r="F159" t="s">
        <v>425</v>
      </c>
    </row>
    <row r="160" spans="4:6" x14ac:dyDescent="0.3">
      <c r="D160" t="s">
        <v>1457</v>
      </c>
      <c r="E160">
        <v>50462</v>
      </c>
      <c r="F160" t="s">
        <v>3158</v>
      </c>
    </row>
    <row r="161" spans="3:14" x14ac:dyDescent="0.3">
      <c r="C161" t="s">
        <v>3160</v>
      </c>
      <c r="D161" t="s">
        <v>1002</v>
      </c>
      <c r="E161">
        <v>10128</v>
      </c>
      <c r="F161" t="s">
        <v>3158</v>
      </c>
      <c r="M161" t="s">
        <v>3160</v>
      </c>
      <c r="N161" t="s">
        <v>3161</v>
      </c>
    </row>
    <row r="162" spans="3:14" x14ac:dyDescent="0.3">
      <c r="D162" t="s">
        <v>1002</v>
      </c>
      <c r="E162">
        <v>50261</v>
      </c>
      <c r="F162" t="s">
        <v>1001</v>
      </c>
    </row>
    <row r="163" spans="3:14" x14ac:dyDescent="0.3">
      <c r="D163" t="s">
        <v>2276</v>
      </c>
      <c r="E163">
        <v>50829</v>
      </c>
      <c r="F163" t="s">
        <v>3158</v>
      </c>
    </row>
    <row r="164" spans="3:14" x14ac:dyDescent="0.3">
      <c r="D164" t="s">
        <v>2776</v>
      </c>
      <c r="E164">
        <v>51112</v>
      </c>
      <c r="F164" t="s">
        <v>2774</v>
      </c>
    </row>
    <row r="165" spans="3:14" x14ac:dyDescent="0.3">
      <c r="D165" t="s">
        <v>1005</v>
      </c>
      <c r="E165">
        <v>50262</v>
      </c>
      <c r="F165" t="s">
        <v>1004</v>
      </c>
    </row>
    <row r="166" spans="3:14" x14ac:dyDescent="0.3">
      <c r="D166" t="s">
        <v>2280</v>
      </c>
      <c r="E166">
        <v>50830</v>
      </c>
      <c r="F166" t="s">
        <v>3158</v>
      </c>
    </row>
    <row r="167" spans="3:14" x14ac:dyDescent="0.3">
      <c r="D167" t="s">
        <v>2749</v>
      </c>
      <c r="E167">
        <v>51103</v>
      </c>
      <c r="F167" t="s">
        <v>2747</v>
      </c>
    </row>
    <row r="168" spans="3:14" x14ac:dyDescent="0.3">
      <c r="D168" t="s">
        <v>247</v>
      </c>
      <c r="E168">
        <v>20009</v>
      </c>
      <c r="F168" t="s">
        <v>3158</v>
      </c>
    </row>
    <row r="169" spans="3:14" x14ac:dyDescent="0.3">
      <c r="D169" t="s">
        <v>2406</v>
      </c>
      <c r="E169">
        <v>50881</v>
      </c>
      <c r="F169" t="s">
        <v>2404</v>
      </c>
    </row>
    <row r="170" spans="3:14" x14ac:dyDescent="0.3">
      <c r="D170" t="s">
        <v>248</v>
      </c>
      <c r="E170">
        <v>20010</v>
      </c>
      <c r="F170" t="s">
        <v>3158</v>
      </c>
    </row>
    <row r="171" spans="3:14" x14ac:dyDescent="0.3">
      <c r="D171" t="s">
        <v>378</v>
      </c>
      <c r="E171">
        <v>50103</v>
      </c>
      <c r="F171" t="s">
        <v>376</v>
      </c>
    </row>
    <row r="172" spans="3:14" x14ac:dyDescent="0.3">
      <c r="C172" s="48" t="s">
        <v>3160</v>
      </c>
      <c r="D172" t="s">
        <v>605</v>
      </c>
      <c r="E172">
        <v>30008</v>
      </c>
      <c r="F172" t="s">
        <v>3158</v>
      </c>
      <c r="M172" t="s">
        <v>3160</v>
      </c>
      <c r="N172" t="s">
        <v>3161</v>
      </c>
    </row>
    <row r="173" spans="3:14" x14ac:dyDescent="0.3">
      <c r="D173" t="s">
        <v>605</v>
      </c>
      <c r="E173">
        <v>51176</v>
      </c>
      <c r="F173" t="s">
        <v>603</v>
      </c>
    </row>
    <row r="174" spans="3:14" x14ac:dyDescent="0.3">
      <c r="D174" t="s">
        <v>249</v>
      </c>
      <c r="E174">
        <v>20011</v>
      </c>
      <c r="F174" t="s">
        <v>3158</v>
      </c>
    </row>
    <row r="175" spans="3:14" x14ac:dyDescent="0.3">
      <c r="D175" t="s">
        <v>1087</v>
      </c>
      <c r="E175">
        <v>50296</v>
      </c>
      <c r="F175" t="s">
        <v>1085</v>
      </c>
    </row>
    <row r="176" spans="3:14" x14ac:dyDescent="0.3">
      <c r="D176" t="s">
        <v>2206</v>
      </c>
      <c r="E176">
        <v>50804</v>
      </c>
      <c r="F176" t="s">
        <v>2204</v>
      </c>
    </row>
    <row r="177" spans="3:14" x14ac:dyDescent="0.3">
      <c r="D177" t="s">
        <v>1011</v>
      </c>
      <c r="E177">
        <v>50264</v>
      </c>
      <c r="F177" t="s">
        <v>1009</v>
      </c>
    </row>
    <row r="178" spans="3:14" x14ac:dyDescent="0.3">
      <c r="D178" t="s">
        <v>2286</v>
      </c>
      <c r="E178">
        <v>50832</v>
      </c>
      <c r="F178" t="s">
        <v>3158</v>
      </c>
    </row>
    <row r="179" spans="3:14" x14ac:dyDescent="0.3">
      <c r="D179" t="s">
        <v>2758</v>
      </c>
      <c r="E179">
        <v>51106</v>
      </c>
      <c r="F179" t="s">
        <v>2756</v>
      </c>
    </row>
    <row r="180" spans="3:14" x14ac:dyDescent="0.3">
      <c r="D180" t="s">
        <v>1285</v>
      </c>
      <c r="E180">
        <v>50366</v>
      </c>
      <c r="F180" t="s">
        <v>1284</v>
      </c>
    </row>
    <row r="181" spans="3:14" x14ac:dyDescent="0.3">
      <c r="D181" t="s">
        <v>3165</v>
      </c>
      <c r="E181">
        <v>50367</v>
      </c>
      <c r="F181" t="s">
        <v>1287</v>
      </c>
    </row>
    <row r="182" spans="3:14" x14ac:dyDescent="0.3">
      <c r="D182" t="s">
        <v>1225</v>
      </c>
      <c r="E182">
        <v>50344</v>
      </c>
      <c r="F182" t="s">
        <v>2810</v>
      </c>
    </row>
    <row r="183" spans="3:14" x14ac:dyDescent="0.3">
      <c r="C183" t="s">
        <v>3160</v>
      </c>
      <c r="D183" t="s">
        <v>1224</v>
      </c>
      <c r="E183">
        <v>30009</v>
      </c>
      <c r="F183" t="s">
        <v>3158</v>
      </c>
      <c r="M183" t="s">
        <v>3160</v>
      </c>
      <c r="N183" t="s">
        <v>3161</v>
      </c>
    </row>
    <row r="184" spans="3:14" x14ac:dyDescent="0.3">
      <c r="D184" t="s">
        <v>1224</v>
      </c>
      <c r="E184">
        <v>51128</v>
      </c>
      <c r="F184" t="s">
        <v>22</v>
      </c>
    </row>
    <row r="185" spans="3:14" x14ac:dyDescent="0.3">
      <c r="D185" t="s">
        <v>2809</v>
      </c>
      <c r="E185">
        <v>50345</v>
      </c>
      <c r="F185" t="s">
        <v>2812</v>
      </c>
    </row>
    <row r="186" spans="3:14" x14ac:dyDescent="0.3">
      <c r="D186" t="s">
        <v>2808</v>
      </c>
      <c r="E186">
        <v>51127</v>
      </c>
      <c r="F186" t="s">
        <v>19</v>
      </c>
    </row>
    <row r="187" spans="3:14" x14ac:dyDescent="0.3">
      <c r="D187" t="s">
        <v>2954</v>
      </c>
      <c r="E187">
        <v>51179</v>
      </c>
      <c r="F187" t="s">
        <v>2951</v>
      </c>
    </row>
    <row r="188" spans="3:14" x14ac:dyDescent="0.3">
      <c r="D188" t="s">
        <v>3166</v>
      </c>
      <c r="E188">
        <v>51180</v>
      </c>
      <c r="F188" t="s">
        <v>25</v>
      </c>
    </row>
    <row r="189" spans="3:14" x14ac:dyDescent="0.3">
      <c r="D189" t="s">
        <v>1463</v>
      </c>
      <c r="E189">
        <v>50466</v>
      </c>
      <c r="F189" t="s">
        <v>3158</v>
      </c>
    </row>
    <row r="190" spans="3:14" x14ac:dyDescent="0.3">
      <c r="D190" t="s">
        <v>250</v>
      </c>
      <c r="E190">
        <v>20012</v>
      </c>
      <c r="F190" t="s">
        <v>3158</v>
      </c>
    </row>
    <row r="191" spans="3:14" x14ac:dyDescent="0.3">
      <c r="D191" t="s">
        <v>2645</v>
      </c>
      <c r="E191">
        <v>51068</v>
      </c>
      <c r="F191" t="s">
        <v>3158</v>
      </c>
    </row>
    <row r="192" spans="3:14" x14ac:dyDescent="0.3">
      <c r="D192" t="s">
        <v>2909</v>
      </c>
      <c r="E192">
        <v>51163</v>
      </c>
      <c r="F192" t="s">
        <v>3158</v>
      </c>
    </row>
    <row r="193" spans="4:6" x14ac:dyDescent="0.3">
      <c r="D193" t="s">
        <v>2630</v>
      </c>
      <c r="E193">
        <v>51062</v>
      </c>
      <c r="F193" t="s">
        <v>3158</v>
      </c>
    </row>
    <row r="194" spans="4:6" x14ac:dyDescent="0.3">
      <c r="D194" t="s">
        <v>1337</v>
      </c>
      <c r="E194">
        <v>50400</v>
      </c>
      <c r="F194" t="s">
        <v>3158</v>
      </c>
    </row>
    <row r="195" spans="4:6" x14ac:dyDescent="0.3">
      <c r="D195" t="s">
        <v>2600</v>
      </c>
      <c r="E195">
        <v>51052</v>
      </c>
      <c r="F195" t="s">
        <v>3158</v>
      </c>
    </row>
    <row r="196" spans="4:6" x14ac:dyDescent="0.3">
      <c r="D196" t="s">
        <v>2913</v>
      </c>
      <c r="E196">
        <v>51164</v>
      </c>
      <c r="F196" t="s">
        <v>3158</v>
      </c>
    </row>
    <row r="197" spans="4:6" x14ac:dyDescent="0.3">
      <c r="D197" t="s">
        <v>94</v>
      </c>
      <c r="E197">
        <v>10022</v>
      </c>
      <c r="F197" t="s">
        <v>3158</v>
      </c>
    </row>
    <row r="198" spans="4:6" x14ac:dyDescent="0.3">
      <c r="D198" t="s">
        <v>395</v>
      </c>
      <c r="E198">
        <v>50024</v>
      </c>
      <c r="F198" t="s">
        <v>3158</v>
      </c>
    </row>
    <row r="199" spans="4:6" x14ac:dyDescent="0.3">
      <c r="D199" t="s">
        <v>95</v>
      </c>
      <c r="E199">
        <v>10023</v>
      </c>
      <c r="F199" t="s">
        <v>3158</v>
      </c>
    </row>
    <row r="200" spans="4:6" x14ac:dyDescent="0.3">
      <c r="D200" t="s">
        <v>2096</v>
      </c>
      <c r="E200">
        <v>50770</v>
      </c>
      <c r="F200" t="s">
        <v>2094</v>
      </c>
    </row>
    <row r="201" spans="4:6" x14ac:dyDescent="0.3">
      <c r="D201" t="s">
        <v>2107</v>
      </c>
      <c r="E201">
        <v>50773</v>
      </c>
      <c r="F201" t="s">
        <v>2105</v>
      </c>
    </row>
    <row r="202" spans="4:6" x14ac:dyDescent="0.3">
      <c r="D202" t="s">
        <v>2100</v>
      </c>
      <c r="E202">
        <v>50771</v>
      </c>
      <c r="F202" t="s">
        <v>2098</v>
      </c>
    </row>
    <row r="203" spans="4:6" x14ac:dyDescent="0.3">
      <c r="D203" t="s">
        <v>1466</v>
      </c>
      <c r="E203">
        <v>50467</v>
      </c>
      <c r="F203" t="s">
        <v>3158</v>
      </c>
    </row>
    <row r="204" spans="4:6" x14ac:dyDescent="0.3">
      <c r="D204" t="s">
        <v>1469</v>
      </c>
      <c r="E204">
        <v>50468</v>
      </c>
      <c r="F204" t="s">
        <v>3158</v>
      </c>
    </row>
    <row r="205" spans="4:6" x14ac:dyDescent="0.3">
      <c r="D205" t="s">
        <v>2460</v>
      </c>
      <c r="E205">
        <v>51001</v>
      </c>
      <c r="F205" t="s">
        <v>3158</v>
      </c>
    </row>
    <row r="206" spans="4:6" x14ac:dyDescent="0.3">
      <c r="D206" t="s">
        <v>941</v>
      </c>
      <c r="E206">
        <v>50238</v>
      </c>
      <c r="F206" t="s">
        <v>939</v>
      </c>
    </row>
    <row r="207" spans="4:6" x14ac:dyDescent="0.3">
      <c r="D207" t="s">
        <v>96</v>
      </c>
      <c r="E207">
        <v>10024</v>
      </c>
      <c r="F207" t="s">
        <v>3158</v>
      </c>
    </row>
    <row r="208" spans="4:6" x14ac:dyDescent="0.3">
      <c r="D208" t="s">
        <v>97</v>
      </c>
      <c r="E208">
        <v>10025</v>
      </c>
      <c r="F208" t="s">
        <v>3158</v>
      </c>
    </row>
    <row r="209" spans="4:6" x14ac:dyDescent="0.3">
      <c r="D209" t="s">
        <v>98</v>
      </c>
      <c r="E209">
        <v>10026</v>
      </c>
      <c r="F209" t="s">
        <v>3158</v>
      </c>
    </row>
    <row r="210" spans="4:6" x14ac:dyDescent="0.3">
      <c r="D210" t="s">
        <v>100</v>
      </c>
      <c r="E210">
        <v>10027</v>
      </c>
      <c r="F210" t="s">
        <v>3158</v>
      </c>
    </row>
    <row r="211" spans="4:6" x14ac:dyDescent="0.3">
      <c r="D211" t="s">
        <v>1472</v>
      </c>
      <c r="E211">
        <v>50469</v>
      </c>
      <c r="F211" t="s">
        <v>3158</v>
      </c>
    </row>
    <row r="212" spans="4:6" x14ac:dyDescent="0.3">
      <c r="D212" t="s">
        <v>1126</v>
      </c>
      <c r="E212">
        <v>50311</v>
      </c>
      <c r="F212" t="s">
        <v>1127</v>
      </c>
    </row>
    <row r="213" spans="4:6" x14ac:dyDescent="0.3">
      <c r="D213" t="s">
        <v>1125</v>
      </c>
      <c r="E213">
        <v>50310</v>
      </c>
      <c r="F213" t="s">
        <v>1123</v>
      </c>
    </row>
    <row r="214" spans="4:6" x14ac:dyDescent="0.3">
      <c r="D214" t="s">
        <v>251</v>
      </c>
      <c r="E214">
        <v>20013</v>
      </c>
      <c r="F214" t="s">
        <v>3158</v>
      </c>
    </row>
    <row r="215" spans="4:6" x14ac:dyDescent="0.3">
      <c r="D215" t="s">
        <v>101</v>
      </c>
      <c r="E215">
        <v>10028</v>
      </c>
      <c r="F215" t="s">
        <v>3158</v>
      </c>
    </row>
    <row r="216" spans="4:6" x14ac:dyDescent="0.3">
      <c r="D216" t="s">
        <v>252</v>
      </c>
      <c r="E216">
        <v>20014</v>
      </c>
      <c r="F216" t="s">
        <v>3158</v>
      </c>
    </row>
    <row r="217" spans="4:6" x14ac:dyDescent="0.3">
      <c r="D217" t="s">
        <v>102</v>
      </c>
      <c r="E217">
        <v>10029</v>
      </c>
      <c r="F217" t="s">
        <v>3158</v>
      </c>
    </row>
    <row r="218" spans="4:6" x14ac:dyDescent="0.3">
      <c r="D218" t="s">
        <v>2257</v>
      </c>
      <c r="E218">
        <v>50821</v>
      </c>
      <c r="F218" t="s">
        <v>2255</v>
      </c>
    </row>
    <row r="219" spans="4:6" x14ac:dyDescent="0.3">
      <c r="D219" t="s">
        <v>1228</v>
      </c>
      <c r="E219">
        <v>50346</v>
      </c>
      <c r="F219" t="s">
        <v>1226</v>
      </c>
    </row>
    <row r="220" spans="4:6" x14ac:dyDescent="0.3">
      <c r="D220" t="s">
        <v>103</v>
      </c>
      <c r="E220">
        <v>10031</v>
      </c>
      <c r="F220" t="s">
        <v>3158</v>
      </c>
    </row>
    <row r="221" spans="4:6" x14ac:dyDescent="0.3">
      <c r="D221" t="s">
        <v>105</v>
      </c>
      <c r="E221">
        <v>10032</v>
      </c>
      <c r="F221" t="s">
        <v>3158</v>
      </c>
    </row>
    <row r="222" spans="4:6" x14ac:dyDescent="0.3">
      <c r="D222" t="s">
        <v>106</v>
      </c>
      <c r="E222">
        <v>10033</v>
      </c>
      <c r="F222" t="s">
        <v>3158</v>
      </c>
    </row>
    <row r="223" spans="4:6" x14ac:dyDescent="0.3">
      <c r="D223" t="s">
        <v>1475</v>
      </c>
      <c r="E223">
        <v>50470</v>
      </c>
      <c r="F223" t="s">
        <v>3158</v>
      </c>
    </row>
    <row r="224" spans="4:6" x14ac:dyDescent="0.3">
      <c r="D224" t="s">
        <v>253</v>
      </c>
      <c r="E224">
        <v>20015</v>
      </c>
      <c r="F224" t="s">
        <v>3158</v>
      </c>
    </row>
    <row r="225" spans="4:6" x14ac:dyDescent="0.3">
      <c r="D225" t="s">
        <v>2901</v>
      </c>
      <c r="E225">
        <v>51160</v>
      </c>
      <c r="F225" t="s">
        <v>3158</v>
      </c>
    </row>
    <row r="226" spans="4:6" x14ac:dyDescent="0.3">
      <c r="D226" t="s">
        <v>2566</v>
      </c>
      <c r="E226">
        <v>51040</v>
      </c>
      <c r="F226" t="s">
        <v>2564</v>
      </c>
    </row>
    <row r="227" spans="4:6" x14ac:dyDescent="0.3">
      <c r="D227" t="s">
        <v>1273</v>
      </c>
      <c r="E227">
        <v>50362</v>
      </c>
      <c r="F227" t="s">
        <v>1271</v>
      </c>
    </row>
    <row r="228" spans="4:6" x14ac:dyDescent="0.3">
      <c r="D228" t="s">
        <v>2879</v>
      </c>
      <c r="E228">
        <v>51152</v>
      </c>
      <c r="F228" t="s">
        <v>2877</v>
      </c>
    </row>
    <row r="229" spans="4:6" x14ac:dyDescent="0.3">
      <c r="D229" t="s">
        <v>254</v>
      </c>
      <c r="E229">
        <v>20016</v>
      </c>
      <c r="F229" t="s">
        <v>3158</v>
      </c>
    </row>
    <row r="230" spans="4:6" x14ac:dyDescent="0.3">
      <c r="D230" t="s">
        <v>1482</v>
      </c>
      <c r="E230">
        <v>50472</v>
      </c>
      <c r="F230" t="s">
        <v>3158</v>
      </c>
    </row>
    <row r="231" spans="4:6" x14ac:dyDescent="0.3">
      <c r="D231" t="s">
        <v>107</v>
      </c>
      <c r="E231">
        <v>10035</v>
      </c>
      <c r="F231" t="s">
        <v>3158</v>
      </c>
    </row>
    <row r="232" spans="4:6" x14ac:dyDescent="0.3">
      <c r="D232" t="s">
        <v>1485</v>
      </c>
      <c r="E232">
        <v>50473</v>
      </c>
      <c r="F232" t="s">
        <v>3158</v>
      </c>
    </row>
    <row r="233" spans="4:6" x14ac:dyDescent="0.3">
      <c r="D233" t="s">
        <v>2222</v>
      </c>
      <c r="E233">
        <v>50810</v>
      </c>
      <c r="F233" t="s">
        <v>3158</v>
      </c>
    </row>
    <row r="234" spans="4:6" x14ac:dyDescent="0.3">
      <c r="D234" t="s">
        <v>1487</v>
      </c>
      <c r="E234">
        <v>50474</v>
      </c>
      <c r="F234" t="s">
        <v>3158</v>
      </c>
    </row>
    <row r="235" spans="4:6" x14ac:dyDescent="0.3">
      <c r="D235" t="s">
        <v>2064</v>
      </c>
      <c r="E235">
        <v>50760</v>
      </c>
      <c r="F235" t="s">
        <v>2062</v>
      </c>
    </row>
    <row r="236" spans="4:6" x14ac:dyDescent="0.3">
      <c r="D236" t="s">
        <v>255</v>
      </c>
      <c r="E236">
        <v>20017</v>
      </c>
      <c r="F236" t="s">
        <v>3158</v>
      </c>
    </row>
    <row r="237" spans="4:6" x14ac:dyDescent="0.3">
      <c r="D237" t="s">
        <v>617</v>
      </c>
      <c r="E237">
        <v>50108</v>
      </c>
      <c r="F237" t="s">
        <v>3158</v>
      </c>
    </row>
    <row r="238" spans="4:6" x14ac:dyDescent="0.3">
      <c r="D238" t="s">
        <v>2916</v>
      </c>
      <c r="E238">
        <v>51165</v>
      </c>
      <c r="F238" t="s">
        <v>3158</v>
      </c>
    </row>
    <row r="239" spans="4:6" x14ac:dyDescent="0.3">
      <c r="D239" t="s">
        <v>108</v>
      </c>
      <c r="E239">
        <v>10036</v>
      </c>
      <c r="F239" t="s">
        <v>3158</v>
      </c>
    </row>
    <row r="240" spans="4:6" x14ac:dyDescent="0.3">
      <c r="D240" t="s">
        <v>583</v>
      </c>
      <c r="E240">
        <v>50095</v>
      </c>
      <c r="F240" t="s">
        <v>581</v>
      </c>
    </row>
    <row r="241" spans="4:6" x14ac:dyDescent="0.3">
      <c r="D241" t="s">
        <v>2870</v>
      </c>
      <c r="E241">
        <v>51149</v>
      </c>
      <c r="F241" t="s">
        <v>2868</v>
      </c>
    </row>
    <row r="242" spans="4:6" x14ac:dyDescent="0.3">
      <c r="D242" t="s">
        <v>587</v>
      </c>
      <c r="E242">
        <v>50096</v>
      </c>
      <c r="F242" t="s">
        <v>585</v>
      </c>
    </row>
    <row r="243" spans="4:6" x14ac:dyDescent="0.3">
      <c r="D243" t="s">
        <v>2882</v>
      </c>
      <c r="E243">
        <v>51153</v>
      </c>
      <c r="F243" t="s">
        <v>2880</v>
      </c>
    </row>
    <row r="244" spans="4:6" x14ac:dyDescent="0.3">
      <c r="D244" t="s">
        <v>2795</v>
      </c>
      <c r="E244">
        <v>51119</v>
      </c>
      <c r="F244" t="s">
        <v>3158</v>
      </c>
    </row>
    <row r="245" spans="4:6" x14ac:dyDescent="0.3">
      <c r="D245" t="s">
        <v>2612</v>
      </c>
      <c r="E245">
        <v>51056</v>
      </c>
      <c r="F245" t="s">
        <v>3158</v>
      </c>
    </row>
    <row r="246" spans="4:6" x14ac:dyDescent="0.3">
      <c r="D246" t="s">
        <v>1965</v>
      </c>
      <c r="E246">
        <v>50719</v>
      </c>
      <c r="F246" t="s">
        <v>3158</v>
      </c>
    </row>
    <row r="247" spans="4:6" x14ac:dyDescent="0.3">
      <c r="D247" t="s">
        <v>1326</v>
      </c>
      <c r="E247">
        <v>50380</v>
      </c>
      <c r="F247" t="s">
        <v>1324</v>
      </c>
    </row>
    <row r="248" spans="4:6" x14ac:dyDescent="0.3">
      <c r="D248" t="s">
        <v>3037</v>
      </c>
      <c r="E248">
        <v>51172</v>
      </c>
      <c r="F248" t="s">
        <v>3158</v>
      </c>
    </row>
    <row r="249" spans="4:6" x14ac:dyDescent="0.3">
      <c r="D249" t="s">
        <v>2898</v>
      </c>
      <c r="E249">
        <v>51159</v>
      </c>
      <c r="F249" t="s">
        <v>3158</v>
      </c>
    </row>
    <row r="250" spans="4:6" x14ac:dyDescent="0.3">
      <c r="D250" t="s">
        <v>1489</v>
      </c>
      <c r="E250">
        <v>50475</v>
      </c>
      <c r="F250" t="s">
        <v>3158</v>
      </c>
    </row>
    <row r="251" spans="4:6" x14ac:dyDescent="0.3">
      <c r="D251" t="s">
        <v>598</v>
      </c>
      <c r="E251">
        <v>50100</v>
      </c>
      <c r="F251" t="s">
        <v>596</v>
      </c>
    </row>
    <row r="252" spans="4:6" x14ac:dyDescent="0.3">
      <c r="D252" t="s">
        <v>2249</v>
      </c>
      <c r="E252">
        <v>50819</v>
      </c>
      <c r="F252" t="s">
        <v>3158</v>
      </c>
    </row>
    <row r="253" spans="4:6" x14ac:dyDescent="0.3">
      <c r="D253" t="s">
        <v>1492</v>
      </c>
      <c r="E253">
        <v>50476</v>
      </c>
      <c r="F253" t="s">
        <v>3158</v>
      </c>
    </row>
    <row r="254" spans="4:6" x14ac:dyDescent="0.3">
      <c r="D254" t="s">
        <v>475</v>
      </c>
      <c r="E254">
        <v>50059</v>
      </c>
      <c r="F254" t="s">
        <v>486</v>
      </c>
    </row>
    <row r="255" spans="4:6" x14ac:dyDescent="0.3">
      <c r="D255" t="s">
        <v>474</v>
      </c>
      <c r="E255">
        <v>50055</v>
      </c>
      <c r="F255" t="s">
        <v>472</v>
      </c>
    </row>
    <row r="256" spans="4:6" x14ac:dyDescent="0.3">
      <c r="D256" t="s">
        <v>482</v>
      </c>
      <c r="E256">
        <v>50057</v>
      </c>
      <c r="F256" t="s">
        <v>480</v>
      </c>
    </row>
    <row r="257" spans="4:6" x14ac:dyDescent="0.3">
      <c r="D257" t="s">
        <v>485</v>
      </c>
      <c r="E257">
        <v>50058</v>
      </c>
      <c r="F257" t="s">
        <v>483</v>
      </c>
    </row>
    <row r="258" spans="4:6" x14ac:dyDescent="0.3">
      <c r="D258" t="s">
        <v>319</v>
      </c>
      <c r="E258">
        <v>30035</v>
      </c>
      <c r="F258" t="s">
        <v>3158</v>
      </c>
    </row>
    <row r="259" spans="4:6" x14ac:dyDescent="0.3">
      <c r="D259" t="s">
        <v>490</v>
      </c>
      <c r="E259">
        <v>50061</v>
      </c>
      <c r="F259" t="s">
        <v>488</v>
      </c>
    </row>
    <row r="260" spans="4:6" x14ac:dyDescent="0.3">
      <c r="D260" t="s">
        <v>9</v>
      </c>
      <c r="E260">
        <v>51123</v>
      </c>
      <c r="F260" t="s">
        <v>7</v>
      </c>
    </row>
    <row r="261" spans="4:6" x14ac:dyDescent="0.3">
      <c r="D261" t="s">
        <v>494</v>
      </c>
      <c r="E261">
        <v>50062</v>
      </c>
      <c r="F261" t="s">
        <v>492</v>
      </c>
    </row>
    <row r="262" spans="4:6" x14ac:dyDescent="0.3">
      <c r="D262" t="s">
        <v>12</v>
      </c>
      <c r="E262">
        <v>51124</v>
      </c>
      <c r="F262" t="s">
        <v>10</v>
      </c>
    </row>
    <row r="263" spans="4:6" x14ac:dyDescent="0.3">
      <c r="D263" t="s">
        <v>1363</v>
      </c>
      <c r="E263">
        <v>50419</v>
      </c>
      <c r="F263" t="s">
        <v>3158</v>
      </c>
    </row>
    <row r="264" spans="4:6" x14ac:dyDescent="0.3">
      <c r="D264" t="s">
        <v>497</v>
      </c>
      <c r="E264">
        <v>50063</v>
      </c>
      <c r="F264" t="s">
        <v>495</v>
      </c>
    </row>
    <row r="265" spans="4:6" x14ac:dyDescent="0.3">
      <c r="D265" t="s">
        <v>1495</v>
      </c>
      <c r="E265">
        <v>50477</v>
      </c>
      <c r="F265" t="s">
        <v>3158</v>
      </c>
    </row>
    <row r="266" spans="4:6" x14ac:dyDescent="0.3">
      <c r="D266" t="s">
        <v>2543</v>
      </c>
      <c r="E266">
        <v>51033</v>
      </c>
      <c r="F266" t="s">
        <v>1949</v>
      </c>
    </row>
    <row r="267" spans="4:6" x14ac:dyDescent="0.3">
      <c r="D267" t="s">
        <v>1191</v>
      </c>
      <c r="E267">
        <v>50332</v>
      </c>
      <c r="F267" t="s">
        <v>1189</v>
      </c>
    </row>
    <row r="268" spans="4:6" x14ac:dyDescent="0.3">
      <c r="D268" t="s">
        <v>2154</v>
      </c>
      <c r="E268">
        <v>50788</v>
      </c>
      <c r="F268" t="s">
        <v>2152</v>
      </c>
    </row>
    <row r="269" spans="4:6" x14ac:dyDescent="0.3">
      <c r="D269" t="s">
        <v>1195</v>
      </c>
      <c r="E269">
        <v>50333</v>
      </c>
      <c r="F269" t="s">
        <v>1193</v>
      </c>
    </row>
    <row r="270" spans="4:6" x14ac:dyDescent="0.3">
      <c r="D270" t="s">
        <v>2157</v>
      </c>
      <c r="E270">
        <v>50789</v>
      </c>
      <c r="F270" t="s">
        <v>2155</v>
      </c>
    </row>
    <row r="271" spans="4:6" x14ac:dyDescent="0.3">
      <c r="D271" t="s">
        <v>301</v>
      </c>
      <c r="E271">
        <v>20076</v>
      </c>
      <c r="F271" t="s">
        <v>3158</v>
      </c>
    </row>
    <row r="272" spans="4:6" x14ac:dyDescent="0.3">
      <c r="D272" t="s">
        <v>1198</v>
      </c>
      <c r="E272">
        <v>50334</v>
      </c>
      <c r="F272" t="s">
        <v>1196</v>
      </c>
    </row>
    <row r="273" spans="4:6" x14ac:dyDescent="0.3">
      <c r="D273" t="s">
        <v>1202</v>
      </c>
      <c r="E273">
        <v>50335</v>
      </c>
      <c r="F273" t="s">
        <v>1200</v>
      </c>
    </row>
    <row r="274" spans="4:6" x14ac:dyDescent="0.3">
      <c r="D274" t="s">
        <v>3167</v>
      </c>
      <c r="E274">
        <v>50336</v>
      </c>
      <c r="F274" t="s">
        <v>1203</v>
      </c>
    </row>
    <row r="275" spans="4:6" x14ac:dyDescent="0.3">
      <c r="D275" t="s">
        <v>3168</v>
      </c>
      <c r="E275">
        <v>51137</v>
      </c>
      <c r="F275" t="s">
        <v>2835</v>
      </c>
    </row>
    <row r="276" spans="4:6" x14ac:dyDescent="0.3">
      <c r="D276" t="s">
        <v>3169</v>
      </c>
      <c r="E276">
        <v>50337</v>
      </c>
      <c r="F276" t="s">
        <v>1207</v>
      </c>
    </row>
    <row r="277" spans="4:6" x14ac:dyDescent="0.3">
      <c r="D277" t="s">
        <v>1212</v>
      </c>
      <c r="E277">
        <v>50338</v>
      </c>
      <c r="F277" t="s">
        <v>1210</v>
      </c>
    </row>
    <row r="278" spans="4:6" x14ac:dyDescent="0.3">
      <c r="D278" t="s">
        <v>2160</v>
      </c>
      <c r="E278">
        <v>50790</v>
      </c>
      <c r="F278" t="s">
        <v>2158</v>
      </c>
    </row>
    <row r="279" spans="4:6" x14ac:dyDescent="0.3">
      <c r="D279" t="s">
        <v>1216</v>
      </c>
      <c r="E279">
        <v>50339</v>
      </c>
      <c r="F279" t="s">
        <v>1214</v>
      </c>
    </row>
    <row r="280" spans="4:6" x14ac:dyDescent="0.3">
      <c r="D280" t="s">
        <v>2635</v>
      </c>
      <c r="E280">
        <v>51064</v>
      </c>
      <c r="F280" t="s">
        <v>3158</v>
      </c>
    </row>
    <row r="281" spans="4:6" x14ac:dyDescent="0.3">
      <c r="D281" t="s">
        <v>2430</v>
      </c>
      <c r="E281">
        <v>50889</v>
      </c>
      <c r="F281" t="s">
        <v>3158</v>
      </c>
    </row>
    <row r="282" spans="4:6" x14ac:dyDescent="0.3">
      <c r="D282" t="s">
        <v>256</v>
      </c>
      <c r="E282">
        <v>20018</v>
      </c>
      <c r="F282" t="s">
        <v>3158</v>
      </c>
    </row>
    <row r="283" spans="4:6" x14ac:dyDescent="0.3">
      <c r="D283" t="s">
        <v>735</v>
      </c>
      <c r="E283">
        <v>50148</v>
      </c>
      <c r="F283" t="s">
        <v>733</v>
      </c>
    </row>
    <row r="284" spans="4:6" x14ac:dyDescent="0.3">
      <c r="D284" t="s">
        <v>742</v>
      </c>
      <c r="E284">
        <v>50150</v>
      </c>
      <c r="F284" t="s">
        <v>740</v>
      </c>
    </row>
    <row r="285" spans="4:6" x14ac:dyDescent="0.3">
      <c r="D285" t="s">
        <v>2861</v>
      </c>
      <c r="E285">
        <v>51145</v>
      </c>
      <c r="F285" t="s">
        <v>2859</v>
      </c>
    </row>
    <row r="286" spans="4:6" x14ac:dyDescent="0.3">
      <c r="D286" t="s">
        <v>1500</v>
      </c>
      <c r="E286">
        <v>50480</v>
      </c>
      <c r="F286" t="s">
        <v>3158</v>
      </c>
    </row>
    <row r="287" spans="4:6" x14ac:dyDescent="0.3">
      <c r="D287" t="s">
        <v>1503</v>
      </c>
      <c r="E287">
        <v>50481</v>
      </c>
      <c r="F287" t="s">
        <v>3158</v>
      </c>
    </row>
    <row r="288" spans="4:6" x14ac:dyDescent="0.3">
      <c r="D288" t="s">
        <v>257</v>
      </c>
      <c r="E288">
        <v>20019</v>
      </c>
      <c r="F288" t="s">
        <v>3158</v>
      </c>
    </row>
    <row r="289" spans="4:6" x14ac:dyDescent="0.3">
      <c r="D289" t="s">
        <v>625</v>
      </c>
      <c r="E289">
        <v>50111</v>
      </c>
      <c r="F289" t="s">
        <v>623</v>
      </c>
    </row>
    <row r="290" spans="4:6" x14ac:dyDescent="0.3">
      <c r="D290" t="s">
        <v>2935</v>
      </c>
      <c r="E290">
        <v>51173</v>
      </c>
      <c r="F290" t="s">
        <v>2933</v>
      </c>
    </row>
    <row r="291" spans="4:6" x14ac:dyDescent="0.3">
      <c r="D291" t="s">
        <v>1896</v>
      </c>
      <c r="E291">
        <v>50664</v>
      </c>
      <c r="F291" t="s">
        <v>3158</v>
      </c>
    </row>
    <row r="292" spans="4:6" x14ac:dyDescent="0.3">
      <c r="D292" t="s">
        <v>1896</v>
      </c>
      <c r="E292">
        <v>50668</v>
      </c>
      <c r="F292" t="s">
        <v>3158</v>
      </c>
    </row>
    <row r="293" spans="4:6" x14ac:dyDescent="0.3">
      <c r="D293" t="s">
        <v>1505</v>
      </c>
      <c r="E293">
        <v>50482</v>
      </c>
      <c r="F293" t="s">
        <v>3158</v>
      </c>
    </row>
    <row r="294" spans="4:6" x14ac:dyDescent="0.3">
      <c r="D294" t="s">
        <v>2661</v>
      </c>
      <c r="E294">
        <v>51076</v>
      </c>
      <c r="F294" t="s">
        <v>3158</v>
      </c>
    </row>
    <row r="295" spans="4:6" x14ac:dyDescent="0.3">
      <c r="D295" t="s">
        <v>109</v>
      </c>
      <c r="E295">
        <v>10037</v>
      </c>
      <c r="F295" t="s">
        <v>3158</v>
      </c>
    </row>
    <row r="296" spans="4:6" x14ac:dyDescent="0.3">
      <c r="D296" t="s">
        <v>1507</v>
      </c>
      <c r="E296">
        <v>50483</v>
      </c>
      <c r="F296" t="s">
        <v>3158</v>
      </c>
    </row>
    <row r="297" spans="4:6" x14ac:dyDescent="0.3">
      <c r="D297" t="s">
        <v>1510</v>
      </c>
      <c r="E297">
        <v>50875</v>
      </c>
      <c r="F297" t="s">
        <v>2384</v>
      </c>
    </row>
    <row r="298" spans="4:6" x14ac:dyDescent="0.3">
      <c r="D298" t="s">
        <v>1509</v>
      </c>
      <c r="E298">
        <v>50484</v>
      </c>
      <c r="F298" t="s">
        <v>3158</v>
      </c>
    </row>
    <row r="299" spans="4:6" x14ac:dyDescent="0.3">
      <c r="D299" t="s">
        <v>2865</v>
      </c>
      <c r="E299">
        <v>51147</v>
      </c>
      <c r="F299" t="s">
        <v>3158</v>
      </c>
    </row>
    <row r="300" spans="4:6" x14ac:dyDescent="0.3">
      <c r="D300" t="s">
        <v>2803</v>
      </c>
      <c r="E300">
        <v>51122</v>
      </c>
      <c r="F300" t="s">
        <v>3158</v>
      </c>
    </row>
    <row r="301" spans="4:6" x14ac:dyDescent="0.3">
      <c r="D301" t="s">
        <v>682</v>
      </c>
      <c r="E301">
        <v>50131</v>
      </c>
      <c r="F301" t="s">
        <v>680</v>
      </c>
    </row>
    <row r="302" spans="4:6" x14ac:dyDescent="0.3">
      <c r="D302" t="s">
        <v>2148</v>
      </c>
      <c r="E302">
        <v>50786</v>
      </c>
      <c r="F302" t="s">
        <v>2146</v>
      </c>
    </row>
    <row r="303" spans="4:6" x14ac:dyDescent="0.3">
      <c r="D303" t="s">
        <v>686</v>
      </c>
      <c r="E303">
        <v>50132</v>
      </c>
      <c r="F303" t="s">
        <v>684</v>
      </c>
    </row>
    <row r="304" spans="4:6" x14ac:dyDescent="0.3">
      <c r="D304" t="s">
        <v>2151</v>
      </c>
      <c r="E304">
        <v>50787</v>
      </c>
      <c r="F304" t="s">
        <v>2149</v>
      </c>
    </row>
    <row r="305" spans="4:6" x14ac:dyDescent="0.3">
      <c r="D305" t="s">
        <v>2033</v>
      </c>
      <c r="E305">
        <v>50750</v>
      </c>
      <c r="F305" t="s">
        <v>2031</v>
      </c>
    </row>
    <row r="306" spans="4:6" x14ac:dyDescent="0.3">
      <c r="D306" t="s">
        <v>1279</v>
      </c>
      <c r="E306">
        <v>50364</v>
      </c>
      <c r="F306" t="s">
        <v>1277</v>
      </c>
    </row>
    <row r="307" spans="4:6" x14ac:dyDescent="0.3">
      <c r="D307" t="s">
        <v>1283</v>
      </c>
      <c r="E307">
        <v>50365</v>
      </c>
      <c r="F307" t="s">
        <v>1281</v>
      </c>
    </row>
    <row r="308" spans="4:6" x14ac:dyDescent="0.3">
      <c r="D308" t="s">
        <v>1512</v>
      </c>
      <c r="E308">
        <v>50485</v>
      </c>
      <c r="F308" t="s">
        <v>3158</v>
      </c>
    </row>
    <row r="309" spans="4:6" x14ac:dyDescent="0.3">
      <c r="D309" t="s">
        <v>1959</v>
      </c>
      <c r="E309">
        <v>50717</v>
      </c>
      <c r="F309" t="s">
        <v>3158</v>
      </c>
    </row>
    <row r="310" spans="4:6" x14ac:dyDescent="0.3">
      <c r="D310" t="s">
        <v>2508</v>
      </c>
      <c r="E310">
        <v>51022</v>
      </c>
      <c r="F310" t="s">
        <v>2510</v>
      </c>
    </row>
    <row r="311" spans="4:6" x14ac:dyDescent="0.3">
      <c r="D311" t="s">
        <v>2507</v>
      </c>
      <c r="E311">
        <v>51021</v>
      </c>
      <c r="F311" t="s">
        <v>2505</v>
      </c>
    </row>
    <row r="312" spans="4:6" x14ac:dyDescent="0.3">
      <c r="D312" t="s">
        <v>2515</v>
      </c>
      <c r="E312">
        <v>51024</v>
      </c>
      <c r="F312" t="s">
        <v>2516</v>
      </c>
    </row>
    <row r="313" spans="4:6" x14ac:dyDescent="0.3">
      <c r="D313" t="s">
        <v>2514</v>
      </c>
      <c r="E313">
        <v>51023</v>
      </c>
      <c r="F313" t="s">
        <v>2512</v>
      </c>
    </row>
    <row r="314" spans="4:6" x14ac:dyDescent="0.3">
      <c r="D314" t="s">
        <v>2521</v>
      </c>
      <c r="E314">
        <v>51026</v>
      </c>
      <c r="F314" t="s">
        <v>2522</v>
      </c>
    </row>
    <row r="315" spans="4:6" x14ac:dyDescent="0.3">
      <c r="D315" t="s">
        <v>2520</v>
      </c>
      <c r="E315">
        <v>51025</v>
      </c>
      <c r="F315" t="s">
        <v>2518</v>
      </c>
    </row>
    <row r="316" spans="4:6" x14ac:dyDescent="0.3">
      <c r="D316" t="s">
        <v>2527</v>
      </c>
      <c r="E316">
        <v>51028</v>
      </c>
      <c r="F316" t="s">
        <v>2528</v>
      </c>
    </row>
    <row r="317" spans="4:6" x14ac:dyDescent="0.3">
      <c r="D317" t="s">
        <v>2526</v>
      </c>
      <c r="E317">
        <v>51027</v>
      </c>
      <c r="F317" t="s">
        <v>2524</v>
      </c>
    </row>
    <row r="318" spans="4:6" x14ac:dyDescent="0.3">
      <c r="D318" t="s">
        <v>2533</v>
      </c>
      <c r="E318">
        <v>51030</v>
      </c>
      <c r="F318" t="s">
        <v>2534</v>
      </c>
    </row>
    <row r="319" spans="4:6" x14ac:dyDescent="0.3">
      <c r="D319" t="s">
        <v>2532</v>
      </c>
      <c r="E319">
        <v>51029</v>
      </c>
      <c r="F319" t="s">
        <v>2530</v>
      </c>
    </row>
    <row r="320" spans="4:6" x14ac:dyDescent="0.3">
      <c r="D320" t="s">
        <v>2539</v>
      </c>
      <c r="E320">
        <v>51032</v>
      </c>
      <c r="F320" t="s">
        <v>2540</v>
      </c>
    </row>
    <row r="321" spans="4:6" x14ac:dyDescent="0.3">
      <c r="D321" t="s">
        <v>2538</v>
      </c>
      <c r="E321">
        <v>51031</v>
      </c>
      <c r="F321" t="s">
        <v>2536</v>
      </c>
    </row>
    <row r="322" spans="4:6" x14ac:dyDescent="0.3">
      <c r="D322" t="s">
        <v>527</v>
      </c>
      <c r="E322">
        <v>50072</v>
      </c>
      <c r="F322" t="s">
        <v>525</v>
      </c>
    </row>
    <row r="323" spans="4:6" x14ac:dyDescent="0.3">
      <c r="D323" t="s">
        <v>532</v>
      </c>
      <c r="E323">
        <v>50073</v>
      </c>
      <c r="F323" t="s">
        <v>530</v>
      </c>
    </row>
    <row r="324" spans="4:6" x14ac:dyDescent="0.3">
      <c r="D324" t="s">
        <v>535</v>
      </c>
      <c r="E324">
        <v>50075</v>
      </c>
      <c r="F324" t="s">
        <v>533</v>
      </c>
    </row>
    <row r="325" spans="4:6" x14ac:dyDescent="0.3">
      <c r="D325" t="s">
        <v>538</v>
      </c>
      <c r="E325">
        <v>50077</v>
      </c>
      <c r="F325" t="s">
        <v>536</v>
      </c>
    </row>
    <row r="326" spans="4:6" x14ac:dyDescent="0.3">
      <c r="D326" t="s">
        <v>541</v>
      </c>
      <c r="E326">
        <v>50079</v>
      </c>
      <c r="F326" t="s">
        <v>539</v>
      </c>
    </row>
    <row r="327" spans="4:6" x14ac:dyDescent="0.3">
      <c r="D327" t="s">
        <v>544</v>
      </c>
      <c r="E327">
        <v>50080</v>
      </c>
      <c r="F327" t="s">
        <v>542</v>
      </c>
    </row>
    <row r="328" spans="4:6" x14ac:dyDescent="0.3">
      <c r="D328" t="s">
        <v>305</v>
      </c>
      <c r="E328">
        <v>30011</v>
      </c>
      <c r="F328" t="s">
        <v>3158</v>
      </c>
    </row>
    <row r="329" spans="4:6" x14ac:dyDescent="0.3">
      <c r="D329" t="s">
        <v>547</v>
      </c>
      <c r="E329">
        <v>50082</v>
      </c>
      <c r="F329" t="s">
        <v>545</v>
      </c>
    </row>
    <row r="330" spans="4:6" x14ac:dyDescent="0.3">
      <c r="D330" t="s">
        <v>550</v>
      </c>
      <c r="E330">
        <v>50083</v>
      </c>
      <c r="F330" t="s">
        <v>548</v>
      </c>
    </row>
    <row r="331" spans="4:6" x14ac:dyDescent="0.3">
      <c r="D331" t="s">
        <v>2008</v>
      </c>
      <c r="E331">
        <v>50743</v>
      </c>
      <c r="F331" t="s">
        <v>2006</v>
      </c>
    </row>
    <row r="332" spans="4:6" x14ac:dyDescent="0.3">
      <c r="D332" t="s">
        <v>2185</v>
      </c>
      <c r="E332">
        <v>50798</v>
      </c>
      <c r="F332" t="s">
        <v>2183</v>
      </c>
    </row>
    <row r="333" spans="4:6" x14ac:dyDescent="0.3">
      <c r="D333" t="s">
        <v>307</v>
      </c>
      <c r="E333">
        <v>30012</v>
      </c>
      <c r="F333" t="s">
        <v>3158</v>
      </c>
    </row>
    <row r="334" spans="4:6" x14ac:dyDescent="0.3">
      <c r="D334" t="s">
        <v>2011</v>
      </c>
      <c r="E334">
        <v>50744</v>
      </c>
      <c r="F334" t="s">
        <v>2009</v>
      </c>
    </row>
    <row r="335" spans="4:6" x14ac:dyDescent="0.3">
      <c r="D335" t="s">
        <v>2188</v>
      </c>
      <c r="E335">
        <v>50799</v>
      </c>
      <c r="F335" t="s">
        <v>2186</v>
      </c>
    </row>
    <row r="336" spans="4:6" x14ac:dyDescent="0.3">
      <c r="D336" t="s">
        <v>1951</v>
      </c>
      <c r="E336">
        <v>50708</v>
      </c>
      <c r="F336" t="s">
        <v>1949</v>
      </c>
    </row>
    <row r="337" spans="4:6" x14ac:dyDescent="0.3">
      <c r="D337" t="s">
        <v>1515</v>
      </c>
      <c r="E337">
        <v>50486</v>
      </c>
      <c r="F337" t="s">
        <v>3158</v>
      </c>
    </row>
    <row r="338" spans="4:6" x14ac:dyDescent="0.3">
      <c r="D338" t="s">
        <v>1518</v>
      </c>
      <c r="E338">
        <v>50487</v>
      </c>
      <c r="F338" t="s">
        <v>3158</v>
      </c>
    </row>
    <row r="339" spans="4:6" x14ac:dyDescent="0.3">
      <c r="D339" t="s">
        <v>1520</v>
      </c>
      <c r="E339">
        <v>50488</v>
      </c>
      <c r="F339" t="s">
        <v>3158</v>
      </c>
    </row>
    <row r="340" spans="4:6" x14ac:dyDescent="0.3">
      <c r="D340" t="s">
        <v>1523</v>
      </c>
      <c r="E340">
        <v>50489</v>
      </c>
      <c r="F340" t="s">
        <v>3158</v>
      </c>
    </row>
    <row r="341" spans="4:6" x14ac:dyDescent="0.3">
      <c r="D341" t="s">
        <v>1526</v>
      </c>
      <c r="E341">
        <v>50490</v>
      </c>
      <c r="F341" t="s">
        <v>3158</v>
      </c>
    </row>
    <row r="342" spans="4:6" x14ac:dyDescent="0.3">
      <c r="D342" t="s">
        <v>259</v>
      </c>
      <c r="E342">
        <v>20020</v>
      </c>
      <c r="F342" t="s">
        <v>3158</v>
      </c>
    </row>
    <row r="343" spans="4:6" x14ac:dyDescent="0.3">
      <c r="D343" t="s">
        <v>394</v>
      </c>
      <c r="E343">
        <v>50023</v>
      </c>
      <c r="F343" t="s">
        <v>3158</v>
      </c>
    </row>
    <row r="344" spans="4:6" x14ac:dyDescent="0.3">
      <c r="D344" t="s">
        <v>1341</v>
      </c>
      <c r="E344">
        <v>50402</v>
      </c>
      <c r="F344" t="s">
        <v>3158</v>
      </c>
    </row>
    <row r="345" spans="4:6" x14ac:dyDescent="0.3">
      <c r="D345" t="s">
        <v>1339</v>
      </c>
      <c r="E345">
        <v>50401</v>
      </c>
      <c r="F345" t="s">
        <v>3158</v>
      </c>
    </row>
    <row r="346" spans="4:6" x14ac:dyDescent="0.3">
      <c r="D346" t="s">
        <v>1339</v>
      </c>
      <c r="E346">
        <v>50403</v>
      </c>
      <c r="F346" t="s">
        <v>3158</v>
      </c>
    </row>
    <row r="347" spans="4:6" x14ac:dyDescent="0.3">
      <c r="D347" t="s">
        <v>2495</v>
      </c>
      <c r="E347">
        <v>51017</v>
      </c>
      <c r="F347" t="s">
        <v>3158</v>
      </c>
    </row>
    <row r="348" spans="4:6" x14ac:dyDescent="0.3">
      <c r="D348" t="s">
        <v>2191</v>
      </c>
      <c r="E348">
        <v>50800</v>
      </c>
      <c r="F348" t="s">
        <v>2189</v>
      </c>
    </row>
    <row r="349" spans="4:6" x14ac:dyDescent="0.3">
      <c r="D349" t="s">
        <v>2555</v>
      </c>
      <c r="E349">
        <v>51037</v>
      </c>
      <c r="F349" t="s">
        <v>2553</v>
      </c>
    </row>
    <row r="350" spans="4:6" x14ac:dyDescent="0.3">
      <c r="D350" t="s">
        <v>553</v>
      </c>
      <c r="E350">
        <v>50085</v>
      </c>
      <c r="F350" t="s">
        <v>551</v>
      </c>
    </row>
    <row r="351" spans="4:6" x14ac:dyDescent="0.3">
      <c r="D351" t="s">
        <v>2019</v>
      </c>
      <c r="E351">
        <v>50747</v>
      </c>
      <c r="F351" t="s">
        <v>2017</v>
      </c>
    </row>
    <row r="352" spans="4:6" x14ac:dyDescent="0.3">
      <c r="D352" t="s">
        <v>1971</v>
      </c>
      <c r="E352">
        <v>50721</v>
      </c>
      <c r="F352" t="s">
        <v>3158</v>
      </c>
    </row>
    <row r="353" spans="4:6" x14ac:dyDescent="0.3">
      <c r="D353" t="s">
        <v>1528</v>
      </c>
      <c r="E353">
        <v>50491</v>
      </c>
      <c r="F353" t="s">
        <v>3158</v>
      </c>
    </row>
    <row r="354" spans="4:6" x14ac:dyDescent="0.3">
      <c r="D354" t="s">
        <v>502</v>
      </c>
      <c r="E354">
        <v>50066</v>
      </c>
      <c r="F354" t="s">
        <v>508</v>
      </c>
    </row>
    <row r="355" spans="4:6" x14ac:dyDescent="0.3">
      <c r="D355" t="s">
        <v>501</v>
      </c>
      <c r="E355">
        <v>50064</v>
      </c>
      <c r="F355" t="s">
        <v>499</v>
      </c>
    </row>
    <row r="356" spans="4:6" x14ac:dyDescent="0.3">
      <c r="D356" t="s">
        <v>507</v>
      </c>
      <c r="E356">
        <v>50067</v>
      </c>
      <c r="F356" t="s">
        <v>510</v>
      </c>
    </row>
    <row r="357" spans="4:6" x14ac:dyDescent="0.3">
      <c r="D357" t="s">
        <v>506</v>
      </c>
      <c r="E357">
        <v>50065</v>
      </c>
      <c r="F357" t="s">
        <v>504</v>
      </c>
    </row>
    <row r="358" spans="4:6" x14ac:dyDescent="0.3">
      <c r="D358" t="s">
        <v>514</v>
      </c>
      <c r="E358">
        <v>50068</v>
      </c>
      <c r="F358" t="s">
        <v>512</v>
      </c>
    </row>
    <row r="359" spans="4:6" x14ac:dyDescent="0.3">
      <c r="D359" t="s">
        <v>2807</v>
      </c>
      <c r="E359">
        <v>51126</v>
      </c>
      <c r="F359" t="s">
        <v>16</v>
      </c>
    </row>
    <row r="360" spans="4:6" x14ac:dyDescent="0.3">
      <c r="D360" t="s">
        <v>110</v>
      </c>
      <c r="E360">
        <v>10038</v>
      </c>
      <c r="F360" t="s">
        <v>3158</v>
      </c>
    </row>
    <row r="361" spans="4:6" x14ac:dyDescent="0.3">
      <c r="D361" t="s">
        <v>518</v>
      </c>
      <c r="E361">
        <v>50069</v>
      </c>
      <c r="F361" t="s">
        <v>516</v>
      </c>
    </row>
    <row r="362" spans="4:6" x14ac:dyDescent="0.3">
      <c r="D362" t="s">
        <v>2806</v>
      </c>
      <c r="E362">
        <v>51125</v>
      </c>
      <c r="F362" t="s">
        <v>13</v>
      </c>
    </row>
    <row r="363" spans="4:6" x14ac:dyDescent="0.3">
      <c r="D363" t="s">
        <v>111</v>
      </c>
      <c r="E363">
        <v>10039</v>
      </c>
      <c r="F363" t="s">
        <v>3158</v>
      </c>
    </row>
    <row r="364" spans="4:6" x14ac:dyDescent="0.3">
      <c r="D364" t="s">
        <v>2013</v>
      </c>
      <c r="E364">
        <v>50745</v>
      </c>
      <c r="F364" t="s">
        <v>2012</v>
      </c>
    </row>
    <row r="365" spans="4:6" x14ac:dyDescent="0.3">
      <c r="D365" t="s">
        <v>1529</v>
      </c>
      <c r="E365">
        <v>50492</v>
      </c>
      <c r="F365" t="s">
        <v>3158</v>
      </c>
    </row>
    <row r="366" spans="4:6" x14ac:dyDescent="0.3">
      <c r="D366" t="s">
        <v>1531</v>
      </c>
      <c r="E366">
        <v>50493</v>
      </c>
      <c r="F366" t="s">
        <v>3158</v>
      </c>
    </row>
    <row r="367" spans="4:6" x14ac:dyDescent="0.3">
      <c r="D367" t="s">
        <v>386</v>
      </c>
      <c r="E367">
        <v>50021</v>
      </c>
      <c r="F367" t="s">
        <v>384</v>
      </c>
    </row>
    <row r="368" spans="4:6" x14ac:dyDescent="0.3">
      <c r="D368" t="s">
        <v>406</v>
      </c>
      <c r="E368">
        <v>50027</v>
      </c>
      <c r="F368" t="s">
        <v>404</v>
      </c>
    </row>
    <row r="369" spans="4:6" x14ac:dyDescent="0.3">
      <c r="D369" t="s">
        <v>1534</v>
      </c>
      <c r="E369">
        <v>50494</v>
      </c>
      <c r="F369" t="s">
        <v>3158</v>
      </c>
    </row>
    <row r="370" spans="4:6" x14ac:dyDescent="0.3">
      <c r="D370" t="s">
        <v>2234</v>
      </c>
      <c r="E370">
        <v>50814</v>
      </c>
      <c r="F370" t="s">
        <v>3158</v>
      </c>
    </row>
    <row r="371" spans="4:6" x14ac:dyDescent="0.3">
      <c r="D371" t="s">
        <v>1537</v>
      </c>
      <c r="E371">
        <v>50495</v>
      </c>
      <c r="F371" t="s">
        <v>3158</v>
      </c>
    </row>
    <row r="372" spans="4:6" x14ac:dyDescent="0.3">
      <c r="D372" t="s">
        <v>112</v>
      </c>
      <c r="E372">
        <v>10040</v>
      </c>
      <c r="F372" t="s">
        <v>3158</v>
      </c>
    </row>
    <row r="373" spans="4:6" x14ac:dyDescent="0.3">
      <c r="D373" t="s">
        <v>2886</v>
      </c>
      <c r="E373">
        <v>51155</v>
      </c>
      <c r="F373" t="s">
        <v>3158</v>
      </c>
    </row>
    <row r="374" spans="4:6" x14ac:dyDescent="0.3">
      <c r="D374" t="s">
        <v>1343</v>
      </c>
      <c r="E374">
        <v>50404</v>
      </c>
      <c r="F374" t="s">
        <v>3158</v>
      </c>
    </row>
    <row r="375" spans="4:6" x14ac:dyDescent="0.3">
      <c r="D375" t="s">
        <v>557</v>
      </c>
      <c r="E375">
        <v>50086</v>
      </c>
      <c r="F375" t="s">
        <v>555</v>
      </c>
    </row>
    <row r="376" spans="4:6" x14ac:dyDescent="0.3">
      <c r="D376" t="s">
        <v>2971</v>
      </c>
      <c r="E376">
        <v>51185</v>
      </c>
      <c r="F376" t="s">
        <v>2969</v>
      </c>
    </row>
    <row r="377" spans="4:6" x14ac:dyDescent="0.3">
      <c r="D377" t="s">
        <v>2615</v>
      </c>
      <c r="E377">
        <v>51057</v>
      </c>
      <c r="F377" t="s">
        <v>3158</v>
      </c>
    </row>
    <row r="378" spans="4:6" x14ac:dyDescent="0.3">
      <c r="D378" t="s">
        <v>2642</v>
      </c>
      <c r="E378">
        <v>51067</v>
      </c>
      <c r="F378" t="s">
        <v>3158</v>
      </c>
    </row>
    <row r="379" spans="4:6" x14ac:dyDescent="0.3">
      <c r="D379" t="s">
        <v>2457</v>
      </c>
      <c r="E379">
        <v>51000</v>
      </c>
      <c r="F379" t="s">
        <v>3158</v>
      </c>
    </row>
    <row r="380" spans="4:6" x14ac:dyDescent="0.3">
      <c r="D380" t="s">
        <v>1539</v>
      </c>
      <c r="E380">
        <v>50496</v>
      </c>
      <c r="F380" t="s">
        <v>3158</v>
      </c>
    </row>
    <row r="381" spans="4:6" x14ac:dyDescent="0.3">
      <c r="D381" t="s">
        <v>1541</v>
      </c>
      <c r="E381">
        <v>50497</v>
      </c>
      <c r="F381" t="s">
        <v>3158</v>
      </c>
    </row>
    <row r="382" spans="4:6" x14ac:dyDescent="0.3">
      <c r="D382" t="s">
        <v>1926</v>
      </c>
      <c r="E382">
        <v>50680</v>
      </c>
      <c r="F382" t="s">
        <v>3158</v>
      </c>
    </row>
    <row r="383" spans="4:6" x14ac:dyDescent="0.3">
      <c r="D383" t="s">
        <v>1930</v>
      </c>
      <c r="E383">
        <v>50681</v>
      </c>
      <c r="F383" t="s">
        <v>3158</v>
      </c>
    </row>
    <row r="384" spans="4:6" x14ac:dyDescent="0.3">
      <c r="D384" t="s">
        <v>1544</v>
      </c>
      <c r="E384">
        <v>50498</v>
      </c>
      <c r="F384" t="s">
        <v>3158</v>
      </c>
    </row>
    <row r="385" spans="3:14" x14ac:dyDescent="0.3">
      <c r="D385" t="s">
        <v>1546</v>
      </c>
      <c r="E385">
        <v>50499</v>
      </c>
      <c r="F385" t="s">
        <v>3158</v>
      </c>
    </row>
    <row r="386" spans="3:14" x14ac:dyDescent="0.3">
      <c r="D386" t="s">
        <v>1549</v>
      </c>
      <c r="E386">
        <v>50500</v>
      </c>
      <c r="F386" t="s">
        <v>3158</v>
      </c>
    </row>
    <row r="387" spans="3:14" x14ac:dyDescent="0.3">
      <c r="D387" t="s">
        <v>1014</v>
      </c>
      <c r="E387">
        <v>50265</v>
      </c>
      <c r="F387" t="s">
        <v>1012</v>
      </c>
    </row>
    <row r="388" spans="3:14" x14ac:dyDescent="0.3">
      <c r="C388" t="s">
        <v>3160</v>
      </c>
      <c r="D388" t="s">
        <v>1014</v>
      </c>
      <c r="E388">
        <v>50833</v>
      </c>
      <c r="F388" t="s">
        <v>3158</v>
      </c>
      <c r="M388" t="s">
        <v>3160</v>
      </c>
      <c r="N388" t="s">
        <v>3161</v>
      </c>
    </row>
    <row r="389" spans="3:14" x14ac:dyDescent="0.3">
      <c r="C389" t="s">
        <v>3160</v>
      </c>
      <c r="D389" t="s">
        <v>2689</v>
      </c>
      <c r="E389">
        <v>10041</v>
      </c>
      <c r="F389" t="s">
        <v>3158</v>
      </c>
      <c r="M389" t="s">
        <v>3160</v>
      </c>
      <c r="N389" t="s">
        <v>3161</v>
      </c>
    </row>
    <row r="390" spans="3:14" x14ac:dyDescent="0.3">
      <c r="D390" t="s">
        <v>2689</v>
      </c>
      <c r="E390">
        <v>51085</v>
      </c>
      <c r="F390" t="s">
        <v>2687</v>
      </c>
    </row>
    <row r="391" spans="3:14" x14ac:dyDescent="0.3">
      <c r="D391" t="s">
        <v>2427</v>
      </c>
      <c r="E391">
        <v>50888</v>
      </c>
      <c r="F391" t="s">
        <v>3158</v>
      </c>
    </row>
    <row r="392" spans="3:14" x14ac:dyDescent="0.3">
      <c r="D392" t="s">
        <v>1551</v>
      </c>
      <c r="E392">
        <v>50502</v>
      </c>
      <c r="F392" t="s">
        <v>3158</v>
      </c>
    </row>
    <row r="393" spans="3:14" x14ac:dyDescent="0.3">
      <c r="D393" t="s">
        <v>113</v>
      </c>
      <c r="E393">
        <v>10042</v>
      </c>
      <c r="F393" t="s">
        <v>3158</v>
      </c>
    </row>
    <row r="394" spans="3:14" x14ac:dyDescent="0.3">
      <c r="D394" t="s">
        <v>308</v>
      </c>
      <c r="E394">
        <v>30013</v>
      </c>
      <c r="F394" t="s">
        <v>3158</v>
      </c>
    </row>
    <row r="395" spans="3:14" x14ac:dyDescent="0.3">
      <c r="D395" t="s">
        <v>3170</v>
      </c>
      <c r="E395">
        <v>50702</v>
      </c>
      <c r="F395" t="s">
        <v>1940</v>
      </c>
    </row>
    <row r="396" spans="3:14" x14ac:dyDescent="0.3">
      <c r="D396" t="s">
        <v>1556</v>
      </c>
      <c r="E396">
        <v>50504</v>
      </c>
      <c r="F396" t="s">
        <v>3158</v>
      </c>
    </row>
    <row r="397" spans="3:14" x14ac:dyDescent="0.3">
      <c r="D397" t="s">
        <v>564</v>
      </c>
      <c r="E397">
        <v>50088</v>
      </c>
      <c r="F397" t="s">
        <v>562</v>
      </c>
    </row>
    <row r="398" spans="3:14" x14ac:dyDescent="0.3">
      <c r="D398" t="s">
        <v>576</v>
      </c>
      <c r="E398">
        <v>50092</v>
      </c>
      <c r="F398" t="s">
        <v>574</v>
      </c>
    </row>
    <row r="399" spans="3:14" x14ac:dyDescent="0.3">
      <c r="D399" t="s">
        <v>560</v>
      </c>
      <c r="E399">
        <v>50087</v>
      </c>
      <c r="F399" t="s">
        <v>558</v>
      </c>
    </row>
    <row r="400" spans="3:14" x14ac:dyDescent="0.3">
      <c r="D400" t="s">
        <v>1988</v>
      </c>
      <c r="E400">
        <v>50731</v>
      </c>
      <c r="F400" t="s">
        <v>1986</v>
      </c>
    </row>
    <row r="401" spans="4:6" x14ac:dyDescent="0.3">
      <c r="D401" t="s">
        <v>567</v>
      </c>
      <c r="E401">
        <v>50089</v>
      </c>
      <c r="F401" t="s">
        <v>565</v>
      </c>
    </row>
    <row r="402" spans="4:6" x14ac:dyDescent="0.3">
      <c r="D402" t="s">
        <v>2040</v>
      </c>
      <c r="E402">
        <v>50752</v>
      </c>
      <c r="F402" t="s">
        <v>2038</v>
      </c>
    </row>
    <row r="403" spans="4:6" x14ac:dyDescent="0.3">
      <c r="D403" t="s">
        <v>570</v>
      </c>
      <c r="E403">
        <v>50090</v>
      </c>
      <c r="F403" t="s">
        <v>568</v>
      </c>
    </row>
    <row r="404" spans="4:6" x14ac:dyDescent="0.3">
      <c r="D404" t="s">
        <v>2043</v>
      </c>
      <c r="E404">
        <v>50753</v>
      </c>
      <c r="F404" t="s">
        <v>2041</v>
      </c>
    </row>
    <row r="405" spans="4:6" x14ac:dyDescent="0.3">
      <c r="D405" t="s">
        <v>573</v>
      </c>
      <c r="E405">
        <v>50091</v>
      </c>
      <c r="F405" t="s">
        <v>571</v>
      </c>
    </row>
    <row r="406" spans="4:6" x14ac:dyDescent="0.3">
      <c r="D406" t="s">
        <v>2046</v>
      </c>
      <c r="E406">
        <v>50754</v>
      </c>
      <c r="F406" t="s">
        <v>2044</v>
      </c>
    </row>
    <row r="407" spans="4:6" x14ac:dyDescent="0.3">
      <c r="D407" t="s">
        <v>114</v>
      </c>
      <c r="E407">
        <v>10043</v>
      </c>
      <c r="F407" t="s">
        <v>3158</v>
      </c>
    </row>
    <row r="408" spans="4:6" x14ac:dyDescent="0.3">
      <c r="D408" t="s">
        <v>116</v>
      </c>
      <c r="E408">
        <v>10044</v>
      </c>
      <c r="F408" t="s">
        <v>3158</v>
      </c>
    </row>
    <row r="409" spans="4:6" x14ac:dyDescent="0.3">
      <c r="D409" t="s">
        <v>117</v>
      </c>
      <c r="E409">
        <v>10045</v>
      </c>
      <c r="F409" t="s">
        <v>3158</v>
      </c>
    </row>
    <row r="410" spans="4:6" x14ac:dyDescent="0.3">
      <c r="D410" t="s">
        <v>119</v>
      </c>
      <c r="E410">
        <v>20021</v>
      </c>
      <c r="F410" t="s">
        <v>3158</v>
      </c>
    </row>
    <row r="411" spans="4:6" x14ac:dyDescent="0.3">
      <c r="D411" t="s">
        <v>118</v>
      </c>
      <c r="E411">
        <v>10046</v>
      </c>
      <c r="F411" t="s">
        <v>3158</v>
      </c>
    </row>
    <row r="412" spans="4:6" x14ac:dyDescent="0.3">
      <c r="D412" t="s">
        <v>1559</v>
      </c>
      <c r="E412">
        <v>50505</v>
      </c>
      <c r="F412" t="s">
        <v>3158</v>
      </c>
    </row>
    <row r="413" spans="4:6" x14ac:dyDescent="0.3">
      <c r="D413" t="s">
        <v>121</v>
      </c>
      <c r="E413">
        <v>10047</v>
      </c>
      <c r="F413" t="s">
        <v>3158</v>
      </c>
    </row>
    <row r="414" spans="4:6" x14ac:dyDescent="0.3">
      <c r="D414" t="s">
        <v>1562</v>
      </c>
      <c r="E414">
        <v>50506</v>
      </c>
      <c r="F414" t="s">
        <v>3158</v>
      </c>
    </row>
    <row r="415" spans="4:6" x14ac:dyDescent="0.3">
      <c r="D415" t="s">
        <v>1565</v>
      </c>
      <c r="E415">
        <v>50507</v>
      </c>
      <c r="F415" t="s">
        <v>3158</v>
      </c>
    </row>
    <row r="416" spans="4:6" x14ac:dyDescent="0.3">
      <c r="D416" t="s">
        <v>2424</v>
      </c>
      <c r="E416">
        <v>50887</v>
      </c>
      <c r="F416" t="s">
        <v>3158</v>
      </c>
    </row>
    <row r="417" spans="3:14" x14ac:dyDescent="0.3">
      <c r="C417" t="s">
        <v>3160</v>
      </c>
      <c r="D417" t="s">
        <v>2569</v>
      </c>
      <c r="E417">
        <v>20022</v>
      </c>
      <c r="F417" t="s">
        <v>3158</v>
      </c>
      <c r="M417" t="s">
        <v>3160</v>
      </c>
      <c r="N417" t="s">
        <v>3161</v>
      </c>
    </row>
    <row r="418" spans="3:14" x14ac:dyDescent="0.3">
      <c r="D418" t="s">
        <v>2569</v>
      </c>
      <c r="E418">
        <v>51041</v>
      </c>
      <c r="F418" t="s">
        <v>2567</v>
      </c>
    </row>
    <row r="419" spans="3:14" x14ac:dyDescent="0.3">
      <c r="D419" t="s">
        <v>2585</v>
      </c>
      <c r="E419">
        <v>51047</v>
      </c>
      <c r="F419" t="s">
        <v>3158</v>
      </c>
    </row>
    <row r="420" spans="3:14" x14ac:dyDescent="0.3">
      <c r="D420" t="s">
        <v>2376</v>
      </c>
      <c r="E420">
        <v>50872</v>
      </c>
      <c r="F420" t="s">
        <v>3158</v>
      </c>
    </row>
    <row r="421" spans="3:14" x14ac:dyDescent="0.3">
      <c r="D421" t="s">
        <v>2481</v>
      </c>
      <c r="E421">
        <v>51008</v>
      </c>
      <c r="F421" t="s">
        <v>3158</v>
      </c>
    </row>
    <row r="422" spans="3:14" x14ac:dyDescent="0.3">
      <c r="D422" t="s">
        <v>1568</v>
      </c>
      <c r="E422">
        <v>50508</v>
      </c>
      <c r="F422" t="s">
        <v>3158</v>
      </c>
    </row>
    <row r="423" spans="3:14" x14ac:dyDescent="0.3">
      <c r="D423" t="s">
        <v>1571</v>
      </c>
      <c r="E423">
        <v>50509</v>
      </c>
      <c r="F423" t="s">
        <v>3158</v>
      </c>
    </row>
    <row r="424" spans="3:14" x14ac:dyDescent="0.3">
      <c r="D424" t="s">
        <v>1574</v>
      </c>
      <c r="E424">
        <v>50510</v>
      </c>
      <c r="F424" t="s">
        <v>3158</v>
      </c>
    </row>
    <row r="425" spans="3:14" x14ac:dyDescent="0.3">
      <c r="D425" t="s">
        <v>1576</v>
      </c>
      <c r="E425">
        <v>50511</v>
      </c>
      <c r="F425" t="s">
        <v>3158</v>
      </c>
    </row>
    <row r="426" spans="3:14" x14ac:dyDescent="0.3">
      <c r="D426" t="s">
        <v>1578</v>
      </c>
      <c r="E426">
        <v>50512</v>
      </c>
      <c r="F426" t="s">
        <v>3158</v>
      </c>
    </row>
    <row r="427" spans="3:14" x14ac:dyDescent="0.3">
      <c r="D427" t="s">
        <v>123</v>
      </c>
      <c r="E427">
        <v>10048</v>
      </c>
      <c r="F427" t="s">
        <v>3158</v>
      </c>
    </row>
    <row r="428" spans="3:14" x14ac:dyDescent="0.3">
      <c r="D428" t="s">
        <v>124</v>
      </c>
      <c r="E428">
        <v>10049</v>
      </c>
      <c r="F428" t="s">
        <v>3158</v>
      </c>
    </row>
    <row r="429" spans="3:14" x14ac:dyDescent="0.3">
      <c r="D429" t="s">
        <v>2263</v>
      </c>
      <c r="E429">
        <v>50823</v>
      </c>
      <c r="F429" t="s">
        <v>2261</v>
      </c>
    </row>
    <row r="430" spans="3:14" x14ac:dyDescent="0.3">
      <c r="D430" t="s">
        <v>2454</v>
      </c>
      <c r="E430">
        <v>50999</v>
      </c>
      <c r="F430" t="s">
        <v>3158</v>
      </c>
    </row>
    <row r="431" spans="3:14" x14ac:dyDescent="0.3">
      <c r="D431" t="s">
        <v>1346</v>
      </c>
      <c r="E431">
        <v>50405</v>
      </c>
      <c r="F431" t="s">
        <v>3158</v>
      </c>
    </row>
    <row r="432" spans="3:14" x14ac:dyDescent="0.3">
      <c r="D432" t="s">
        <v>2650</v>
      </c>
      <c r="E432">
        <v>51070</v>
      </c>
      <c r="F432" t="s">
        <v>3158</v>
      </c>
    </row>
    <row r="433" spans="4:6" x14ac:dyDescent="0.3">
      <c r="D433" t="s">
        <v>1347</v>
      </c>
      <c r="E433">
        <v>50406</v>
      </c>
      <c r="F433" t="s">
        <v>3158</v>
      </c>
    </row>
    <row r="434" spans="4:6" x14ac:dyDescent="0.3">
      <c r="D434" t="s">
        <v>260</v>
      </c>
      <c r="E434">
        <v>20024</v>
      </c>
      <c r="F434" t="s">
        <v>3158</v>
      </c>
    </row>
    <row r="435" spans="4:6" x14ac:dyDescent="0.3">
      <c r="D435" t="s">
        <v>125</v>
      </c>
      <c r="E435">
        <v>10050</v>
      </c>
      <c r="F435" t="s">
        <v>3158</v>
      </c>
    </row>
    <row r="436" spans="4:6" x14ac:dyDescent="0.3">
      <c r="D436" t="s">
        <v>1580</v>
      </c>
      <c r="E436">
        <v>50513</v>
      </c>
      <c r="F436" t="s">
        <v>3158</v>
      </c>
    </row>
    <row r="437" spans="4:6" x14ac:dyDescent="0.3">
      <c r="D437" t="s">
        <v>126</v>
      </c>
      <c r="E437">
        <v>10051</v>
      </c>
      <c r="F437" t="s">
        <v>3158</v>
      </c>
    </row>
    <row r="438" spans="4:6" x14ac:dyDescent="0.3">
      <c r="D438" t="s">
        <v>353</v>
      </c>
      <c r="E438">
        <v>50011</v>
      </c>
      <c r="F438" t="s">
        <v>352</v>
      </c>
    </row>
    <row r="439" spans="4:6" x14ac:dyDescent="0.3">
      <c r="D439" t="s">
        <v>2831</v>
      </c>
      <c r="E439">
        <v>51135</v>
      </c>
      <c r="F439" t="s">
        <v>2829</v>
      </c>
    </row>
    <row r="440" spans="4:6" x14ac:dyDescent="0.3">
      <c r="D440" t="s">
        <v>355</v>
      </c>
      <c r="E440">
        <v>50012</v>
      </c>
      <c r="F440" t="s">
        <v>356</v>
      </c>
    </row>
    <row r="441" spans="4:6" x14ac:dyDescent="0.3">
      <c r="D441" t="s">
        <v>1583</v>
      </c>
      <c r="E441">
        <v>50514</v>
      </c>
      <c r="F441" t="s">
        <v>3158</v>
      </c>
    </row>
    <row r="442" spans="4:6" x14ac:dyDescent="0.3">
      <c r="D442" t="s">
        <v>2828</v>
      </c>
      <c r="E442">
        <v>51134</v>
      </c>
      <c r="F442" t="s">
        <v>2826</v>
      </c>
    </row>
    <row r="443" spans="4:6" x14ac:dyDescent="0.3">
      <c r="D443" t="s">
        <v>127</v>
      </c>
      <c r="E443">
        <v>10052</v>
      </c>
      <c r="F443" t="s">
        <v>3158</v>
      </c>
    </row>
    <row r="444" spans="4:6" x14ac:dyDescent="0.3">
      <c r="D444" t="s">
        <v>2219</v>
      </c>
      <c r="E444">
        <v>50809</v>
      </c>
      <c r="F444" t="s">
        <v>3158</v>
      </c>
    </row>
    <row r="445" spans="4:6" x14ac:dyDescent="0.3">
      <c r="D445" t="s">
        <v>128</v>
      </c>
      <c r="E445">
        <v>10053</v>
      </c>
      <c r="F445" t="s">
        <v>3158</v>
      </c>
    </row>
    <row r="446" spans="4:6" x14ac:dyDescent="0.3">
      <c r="D446" t="s">
        <v>1584</v>
      </c>
      <c r="E446">
        <v>50515</v>
      </c>
      <c r="F446" t="s">
        <v>3158</v>
      </c>
    </row>
    <row r="447" spans="4:6" x14ac:dyDescent="0.3">
      <c r="D447" t="s">
        <v>261</v>
      </c>
      <c r="E447">
        <v>20025</v>
      </c>
      <c r="F447" t="s">
        <v>3158</v>
      </c>
    </row>
    <row r="448" spans="4:6" x14ac:dyDescent="0.3">
      <c r="D448" t="s">
        <v>129</v>
      </c>
      <c r="E448">
        <v>10054</v>
      </c>
      <c r="F448" t="s">
        <v>3158</v>
      </c>
    </row>
    <row r="449" spans="4:6" x14ac:dyDescent="0.3">
      <c r="D449" t="s">
        <v>2609</v>
      </c>
      <c r="E449">
        <v>51055</v>
      </c>
      <c r="F449" t="s">
        <v>3158</v>
      </c>
    </row>
    <row r="450" spans="4:6" x14ac:dyDescent="0.3">
      <c r="D450" t="s">
        <v>2381</v>
      </c>
      <c r="E450">
        <v>50874</v>
      </c>
      <c r="F450" t="s">
        <v>3158</v>
      </c>
    </row>
    <row r="451" spans="4:6" x14ac:dyDescent="0.3">
      <c r="D451" t="s">
        <v>2442</v>
      </c>
      <c r="E451">
        <v>50995</v>
      </c>
      <c r="F451" t="s">
        <v>3158</v>
      </c>
    </row>
    <row r="452" spans="4:6" x14ac:dyDescent="0.3">
      <c r="D452" t="s">
        <v>1587</v>
      </c>
      <c r="E452">
        <v>50516</v>
      </c>
      <c r="F452" t="s">
        <v>3158</v>
      </c>
    </row>
    <row r="453" spans="4:6" x14ac:dyDescent="0.3">
      <c r="D453" t="s">
        <v>2627</v>
      </c>
      <c r="E453">
        <v>51061</v>
      </c>
      <c r="F453" t="s">
        <v>3158</v>
      </c>
    </row>
    <row r="454" spans="4:6" x14ac:dyDescent="0.3">
      <c r="D454" t="s">
        <v>1589</v>
      </c>
      <c r="E454">
        <v>50517</v>
      </c>
      <c r="F454" t="s">
        <v>3158</v>
      </c>
    </row>
    <row r="455" spans="4:6" x14ac:dyDescent="0.3">
      <c r="D455" t="s">
        <v>1591</v>
      </c>
      <c r="E455">
        <v>50518</v>
      </c>
      <c r="F455" t="s">
        <v>3158</v>
      </c>
    </row>
    <row r="456" spans="4:6" x14ac:dyDescent="0.3">
      <c r="D456" t="s">
        <v>1594</v>
      </c>
      <c r="E456">
        <v>50519</v>
      </c>
      <c r="F456" t="s">
        <v>3158</v>
      </c>
    </row>
    <row r="457" spans="4:6" x14ac:dyDescent="0.3">
      <c r="D457" t="s">
        <v>130</v>
      </c>
      <c r="E457">
        <v>10055</v>
      </c>
      <c r="F457" t="s">
        <v>3158</v>
      </c>
    </row>
    <row r="458" spans="4:6" x14ac:dyDescent="0.3">
      <c r="D458" t="s">
        <v>1597</v>
      </c>
      <c r="E458">
        <v>50520</v>
      </c>
      <c r="F458" t="s">
        <v>3158</v>
      </c>
    </row>
    <row r="459" spans="4:6" x14ac:dyDescent="0.3">
      <c r="D459" t="s">
        <v>1599</v>
      </c>
      <c r="E459">
        <v>50521</v>
      </c>
      <c r="F459" t="s">
        <v>3158</v>
      </c>
    </row>
    <row r="460" spans="4:6" x14ac:dyDescent="0.3">
      <c r="D460" t="s">
        <v>903</v>
      </c>
      <c r="E460">
        <v>50209</v>
      </c>
      <c r="F460" t="s">
        <v>902</v>
      </c>
    </row>
    <row r="461" spans="4:6" x14ac:dyDescent="0.3">
      <c r="D461" t="s">
        <v>903</v>
      </c>
      <c r="E461">
        <v>50211</v>
      </c>
      <c r="F461" t="s">
        <v>905</v>
      </c>
    </row>
    <row r="462" spans="4:6" x14ac:dyDescent="0.3">
      <c r="D462" t="s">
        <v>262</v>
      </c>
      <c r="E462">
        <v>20026</v>
      </c>
      <c r="F462" t="s">
        <v>3158</v>
      </c>
    </row>
    <row r="463" spans="4:6" x14ac:dyDescent="0.3">
      <c r="D463" t="s">
        <v>2731</v>
      </c>
      <c r="E463">
        <v>51098</v>
      </c>
      <c r="F463" t="s">
        <v>3158</v>
      </c>
    </row>
    <row r="464" spans="4:6" x14ac:dyDescent="0.3">
      <c r="D464" t="s">
        <v>2793</v>
      </c>
      <c r="E464">
        <v>51117</v>
      </c>
      <c r="F464" t="s">
        <v>2791</v>
      </c>
    </row>
    <row r="465" spans="4:6" x14ac:dyDescent="0.3">
      <c r="D465" t="s">
        <v>1601</v>
      </c>
      <c r="E465">
        <v>50522</v>
      </c>
      <c r="F465" t="s">
        <v>3158</v>
      </c>
    </row>
    <row r="466" spans="4:6" x14ac:dyDescent="0.3">
      <c r="D466" t="s">
        <v>2883</v>
      </c>
      <c r="E466">
        <v>51154</v>
      </c>
      <c r="F466" t="s">
        <v>3158</v>
      </c>
    </row>
    <row r="467" spans="4:6" x14ac:dyDescent="0.3">
      <c r="D467" t="s">
        <v>2819</v>
      </c>
      <c r="E467">
        <v>51132</v>
      </c>
      <c r="F467" t="s">
        <v>3158</v>
      </c>
    </row>
    <row r="468" spans="4:6" x14ac:dyDescent="0.3">
      <c r="D468" t="s">
        <v>263</v>
      </c>
      <c r="E468">
        <v>20027</v>
      </c>
      <c r="F468" t="s">
        <v>3158</v>
      </c>
    </row>
    <row r="469" spans="4:6" x14ac:dyDescent="0.3">
      <c r="D469" t="s">
        <v>1604</v>
      </c>
      <c r="E469">
        <v>50523</v>
      </c>
      <c r="F469" t="s">
        <v>3158</v>
      </c>
    </row>
    <row r="470" spans="4:6" x14ac:dyDescent="0.3">
      <c r="D470" t="s">
        <v>2489</v>
      </c>
      <c r="E470">
        <v>51015</v>
      </c>
      <c r="F470" t="s">
        <v>3158</v>
      </c>
    </row>
    <row r="471" spans="4:6" x14ac:dyDescent="0.3">
      <c r="D471" t="s">
        <v>131</v>
      </c>
      <c r="E471">
        <v>10056</v>
      </c>
      <c r="F471" t="s">
        <v>3158</v>
      </c>
    </row>
    <row r="472" spans="4:6" x14ac:dyDescent="0.3">
      <c r="D472" t="s">
        <v>2373</v>
      </c>
      <c r="E472">
        <v>50871</v>
      </c>
      <c r="F472" t="s">
        <v>3158</v>
      </c>
    </row>
    <row r="473" spans="4:6" x14ac:dyDescent="0.3">
      <c r="D473" t="s">
        <v>2412</v>
      </c>
      <c r="E473">
        <v>50883</v>
      </c>
      <c r="F473" t="s">
        <v>3158</v>
      </c>
    </row>
    <row r="474" spans="4:6" x14ac:dyDescent="0.3">
      <c r="D474" t="s">
        <v>1607</v>
      </c>
      <c r="E474">
        <v>50524</v>
      </c>
      <c r="F474" t="s">
        <v>3158</v>
      </c>
    </row>
    <row r="475" spans="4:6" x14ac:dyDescent="0.3">
      <c r="D475" t="s">
        <v>658</v>
      </c>
      <c r="E475">
        <v>50124</v>
      </c>
      <c r="F475" t="s">
        <v>3158</v>
      </c>
    </row>
    <row r="476" spans="4:6" x14ac:dyDescent="0.3">
      <c r="D476" t="s">
        <v>132</v>
      </c>
      <c r="E476">
        <v>10057</v>
      </c>
      <c r="F476" t="s">
        <v>3158</v>
      </c>
    </row>
    <row r="477" spans="4:6" x14ac:dyDescent="0.3">
      <c r="D477" t="s">
        <v>637</v>
      </c>
      <c r="E477">
        <v>50116</v>
      </c>
      <c r="F477" t="s">
        <v>636</v>
      </c>
    </row>
    <row r="478" spans="4:6" x14ac:dyDescent="0.3">
      <c r="D478" t="s">
        <v>3034</v>
      </c>
      <c r="E478">
        <v>51148</v>
      </c>
      <c r="F478" t="s">
        <v>3158</v>
      </c>
    </row>
    <row r="479" spans="4:6" x14ac:dyDescent="0.3">
      <c r="D479" t="s">
        <v>661</v>
      </c>
      <c r="E479">
        <v>50125</v>
      </c>
      <c r="F479" t="s">
        <v>659</v>
      </c>
    </row>
    <row r="480" spans="4:6" x14ac:dyDescent="0.3">
      <c r="D480" t="s">
        <v>2486</v>
      </c>
      <c r="E480">
        <v>51013</v>
      </c>
      <c r="F480" t="s">
        <v>3158</v>
      </c>
    </row>
    <row r="481" spans="4:6" x14ac:dyDescent="0.3">
      <c r="D481" t="s">
        <v>1093</v>
      </c>
      <c r="E481">
        <v>50297</v>
      </c>
      <c r="F481" t="s">
        <v>1091</v>
      </c>
    </row>
    <row r="482" spans="4:6" x14ac:dyDescent="0.3">
      <c r="D482" t="s">
        <v>2203</v>
      </c>
      <c r="E482">
        <v>50803</v>
      </c>
      <c r="F482" t="s">
        <v>2201</v>
      </c>
    </row>
    <row r="483" spans="4:6" x14ac:dyDescent="0.3">
      <c r="D483" t="s">
        <v>1609</v>
      </c>
      <c r="E483">
        <v>50525</v>
      </c>
      <c r="F483" t="s">
        <v>3158</v>
      </c>
    </row>
    <row r="484" spans="4:6" x14ac:dyDescent="0.3">
      <c r="D484" t="s">
        <v>1612</v>
      </c>
      <c r="E484">
        <v>50526</v>
      </c>
      <c r="F484" t="s">
        <v>3158</v>
      </c>
    </row>
    <row r="485" spans="4:6" x14ac:dyDescent="0.3">
      <c r="D485" t="s">
        <v>1291</v>
      </c>
      <c r="E485">
        <v>50368</v>
      </c>
      <c r="F485" t="s">
        <v>1290</v>
      </c>
    </row>
    <row r="486" spans="4:6" x14ac:dyDescent="0.3">
      <c r="D486" t="s">
        <v>2016</v>
      </c>
      <c r="E486">
        <v>50746</v>
      </c>
      <c r="F486" t="s">
        <v>2014</v>
      </c>
    </row>
    <row r="487" spans="4:6" x14ac:dyDescent="0.3">
      <c r="D487" t="s">
        <v>1932</v>
      </c>
      <c r="E487">
        <v>50682</v>
      </c>
      <c r="F487" t="s">
        <v>3158</v>
      </c>
    </row>
    <row r="488" spans="4:6" x14ac:dyDescent="0.3">
      <c r="D488" t="s">
        <v>1936</v>
      </c>
      <c r="E488">
        <v>50683</v>
      </c>
      <c r="F488" t="s">
        <v>3158</v>
      </c>
    </row>
    <row r="489" spans="4:6" x14ac:dyDescent="0.3">
      <c r="D489" t="s">
        <v>264</v>
      </c>
      <c r="E489">
        <v>20028</v>
      </c>
      <c r="F489" t="s">
        <v>3158</v>
      </c>
    </row>
    <row r="490" spans="4:6" x14ac:dyDescent="0.3">
      <c r="D490" t="s">
        <v>1293</v>
      </c>
      <c r="E490">
        <v>50369</v>
      </c>
      <c r="F490" t="s">
        <v>1292</v>
      </c>
    </row>
    <row r="491" spans="4:6" x14ac:dyDescent="0.3">
      <c r="D491" t="s">
        <v>1296</v>
      </c>
      <c r="E491">
        <v>50370</v>
      </c>
      <c r="F491" t="s">
        <v>1294</v>
      </c>
    </row>
    <row r="492" spans="4:6" x14ac:dyDescent="0.3">
      <c r="D492" t="s">
        <v>1614</v>
      </c>
      <c r="E492">
        <v>50527</v>
      </c>
      <c r="F492" t="s">
        <v>3158</v>
      </c>
    </row>
    <row r="493" spans="4:6" x14ac:dyDescent="0.3">
      <c r="D493" t="s">
        <v>601</v>
      </c>
      <c r="E493">
        <v>50102</v>
      </c>
      <c r="F493" t="s">
        <v>600</v>
      </c>
    </row>
    <row r="494" spans="4:6" x14ac:dyDescent="0.3">
      <c r="D494" t="s">
        <v>2841</v>
      </c>
      <c r="E494">
        <v>51139</v>
      </c>
      <c r="F494" t="s">
        <v>3158</v>
      </c>
    </row>
    <row r="495" spans="4:6" x14ac:dyDescent="0.3">
      <c r="D495" t="s">
        <v>2439</v>
      </c>
      <c r="E495">
        <v>50994</v>
      </c>
      <c r="F495" t="s">
        <v>3158</v>
      </c>
    </row>
    <row r="496" spans="4:6" x14ac:dyDescent="0.3">
      <c r="D496" t="s">
        <v>2488</v>
      </c>
      <c r="E496">
        <v>51014</v>
      </c>
      <c r="F496" t="s">
        <v>3158</v>
      </c>
    </row>
    <row r="497" spans="4:6" x14ac:dyDescent="0.3">
      <c r="D497" t="s">
        <v>1171</v>
      </c>
      <c r="E497">
        <v>50325</v>
      </c>
      <c r="F497" t="s">
        <v>1169</v>
      </c>
    </row>
    <row r="498" spans="4:6" x14ac:dyDescent="0.3">
      <c r="D498" t="s">
        <v>2876</v>
      </c>
      <c r="E498">
        <v>51151</v>
      </c>
      <c r="F498" t="s">
        <v>2874</v>
      </c>
    </row>
    <row r="499" spans="4:6" x14ac:dyDescent="0.3">
      <c r="D499" t="s">
        <v>1616</v>
      </c>
      <c r="E499">
        <v>50528</v>
      </c>
      <c r="F499" t="s">
        <v>3158</v>
      </c>
    </row>
    <row r="500" spans="4:6" x14ac:dyDescent="0.3">
      <c r="D500" t="s">
        <v>962</v>
      </c>
      <c r="E500">
        <v>50247</v>
      </c>
      <c r="F500" t="s">
        <v>960</v>
      </c>
    </row>
    <row r="501" spans="4:6" x14ac:dyDescent="0.3">
      <c r="D501" t="s">
        <v>956</v>
      </c>
      <c r="E501">
        <v>50244</v>
      </c>
      <c r="F501" t="s">
        <v>954</v>
      </c>
    </row>
    <row r="502" spans="4:6" x14ac:dyDescent="0.3">
      <c r="D502" t="s">
        <v>959</v>
      </c>
      <c r="E502">
        <v>50245</v>
      </c>
      <c r="F502" t="s">
        <v>957</v>
      </c>
    </row>
    <row r="503" spans="4:6" x14ac:dyDescent="0.3">
      <c r="D503" t="s">
        <v>944</v>
      </c>
      <c r="E503">
        <v>50239</v>
      </c>
      <c r="F503" t="s">
        <v>942</v>
      </c>
    </row>
    <row r="504" spans="4:6" x14ac:dyDescent="0.3">
      <c r="D504" t="s">
        <v>947</v>
      </c>
      <c r="E504">
        <v>50240</v>
      </c>
      <c r="F504" t="s">
        <v>945</v>
      </c>
    </row>
    <row r="505" spans="4:6" x14ac:dyDescent="0.3">
      <c r="D505" t="s">
        <v>455</v>
      </c>
      <c r="E505">
        <v>50046</v>
      </c>
      <c r="F505" t="s">
        <v>3158</v>
      </c>
    </row>
    <row r="506" spans="4:6" x14ac:dyDescent="0.3">
      <c r="D506" t="s">
        <v>133</v>
      </c>
      <c r="E506">
        <v>10060</v>
      </c>
      <c r="F506" t="s">
        <v>3158</v>
      </c>
    </row>
    <row r="507" spans="4:6" x14ac:dyDescent="0.3">
      <c r="D507" t="s">
        <v>1621</v>
      </c>
      <c r="E507">
        <v>50530</v>
      </c>
      <c r="F507" t="s">
        <v>3158</v>
      </c>
    </row>
    <row r="508" spans="4:6" x14ac:dyDescent="0.3">
      <c r="D508" t="s">
        <v>1624</v>
      </c>
      <c r="E508">
        <v>50531</v>
      </c>
      <c r="F508" t="s">
        <v>3158</v>
      </c>
    </row>
    <row r="509" spans="4:6" x14ac:dyDescent="0.3">
      <c r="D509" t="s">
        <v>1626</v>
      </c>
      <c r="E509">
        <v>50532</v>
      </c>
      <c r="F509" t="s">
        <v>3158</v>
      </c>
    </row>
    <row r="510" spans="4:6" x14ac:dyDescent="0.3">
      <c r="D510" t="s">
        <v>1629</v>
      </c>
      <c r="E510">
        <v>50533</v>
      </c>
      <c r="F510" t="s">
        <v>3158</v>
      </c>
    </row>
    <row r="511" spans="4:6" x14ac:dyDescent="0.3">
      <c r="D511" t="s">
        <v>2922</v>
      </c>
      <c r="E511">
        <v>51167</v>
      </c>
      <c r="F511" t="s">
        <v>3158</v>
      </c>
    </row>
    <row r="512" spans="4:6" x14ac:dyDescent="0.3">
      <c r="D512" t="s">
        <v>1348</v>
      </c>
      <c r="E512">
        <v>50408</v>
      </c>
      <c r="F512" t="s">
        <v>3158</v>
      </c>
    </row>
    <row r="513" spans="4:6" x14ac:dyDescent="0.3">
      <c r="D513" t="s">
        <v>2838</v>
      </c>
      <c r="E513">
        <v>51138</v>
      </c>
      <c r="F513" t="s">
        <v>3158</v>
      </c>
    </row>
    <row r="514" spans="4:6" x14ac:dyDescent="0.3">
      <c r="D514" t="s">
        <v>2977</v>
      </c>
      <c r="E514">
        <v>51187</v>
      </c>
      <c r="F514" t="s">
        <v>3158</v>
      </c>
    </row>
    <row r="515" spans="4:6" x14ac:dyDescent="0.3">
      <c r="D515" t="s">
        <v>2356</v>
      </c>
      <c r="E515">
        <v>50865</v>
      </c>
      <c r="F515" t="s">
        <v>3158</v>
      </c>
    </row>
    <row r="516" spans="4:6" x14ac:dyDescent="0.3">
      <c r="D516" t="s">
        <v>1632</v>
      </c>
      <c r="E516">
        <v>50534</v>
      </c>
      <c r="F516" t="s">
        <v>3158</v>
      </c>
    </row>
    <row r="517" spans="4:6" x14ac:dyDescent="0.3">
      <c r="D517" t="s">
        <v>1635</v>
      </c>
      <c r="E517">
        <v>50535</v>
      </c>
      <c r="F517" t="s">
        <v>3158</v>
      </c>
    </row>
    <row r="518" spans="4:6" x14ac:dyDescent="0.3">
      <c r="D518" t="s">
        <v>1637</v>
      </c>
      <c r="E518">
        <v>50536</v>
      </c>
      <c r="F518" t="s">
        <v>3158</v>
      </c>
    </row>
    <row r="519" spans="4:6" x14ac:dyDescent="0.3">
      <c r="D519" t="s">
        <v>1640</v>
      </c>
      <c r="E519">
        <v>50537</v>
      </c>
      <c r="F519" t="s">
        <v>3158</v>
      </c>
    </row>
    <row r="520" spans="4:6" x14ac:dyDescent="0.3">
      <c r="D520" t="s">
        <v>2402</v>
      </c>
      <c r="E520">
        <v>50880</v>
      </c>
      <c r="F520" t="s">
        <v>2400</v>
      </c>
    </row>
    <row r="521" spans="4:6" x14ac:dyDescent="0.3">
      <c r="D521" t="s">
        <v>1642</v>
      </c>
      <c r="E521">
        <v>50538</v>
      </c>
      <c r="F521" t="s">
        <v>3158</v>
      </c>
    </row>
    <row r="522" spans="4:6" x14ac:dyDescent="0.3">
      <c r="D522" t="s">
        <v>2919</v>
      </c>
      <c r="E522">
        <v>51166</v>
      </c>
      <c r="F522" t="s">
        <v>3158</v>
      </c>
    </row>
    <row r="523" spans="4:6" x14ac:dyDescent="0.3">
      <c r="D523" t="s">
        <v>1645</v>
      </c>
      <c r="E523">
        <v>50539</v>
      </c>
      <c r="F523" t="s">
        <v>3158</v>
      </c>
    </row>
    <row r="524" spans="4:6" x14ac:dyDescent="0.3">
      <c r="D524" t="s">
        <v>1647</v>
      </c>
      <c r="E524">
        <v>50540</v>
      </c>
      <c r="F524" t="s">
        <v>3158</v>
      </c>
    </row>
    <row r="525" spans="4:6" x14ac:dyDescent="0.3">
      <c r="D525" t="s">
        <v>1349</v>
      </c>
      <c r="E525">
        <v>50409</v>
      </c>
      <c r="F525" t="s">
        <v>3158</v>
      </c>
    </row>
    <row r="526" spans="4:6" x14ac:dyDescent="0.3">
      <c r="D526" t="s">
        <v>1351</v>
      </c>
      <c r="E526">
        <v>50410</v>
      </c>
      <c r="F526" t="s">
        <v>3158</v>
      </c>
    </row>
    <row r="527" spans="4:6" x14ac:dyDescent="0.3">
      <c r="D527" t="s">
        <v>1101</v>
      </c>
      <c r="E527">
        <v>50300</v>
      </c>
      <c r="F527" t="s">
        <v>1099</v>
      </c>
    </row>
    <row r="528" spans="4:6" x14ac:dyDescent="0.3">
      <c r="D528" t="s">
        <v>1619</v>
      </c>
      <c r="E528">
        <v>50529</v>
      </c>
      <c r="F528" t="s">
        <v>3158</v>
      </c>
    </row>
    <row r="529" spans="3:14" x14ac:dyDescent="0.3">
      <c r="C529" t="s">
        <v>3160</v>
      </c>
      <c r="D529" t="s">
        <v>1619</v>
      </c>
      <c r="E529">
        <v>50740</v>
      </c>
      <c r="F529" t="s">
        <v>3158</v>
      </c>
      <c r="M529" t="s">
        <v>3160</v>
      </c>
      <c r="N529" t="s">
        <v>3161</v>
      </c>
    </row>
    <row r="530" spans="3:14" x14ac:dyDescent="0.3">
      <c r="D530" t="s">
        <v>2862</v>
      </c>
      <c r="E530">
        <v>51146</v>
      </c>
      <c r="F530" t="s">
        <v>3158</v>
      </c>
    </row>
    <row r="531" spans="3:14" x14ac:dyDescent="0.3">
      <c r="D531" t="s">
        <v>621</v>
      </c>
      <c r="E531">
        <v>50109</v>
      </c>
      <c r="F531" t="s">
        <v>619</v>
      </c>
    </row>
    <row r="532" spans="3:14" x14ac:dyDescent="0.3">
      <c r="D532" t="s">
        <v>2993</v>
      </c>
      <c r="E532">
        <v>51191</v>
      </c>
      <c r="F532" t="s">
        <v>2991</v>
      </c>
    </row>
    <row r="533" spans="3:14" x14ac:dyDescent="0.3">
      <c r="D533" t="s">
        <v>2872</v>
      </c>
      <c r="E533">
        <v>50019</v>
      </c>
      <c r="F533" t="s">
        <v>2871</v>
      </c>
    </row>
    <row r="534" spans="3:14" x14ac:dyDescent="0.3">
      <c r="D534" t="s">
        <v>2944</v>
      </c>
      <c r="E534">
        <v>51150</v>
      </c>
      <c r="F534" t="s">
        <v>2942</v>
      </c>
    </row>
    <row r="535" spans="3:14" x14ac:dyDescent="0.3">
      <c r="D535" t="s">
        <v>1650</v>
      </c>
      <c r="E535">
        <v>50541</v>
      </c>
      <c r="F535" t="s">
        <v>3158</v>
      </c>
    </row>
    <row r="536" spans="3:14" x14ac:dyDescent="0.3">
      <c r="D536" t="s">
        <v>1352</v>
      </c>
      <c r="E536">
        <v>50411</v>
      </c>
      <c r="F536" t="s">
        <v>3158</v>
      </c>
    </row>
    <row r="537" spans="3:14" x14ac:dyDescent="0.3">
      <c r="D537" t="s">
        <v>1653</v>
      </c>
      <c r="E537">
        <v>50542</v>
      </c>
      <c r="F537" t="s">
        <v>3158</v>
      </c>
    </row>
    <row r="538" spans="3:14" x14ac:dyDescent="0.3">
      <c r="D538" t="s">
        <v>1656</v>
      </c>
      <c r="E538">
        <v>50543</v>
      </c>
      <c r="F538" t="s">
        <v>3158</v>
      </c>
    </row>
    <row r="539" spans="3:14" x14ac:dyDescent="0.3">
      <c r="D539" t="s">
        <v>1018</v>
      </c>
      <c r="E539">
        <v>50266</v>
      </c>
      <c r="F539" t="s">
        <v>1016</v>
      </c>
    </row>
    <row r="540" spans="3:14" x14ac:dyDescent="0.3">
      <c r="D540" t="s">
        <v>2289</v>
      </c>
      <c r="E540">
        <v>50834</v>
      </c>
      <c r="F540" t="s">
        <v>3158</v>
      </c>
    </row>
    <row r="541" spans="3:14" x14ac:dyDescent="0.3">
      <c r="D541" t="s">
        <v>2736</v>
      </c>
      <c r="E541">
        <v>51099</v>
      </c>
      <c r="F541" t="s">
        <v>2734</v>
      </c>
    </row>
    <row r="542" spans="3:14" x14ac:dyDescent="0.3">
      <c r="D542" t="s">
        <v>265</v>
      </c>
      <c r="E542">
        <v>20029</v>
      </c>
      <c r="F542" t="s">
        <v>3158</v>
      </c>
    </row>
    <row r="543" spans="3:14" x14ac:dyDescent="0.3">
      <c r="D543" t="s">
        <v>1939</v>
      </c>
      <c r="E543">
        <v>50685</v>
      </c>
      <c r="F543" t="s">
        <v>3158</v>
      </c>
    </row>
    <row r="544" spans="3:14" x14ac:dyDescent="0.3">
      <c r="D544" t="s">
        <v>1962</v>
      </c>
      <c r="E544">
        <v>50718</v>
      </c>
      <c r="F544" t="s">
        <v>3158</v>
      </c>
    </row>
    <row r="545" spans="3:14" x14ac:dyDescent="0.3">
      <c r="D545" t="s">
        <v>2353</v>
      </c>
      <c r="E545">
        <v>50864</v>
      </c>
      <c r="F545" t="s">
        <v>3158</v>
      </c>
    </row>
    <row r="546" spans="3:14" x14ac:dyDescent="0.3">
      <c r="D546" t="s">
        <v>589</v>
      </c>
      <c r="E546">
        <v>50097</v>
      </c>
      <c r="F546" t="s">
        <v>588</v>
      </c>
    </row>
    <row r="547" spans="3:14" x14ac:dyDescent="0.3">
      <c r="D547" t="s">
        <v>1658</v>
      </c>
      <c r="E547">
        <v>50545</v>
      </c>
      <c r="F547" t="s">
        <v>3158</v>
      </c>
    </row>
    <row r="548" spans="3:14" x14ac:dyDescent="0.3">
      <c r="D548" t="s">
        <v>1375</v>
      </c>
      <c r="E548">
        <v>50428</v>
      </c>
      <c r="F548" t="s">
        <v>3158</v>
      </c>
    </row>
    <row r="549" spans="3:14" x14ac:dyDescent="0.3">
      <c r="C549" t="s">
        <v>3160</v>
      </c>
      <c r="D549" t="s">
        <v>1375</v>
      </c>
      <c r="E549">
        <v>50429</v>
      </c>
      <c r="F549" t="s">
        <v>3158</v>
      </c>
      <c r="M549" t="s">
        <v>3160</v>
      </c>
      <c r="N549" t="s">
        <v>3161</v>
      </c>
    </row>
    <row r="550" spans="3:14" x14ac:dyDescent="0.3">
      <c r="C550" t="s">
        <v>3160</v>
      </c>
      <c r="D550" t="s">
        <v>1375</v>
      </c>
      <c r="E550">
        <v>50430</v>
      </c>
      <c r="F550" t="s">
        <v>3158</v>
      </c>
      <c r="M550" t="s">
        <v>3160</v>
      </c>
      <c r="N550" t="s">
        <v>3162</v>
      </c>
    </row>
    <row r="551" spans="3:14" x14ac:dyDescent="0.3">
      <c r="C551" t="s">
        <v>3160</v>
      </c>
      <c r="D551" t="s">
        <v>1375</v>
      </c>
      <c r="E551">
        <v>51118</v>
      </c>
      <c r="F551" t="s">
        <v>3158</v>
      </c>
      <c r="M551" t="s">
        <v>3160</v>
      </c>
      <c r="N551" t="s">
        <v>3162</v>
      </c>
    </row>
    <row r="552" spans="3:14" x14ac:dyDescent="0.3">
      <c r="D552" t="s">
        <v>594</v>
      </c>
      <c r="E552">
        <v>50099</v>
      </c>
      <c r="F552" t="s">
        <v>593</v>
      </c>
    </row>
    <row r="553" spans="3:14" x14ac:dyDescent="0.3">
      <c r="D553" t="s">
        <v>2959</v>
      </c>
      <c r="E553">
        <v>51181</v>
      </c>
      <c r="F553" t="s">
        <v>2957</v>
      </c>
    </row>
    <row r="554" spans="3:14" x14ac:dyDescent="0.3">
      <c r="D554" t="s">
        <v>635</v>
      </c>
      <c r="E554">
        <v>50115</v>
      </c>
      <c r="F554" t="s">
        <v>632</v>
      </c>
    </row>
    <row r="555" spans="3:14" x14ac:dyDescent="0.3">
      <c r="D555" t="s">
        <v>3171</v>
      </c>
      <c r="E555">
        <v>51097</v>
      </c>
      <c r="F555" t="s">
        <v>2727</v>
      </c>
    </row>
    <row r="556" spans="3:14" x14ac:dyDescent="0.3">
      <c r="D556" t="s">
        <v>1661</v>
      </c>
      <c r="E556">
        <v>50546</v>
      </c>
      <c r="F556" t="s">
        <v>3158</v>
      </c>
    </row>
    <row r="557" spans="3:14" x14ac:dyDescent="0.3">
      <c r="D557" t="s">
        <v>2561</v>
      </c>
      <c r="E557">
        <v>51039</v>
      </c>
      <c r="F557" t="s">
        <v>3158</v>
      </c>
    </row>
    <row r="558" spans="3:14" x14ac:dyDescent="0.3">
      <c r="D558" t="s">
        <v>134</v>
      </c>
      <c r="E558">
        <v>10061</v>
      </c>
      <c r="F558" t="s">
        <v>3158</v>
      </c>
    </row>
    <row r="559" spans="3:14" x14ac:dyDescent="0.3">
      <c r="D559" t="s">
        <v>579</v>
      </c>
      <c r="E559">
        <v>50093</v>
      </c>
      <c r="F559" t="s">
        <v>577</v>
      </c>
    </row>
    <row r="560" spans="3:14" x14ac:dyDescent="0.3">
      <c r="D560" t="s">
        <v>1664</v>
      </c>
      <c r="E560">
        <v>50547</v>
      </c>
      <c r="F560" t="s">
        <v>3158</v>
      </c>
    </row>
    <row r="561" spans="4:6" x14ac:dyDescent="0.3">
      <c r="D561" t="s">
        <v>1667</v>
      </c>
      <c r="E561">
        <v>50548</v>
      </c>
      <c r="F561" t="s">
        <v>3158</v>
      </c>
    </row>
    <row r="562" spans="4:6" x14ac:dyDescent="0.3">
      <c r="D562" t="s">
        <v>1112</v>
      </c>
      <c r="E562">
        <v>50304</v>
      </c>
      <c r="F562" t="s">
        <v>1110</v>
      </c>
    </row>
    <row r="563" spans="4:6" x14ac:dyDescent="0.3">
      <c r="D563" t="s">
        <v>1673</v>
      </c>
      <c r="E563">
        <v>50550</v>
      </c>
      <c r="F563" t="s">
        <v>3158</v>
      </c>
    </row>
    <row r="564" spans="4:6" x14ac:dyDescent="0.3">
      <c r="D564" t="s">
        <v>1298</v>
      </c>
      <c r="E564">
        <v>50371</v>
      </c>
      <c r="F564" t="s">
        <v>1297</v>
      </c>
    </row>
    <row r="565" spans="4:6" x14ac:dyDescent="0.3">
      <c r="D565" t="s">
        <v>1301</v>
      </c>
      <c r="E565">
        <v>50372</v>
      </c>
      <c r="F565" t="s">
        <v>1299</v>
      </c>
    </row>
    <row r="566" spans="4:6" x14ac:dyDescent="0.3">
      <c r="D566" t="s">
        <v>1675</v>
      </c>
      <c r="E566">
        <v>50551</v>
      </c>
      <c r="F566" t="s">
        <v>3158</v>
      </c>
    </row>
    <row r="567" spans="4:6" x14ac:dyDescent="0.3">
      <c r="D567" t="s">
        <v>1677</v>
      </c>
      <c r="E567">
        <v>50552</v>
      </c>
      <c r="F567" t="s">
        <v>3158</v>
      </c>
    </row>
    <row r="568" spans="4:6" x14ac:dyDescent="0.3">
      <c r="D568" t="s">
        <v>1679</v>
      </c>
      <c r="E568">
        <v>50553</v>
      </c>
      <c r="F568" t="s">
        <v>3158</v>
      </c>
    </row>
    <row r="569" spans="4:6" x14ac:dyDescent="0.3">
      <c r="D569" t="s">
        <v>2445</v>
      </c>
      <c r="E569">
        <v>50996</v>
      </c>
      <c r="F569" t="s">
        <v>3158</v>
      </c>
    </row>
    <row r="570" spans="4:6" x14ac:dyDescent="0.3">
      <c r="D570" t="s">
        <v>673</v>
      </c>
      <c r="E570">
        <v>50128</v>
      </c>
      <c r="F570" t="s">
        <v>671</v>
      </c>
    </row>
    <row r="571" spans="4:6" x14ac:dyDescent="0.3">
      <c r="D571" t="s">
        <v>2344</v>
      </c>
      <c r="E571">
        <v>50861</v>
      </c>
      <c r="F571" t="s">
        <v>2342</v>
      </c>
    </row>
    <row r="572" spans="4:6" x14ac:dyDescent="0.3">
      <c r="D572" t="s">
        <v>2348</v>
      </c>
      <c r="E572">
        <v>50862</v>
      </c>
      <c r="F572" t="s">
        <v>2346</v>
      </c>
    </row>
    <row r="573" spans="4:6" x14ac:dyDescent="0.3">
      <c r="D573" t="s">
        <v>915</v>
      </c>
      <c r="E573">
        <v>50229</v>
      </c>
      <c r="F573" t="s">
        <v>913</v>
      </c>
    </row>
    <row r="574" spans="4:6" x14ac:dyDescent="0.3">
      <c r="D574" t="s">
        <v>919</v>
      </c>
      <c r="E574">
        <v>50230</v>
      </c>
      <c r="F574" t="s">
        <v>917</v>
      </c>
    </row>
    <row r="575" spans="4:6" x14ac:dyDescent="0.3">
      <c r="D575" t="s">
        <v>2925</v>
      </c>
      <c r="E575">
        <v>51168</v>
      </c>
      <c r="F575" t="s">
        <v>3158</v>
      </c>
    </row>
    <row r="576" spans="4:6" x14ac:dyDescent="0.3">
      <c r="D576" t="s">
        <v>2926</v>
      </c>
      <c r="E576">
        <v>51169</v>
      </c>
      <c r="F576" t="s">
        <v>3158</v>
      </c>
    </row>
    <row r="577" spans="3:14" x14ac:dyDescent="0.3">
      <c r="D577" t="s">
        <v>135</v>
      </c>
      <c r="E577">
        <v>10062</v>
      </c>
      <c r="F577" t="s">
        <v>3158</v>
      </c>
    </row>
    <row r="578" spans="3:14" x14ac:dyDescent="0.3">
      <c r="D578" t="s">
        <v>1239</v>
      </c>
      <c r="E578">
        <v>50349</v>
      </c>
      <c r="F578" t="s">
        <v>1237</v>
      </c>
    </row>
    <row r="579" spans="3:14" x14ac:dyDescent="0.3">
      <c r="D579" t="s">
        <v>1244</v>
      </c>
      <c r="E579">
        <v>50350</v>
      </c>
      <c r="F579" t="s">
        <v>1242</v>
      </c>
    </row>
    <row r="580" spans="3:14" x14ac:dyDescent="0.3">
      <c r="D580" t="s">
        <v>2965</v>
      </c>
      <c r="E580">
        <v>51183</v>
      </c>
      <c r="F580" t="s">
        <v>2963</v>
      </c>
    </row>
    <row r="581" spans="3:14" x14ac:dyDescent="0.3">
      <c r="D581" t="s">
        <v>1250</v>
      </c>
      <c r="E581">
        <v>50352</v>
      </c>
      <c r="F581" t="s">
        <v>1248</v>
      </c>
    </row>
    <row r="582" spans="3:14" x14ac:dyDescent="0.3">
      <c r="D582" t="s">
        <v>1247</v>
      </c>
      <c r="E582">
        <v>50351</v>
      </c>
      <c r="F582" t="s">
        <v>1245</v>
      </c>
    </row>
    <row r="583" spans="3:14" x14ac:dyDescent="0.3">
      <c r="D583" t="s">
        <v>2962</v>
      </c>
      <c r="E583">
        <v>51182</v>
      </c>
      <c r="F583" t="s">
        <v>2960</v>
      </c>
    </row>
    <row r="584" spans="3:14" x14ac:dyDescent="0.3">
      <c r="D584" t="s">
        <v>1276</v>
      </c>
      <c r="E584">
        <v>50363</v>
      </c>
      <c r="F584" t="s">
        <v>1274</v>
      </c>
    </row>
    <row r="585" spans="3:14" x14ac:dyDescent="0.3">
      <c r="D585" t="s">
        <v>1353</v>
      </c>
      <c r="E585">
        <v>50412</v>
      </c>
      <c r="F585" t="s">
        <v>3158</v>
      </c>
    </row>
    <row r="586" spans="3:14" x14ac:dyDescent="0.3">
      <c r="D586" t="s">
        <v>1684</v>
      </c>
      <c r="E586">
        <v>50555</v>
      </c>
      <c r="F586" t="s">
        <v>3158</v>
      </c>
    </row>
    <row r="587" spans="3:14" x14ac:dyDescent="0.3">
      <c r="D587" t="s">
        <v>2638</v>
      </c>
      <c r="E587">
        <v>51065</v>
      </c>
      <c r="F587" t="s">
        <v>2636</v>
      </c>
    </row>
    <row r="588" spans="3:14" x14ac:dyDescent="0.3">
      <c r="D588" t="s">
        <v>965</v>
      </c>
      <c r="E588">
        <v>50248</v>
      </c>
      <c r="F588" t="s">
        <v>963</v>
      </c>
    </row>
    <row r="589" spans="3:14" x14ac:dyDescent="0.3">
      <c r="D589" t="s">
        <v>266</v>
      </c>
      <c r="E589">
        <v>20031</v>
      </c>
      <c r="F589" t="s">
        <v>3158</v>
      </c>
    </row>
    <row r="590" spans="3:14" x14ac:dyDescent="0.3">
      <c r="C590" t="s">
        <v>3160</v>
      </c>
      <c r="D590" t="s">
        <v>2641</v>
      </c>
      <c r="E590">
        <v>20032</v>
      </c>
      <c r="F590" t="s">
        <v>3158</v>
      </c>
      <c r="M590" t="s">
        <v>3160</v>
      </c>
      <c r="N590" t="s">
        <v>3161</v>
      </c>
    </row>
    <row r="591" spans="3:14" x14ac:dyDescent="0.3">
      <c r="C591" t="s">
        <v>3160</v>
      </c>
      <c r="D591" t="s">
        <v>2641</v>
      </c>
      <c r="E591">
        <v>50044</v>
      </c>
      <c r="F591" t="s">
        <v>3158</v>
      </c>
      <c r="M591" t="s">
        <v>3160</v>
      </c>
      <c r="N591" t="s">
        <v>3161</v>
      </c>
    </row>
    <row r="592" spans="3:14" x14ac:dyDescent="0.3">
      <c r="D592" t="s">
        <v>2641</v>
      </c>
      <c r="E592">
        <v>51066</v>
      </c>
      <c r="F592" t="s">
        <v>2639</v>
      </c>
    </row>
    <row r="593" spans="3:14" x14ac:dyDescent="0.3">
      <c r="D593" t="s">
        <v>456</v>
      </c>
      <c r="E593">
        <v>50048</v>
      </c>
      <c r="F593" t="s">
        <v>3158</v>
      </c>
    </row>
    <row r="594" spans="3:14" x14ac:dyDescent="0.3">
      <c r="D594" t="s">
        <v>342</v>
      </c>
      <c r="E594">
        <v>50006</v>
      </c>
      <c r="F594" t="s">
        <v>340</v>
      </c>
    </row>
    <row r="595" spans="3:14" x14ac:dyDescent="0.3">
      <c r="D595" t="s">
        <v>347</v>
      </c>
      <c r="E595">
        <v>50008</v>
      </c>
      <c r="F595" t="s">
        <v>345</v>
      </c>
    </row>
    <row r="596" spans="3:14" x14ac:dyDescent="0.3">
      <c r="D596" t="s">
        <v>1687</v>
      </c>
      <c r="E596">
        <v>50556</v>
      </c>
      <c r="F596" t="s">
        <v>3158</v>
      </c>
    </row>
    <row r="597" spans="3:14" x14ac:dyDescent="0.3">
      <c r="D597" t="s">
        <v>332</v>
      </c>
      <c r="E597">
        <v>50004</v>
      </c>
      <c r="F597" t="s">
        <v>335</v>
      </c>
    </row>
    <row r="598" spans="3:14" x14ac:dyDescent="0.3">
      <c r="D598" t="s">
        <v>331</v>
      </c>
      <c r="E598">
        <v>50003</v>
      </c>
      <c r="F598" t="s">
        <v>329</v>
      </c>
    </row>
    <row r="599" spans="3:14" x14ac:dyDescent="0.3">
      <c r="D599" t="s">
        <v>136</v>
      </c>
      <c r="E599">
        <v>10063</v>
      </c>
      <c r="F599" t="s">
        <v>3158</v>
      </c>
    </row>
    <row r="600" spans="3:14" x14ac:dyDescent="0.3">
      <c r="D600" t="s">
        <v>339</v>
      </c>
      <c r="E600">
        <v>50005</v>
      </c>
      <c r="F600" t="s">
        <v>337</v>
      </c>
    </row>
    <row r="601" spans="3:14" x14ac:dyDescent="0.3">
      <c r="D601" t="s">
        <v>2341</v>
      </c>
      <c r="E601">
        <v>50860</v>
      </c>
      <c r="F601" t="s">
        <v>2339</v>
      </c>
    </row>
    <row r="602" spans="3:14" x14ac:dyDescent="0.3">
      <c r="D602" t="s">
        <v>309</v>
      </c>
      <c r="E602">
        <v>30016</v>
      </c>
      <c r="F602" t="s">
        <v>3158</v>
      </c>
    </row>
    <row r="603" spans="3:14" x14ac:dyDescent="0.3">
      <c r="D603" t="s">
        <v>1874</v>
      </c>
      <c r="E603">
        <v>50654</v>
      </c>
      <c r="F603" t="s">
        <v>3158</v>
      </c>
    </row>
    <row r="604" spans="3:14" x14ac:dyDescent="0.3">
      <c r="C604" t="s">
        <v>3160</v>
      </c>
      <c r="D604" t="s">
        <v>1874</v>
      </c>
      <c r="E604">
        <v>50655</v>
      </c>
      <c r="F604" t="s">
        <v>3158</v>
      </c>
      <c r="M604" t="s">
        <v>3160</v>
      </c>
      <c r="N604" t="s">
        <v>3161</v>
      </c>
    </row>
    <row r="605" spans="3:14" x14ac:dyDescent="0.3">
      <c r="D605" t="s">
        <v>1689</v>
      </c>
      <c r="E605">
        <v>50557</v>
      </c>
      <c r="F605" t="s">
        <v>3158</v>
      </c>
    </row>
    <row r="606" spans="3:14" x14ac:dyDescent="0.3">
      <c r="D606" t="s">
        <v>2633</v>
      </c>
      <c r="E606">
        <v>51063</v>
      </c>
      <c r="F606" t="s">
        <v>3158</v>
      </c>
    </row>
    <row r="607" spans="3:14" x14ac:dyDescent="0.3">
      <c r="D607" t="s">
        <v>707</v>
      </c>
      <c r="E607">
        <v>50138</v>
      </c>
      <c r="F607" t="s">
        <v>705</v>
      </c>
    </row>
    <row r="608" spans="3:14" x14ac:dyDescent="0.3">
      <c r="D608" t="s">
        <v>1692</v>
      </c>
      <c r="E608">
        <v>50558</v>
      </c>
      <c r="F608" t="s">
        <v>3158</v>
      </c>
    </row>
    <row r="609" spans="3:14" x14ac:dyDescent="0.3">
      <c r="D609" t="s">
        <v>1693</v>
      </c>
      <c r="E609">
        <v>50559</v>
      </c>
      <c r="F609" t="s">
        <v>3158</v>
      </c>
    </row>
    <row r="610" spans="3:14" x14ac:dyDescent="0.3">
      <c r="D610" t="s">
        <v>1696</v>
      </c>
      <c r="E610">
        <v>50560</v>
      </c>
      <c r="F610" t="s">
        <v>3158</v>
      </c>
    </row>
    <row r="611" spans="3:14" x14ac:dyDescent="0.3">
      <c r="D611" t="s">
        <v>1270</v>
      </c>
      <c r="E611">
        <v>50361</v>
      </c>
      <c r="F611" t="s">
        <v>3158</v>
      </c>
    </row>
    <row r="612" spans="3:14" x14ac:dyDescent="0.3">
      <c r="D612" t="s">
        <v>1254</v>
      </c>
      <c r="E612">
        <v>50355</v>
      </c>
      <c r="F612" t="s">
        <v>1252</v>
      </c>
    </row>
    <row r="613" spans="3:14" x14ac:dyDescent="0.3">
      <c r="D613" t="s">
        <v>1262</v>
      </c>
      <c r="E613">
        <v>50358</v>
      </c>
      <c r="F613" t="s">
        <v>1260</v>
      </c>
    </row>
    <row r="614" spans="3:14" x14ac:dyDescent="0.3">
      <c r="D614" t="s">
        <v>138</v>
      </c>
      <c r="E614">
        <v>10064</v>
      </c>
      <c r="F614" t="s">
        <v>3158</v>
      </c>
    </row>
    <row r="615" spans="3:14" x14ac:dyDescent="0.3">
      <c r="D615" t="s">
        <v>139</v>
      </c>
      <c r="E615">
        <v>10065</v>
      </c>
      <c r="F615" t="s">
        <v>3158</v>
      </c>
    </row>
    <row r="616" spans="3:14" x14ac:dyDescent="0.3">
      <c r="D616" t="s">
        <v>1258</v>
      </c>
      <c r="E616">
        <v>50357</v>
      </c>
      <c r="F616" t="s">
        <v>1256</v>
      </c>
    </row>
    <row r="617" spans="3:14" x14ac:dyDescent="0.3">
      <c r="C617" t="s">
        <v>3160</v>
      </c>
      <c r="D617" t="s">
        <v>2058</v>
      </c>
      <c r="E617">
        <v>50413</v>
      </c>
      <c r="F617" t="s">
        <v>3158</v>
      </c>
      <c r="M617" t="s">
        <v>3160</v>
      </c>
      <c r="N617" t="s">
        <v>3161</v>
      </c>
    </row>
    <row r="618" spans="3:14" x14ac:dyDescent="0.3">
      <c r="D618" t="s">
        <v>2058</v>
      </c>
      <c r="E618">
        <v>50758</v>
      </c>
      <c r="F618" t="s">
        <v>2056</v>
      </c>
    </row>
    <row r="619" spans="3:14" x14ac:dyDescent="0.3">
      <c r="D619" t="s">
        <v>1265</v>
      </c>
      <c r="E619">
        <v>50359</v>
      </c>
      <c r="F619" t="s">
        <v>1263</v>
      </c>
    </row>
    <row r="620" spans="3:14" x14ac:dyDescent="0.3">
      <c r="D620" t="s">
        <v>1269</v>
      </c>
      <c r="E620">
        <v>50360</v>
      </c>
      <c r="F620" t="s">
        <v>1267</v>
      </c>
    </row>
    <row r="621" spans="3:14" x14ac:dyDescent="0.3">
      <c r="C621" t="s">
        <v>3160</v>
      </c>
      <c r="D621" t="s">
        <v>2075</v>
      </c>
      <c r="E621">
        <v>50701</v>
      </c>
      <c r="F621" t="s">
        <v>3158</v>
      </c>
      <c r="M621" t="s">
        <v>3160</v>
      </c>
      <c r="N621" t="s">
        <v>3161</v>
      </c>
    </row>
    <row r="622" spans="3:14" x14ac:dyDescent="0.3">
      <c r="D622" t="s">
        <v>2075</v>
      </c>
      <c r="E622">
        <v>50764</v>
      </c>
      <c r="F622" t="s">
        <v>2076</v>
      </c>
    </row>
    <row r="623" spans="3:14" x14ac:dyDescent="0.3">
      <c r="D623" t="s">
        <v>2074</v>
      </c>
      <c r="E623">
        <v>50763</v>
      </c>
      <c r="F623" t="s">
        <v>2072</v>
      </c>
    </row>
    <row r="624" spans="3:14" x14ac:dyDescent="0.3">
      <c r="D624" t="s">
        <v>1699</v>
      </c>
      <c r="E624">
        <v>50561</v>
      </c>
      <c r="F624" t="s">
        <v>3158</v>
      </c>
    </row>
    <row r="625" spans="4:6" x14ac:dyDescent="0.3">
      <c r="D625" t="s">
        <v>1021</v>
      </c>
      <c r="E625">
        <v>50268</v>
      </c>
      <c r="F625" t="s">
        <v>1019</v>
      </c>
    </row>
    <row r="626" spans="4:6" x14ac:dyDescent="0.3">
      <c r="D626" t="s">
        <v>2292</v>
      </c>
      <c r="E626">
        <v>50835</v>
      </c>
      <c r="F626" t="s">
        <v>3158</v>
      </c>
    </row>
    <row r="627" spans="4:6" x14ac:dyDescent="0.3">
      <c r="D627" t="s">
        <v>2752</v>
      </c>
      <c r="E627">
        <v>51104</v>
      </c>
      <c r="F627" t="s">
        <v>2750</v>
      </c>
    </row>
    <row r="628" spans="4:6" x14ac:dyDescent="0.3">
      <c r="D628" t="s">
        <v>1977</v>
      </c>
      <c r="E628">
        <v>50723</v>
      </c>
      <c r="F628" t="s">
        <v>3158</v>
      </c>
    </row>
    <row r="629" spans="4:6" x14ac:dyDescent="0.3">
      <c r="D629" t="s">
        <v>698</v>
      </c>
      <c r="E629">
        <v>50135</v>
      </c>
      <c r="F629" t="s">
        <v>696</v>
      </c>
    </row>
    <row r="630" spans="4:6" x14ac:dyDescent="0.3">
      <c r="D630" t="s">
        <v>2049</v>
      </c>
      <c r="E630">
        <v>50755</v>
      </c>
      <c r="F630" t="s">
        <v>2047</v>
      </c>
    </row>
    <row r="631" spans="4:6" x14ac:dyDescent="0.3">
      <c r="D631" t="s">
        <v>701</v>
      </c>
      <c r="E631">
        <v>50136</v>
      </c>
      <c r="F631" t="s">
        <v>699</v>
      </c>
    </row>
    <row r="632" spans="4:6" x14ac:dyDescent="0.3">
      <c r="D632" t="s">
        <v>2052</v>
      </c>
      <c r="E632">
        <v>50756</v>
      </c>
      <c r="F632" t="s">
        <v>2050</v>
      </c>
    </row>
    <row r="633" spans="4:6" x14ac:dyDescent="0.3">
      <c r="D633" t="s">
        <v>704</v>
      </c>
      <c r="E633">
        <v>50137</v>
      </c>
      <c r="F633" t="s">
        <v>702</v>
      </c>
    </row>
    <row r="634" spans="4:6" x14ac:dyDescent="0.3">
      <c r="D634" t="s">
        <v>2055</v>
      </c>
      <c r="E634">
        <v>50757</v>
      </c>
      <c r="F634" t="s">
        <v>2053</v>
      </c>
    </row>
    <row r="635" spans="4:6" x14ac:dyDescent="0.3">
      <c r="D635" t="s">
        <v>140</v>
      </c>
      <c r="E635">
        <v>10066</v>
      </c>
      <c r="F635" t="s">
        <v>3158</v>
      </c>
    </row>
    <row r="636" spans="4:6" x14ac:dyDescent="0.3">
      <c r="D636" t="s">
        <v>142</v>
      </c>
      <c r="E636">
        <v>10067</v>
      </c>
      <c r="F636" t="s">
        <v>3158</v>
      </c>
    </row>
    <row r="637" spans="4:6" x14ac:dyDescent="0.3">
      <c r="D637" t="s">
        <v>143</v>
      </c>
      <c r="E637">
        <v>10068</v>
      </c>
      <c r="F637" t="s">
        <v>3158</v>
      </c>
    </row>
    <row r="638" spans="4:6" x14ac:dyDescent="0.3">
      <c r="D638" t="s">
        <v>144</v>
      </c>
      <c r="E638">
        <v>10069</v>
      </c>
      <c r="F638" t="s">
        <v>3158</v>
      </c>
    </row>
    <row r="639" spans="4:6" x14ac:dyDescent="0.3">
      <c r="D639" t="s">
        <v>267</v>
      </c>
      <c r="E639">
        <v>20033</v>
      </c>
      <c r="F639" t="s">
        <v>3158</v>
      </c>
    </row>
    <row r="640" spans="4:6" x14ac:dyDescent="0.3">
      <c r="D640" t="s">
        <v>1999</v>
      </c>
      <c r="E640">
        <v>50737</v>
      </c>
      <c r="F640" t="s">
        <v>1997</v>
      </c>
    </row>
    <row r="641" spans="3:14" x14ac:dyDescent="0.3">
      <c r="D641" t="s">
        <v>145</v>
      </c>
      <c r="E641">
        <v>10070</v>
      </c>
      <c r="F641" t="s">
        <v>3158</v>
      </c>
    </row>
    <row r="642" spans="3:14" x14ac:dyDescent="0.3">
      <c r="D642" t="s">
        <v>1701</v>
      </c>
      <c r="E642">
        <v>50563</v>
      </c>
      <c r="F642" t="s">
        <v>3158</v>
      </c>
    </row>
    <row r="643" spans="3:14" x14ac:dyDescent="0.3">
      <c r="D643" t="s">
        <v>1704</v>
      </c>
      <c r="E643">
        <v>50564</v>
      </c>
      <c r="F643" t="s">
        <v>3158</v>
      </c>
    </row>
    <row r="644" spans="3:14" x14ac:dyDescent="0.3">
      <c r="D644" t="s">
        <v>1707</v>
      </c>
      <c r="E644">
        <v>50565</v>
      </c>
      <c r="F644" t="s">
        <v>3158</v>
      </c>
    </row>
    <row r="645" spans="3:14" x14ac:dyDescent="0.3">
      <c r="C645" t="s">
        <v>3160</v>
      </c>
      <c r="D645" t="s">
        <v>1707</v>
      </c>
      <c r="E645">
        <v>50566</v>
      </c>
      <c r="F645" t="s">
        <v>3158</v>
      </c>
      <c r="M645" t="s">
        <v>3160</v>
      </c>
      <c r="N645" t="s">
        <v>3162</v>
      </c>
    </row>
    <row r="646" spans="3:14" x14ac:dyDescent="0.3">
      <c r="D646" t="s">
        <v>1354</v>
      </c>
      <c r="E646">
        <v>50414</v>
      </c>
      <c r="F646" t="s">
        <v>3158</v>
      </c>
    </row>
    <row r="647" spans="3:14" x14ac:dyDescent="0.3">
      <c r="D647" t="s">
        <v>269</v>
      </c>
      <c r="E647">
        <v>20034</v>
      </c>
      <c r="F647" t="s">
        <v>3158</v>
      </c>
    </row>
    <row r="648" spans="3:14" x14ac:dyDescent="0.3">
      <c r="D648" t="s">
        <v>2895</v>
      </c>
      <c r="E648">
        <v>51158</v>
      </c>
      <c r="F648" t="s">
        <v>3158</v>
      </c>
    </row>
    <row r="649" spans="3:14" x14ac:dyDescent="0.3">
      <c r="D649" t="s">
        <v>1710</v>
      </c>
      <c r="E649">
        <v>50567</v>
      </c>
      <c r="F649" t="s">
        <v>3158</v>
      </c>
    </row>
    <row r="650" spans="3:14" x14ac:dyDescent="0.3">
      <c r="D650" t="s">
        <v>1713</v>
      </c>
      <c r="E650">
        <v>50568</v>
      </c>
      <c r="F650" t="s">
        <v>3158</v>
      </c>
    </row>
    <row r="651" spans="3:14" x14ac:dyDescent="0.3">
      <c r="D651" t="s">
        <v>1716</v>
      </c>
      <c r="E651">
        <v>50569</v>
      </c>
      <c r="F651" t="s">
        <v>3158</v>
      </c>
    </row>
    <row r="652" spans="3:14" x14ac:dyDescent="0.3">
      <c r="D652" t="s">
        <v>1718</v>
      </c>
      <c r="E652">
        <v>50570</v>
      </c>
      <c r="F652" t="s">
        <v>3158</v>
      </c>
    </row>
    <row r="653" spans="3:14" x14ac:dyDescent="0.3">
      <c r="D653" t="s">
        <v>1720</v>
      </c>
      <c r="E653">
        <v>50571</v>
      </c>
      <c r="F653" t="s">
        <v>3158</v>
      </c>
    </row>
    <row r="654" spans="3:14" x14ac:dyDescent="0.3">
      <c r="D654" t="s">
        <v>2547</v>
      </c>
      <c r="E654">
        <v>51035</v>
      </c>
      <c r="F654" t="s">
        <v>3158</v>
      </c>
    </row>
    <row r="655" spans="3:14" x14ac:dyDescent="0.3">
      <c r="D655" t="s">
        <v>2580</v>
      </c>
      <c r="E655">
        <v>51045</v>
      </c>
      <c r="F655" t="s">
        <v>2578</v>
      </c>
    </row>
    <row r="656" spans="3:14" x14ac:dyDescent="0.3">
      <c r="D656" t="s">
        <v>146</v>
      </c>
      <c r="E656">
        <v>10071</v>
      </c>
      <c r="F656" t="s">
        <v>3158</v>
      </c>
    </row>
    <row r="657" spans="3:14" x14ac:dyDescent="0.3">
      <c r="D657" t="s">
        <v>1722</v>
      </c>
      <c r="E657">
        <v>50572</v>
      </c>
      <c r="F657" t="s">
        <v>3158</v>
      </c>
    </row>
    <row r="658" spans="3:14" x14ac:dyDescent="0.3">
      <c r="D658" t="s">
        <v>1725</v>
      </c>
      <c r="E658">
        <v>50573</v>
      </c>
      <c r="F658" t="s">
        <v>3158</v>
      </c>
    </row>
    <row r="659" spans="3:14" x14ac:dyDescent="0.3">
      <c r="D659" t="s">
        <v>1728</v>
      </c>
      <c r="E659">
        <v>50574</v>
      </c>
      <c r="F659" t="s">
        <v>3158</v>
      </c>
    </row>
    <row r="660" spans="3:14" x14ac:dyDescent="0.3">
      <c r="D660" t="s">
        <v>2572</v>
      </c>
      <c r="E660">
        <v>51042</v>
      </c>
      <c r="F660" t="s">
        <v>2570</v>
      </c>
    </row>
    <row r="661" spans="3:14" x14ac:dyDescent="0.3">
      <c r="D661" t="s">
        <v>1681</v>
      </c>
      <c r="E661">
        <v>50554</v>
      </c>
      <c r="F661" t="s">
        <v>3158</v>
      </c>
    </row>
    <row r="662" spans="3:14" x14ac:dyDescent="0.3">
      <c r="C662" t="s">
        <v>3160</v>
      </c>
      <c r="D662" t="s">
        <v>1681</v>
      </c>
      <c r="E662">
        <v>50643</v>
      </c>
      <c r="F662" t="s">
        <v>3158</v>
      </c>
      <c r="M662" t="s">
        <v>3160</v>
      </c>
      <c r="N662" t="s">
        <v>3161</v>
      </c>
    </row>
    <row r="663" spans="3:14" x14ac:dyDescent="0.3">
      <c r="D663" t="s">
        <v>1731</v>
      </c>
      <c r="E663">
        <v>50575</v>
      </c>
      <c r="F663" t="s">
        <v>3158</v>
      </c>
    </row>
    <row r="664" spans="3:14" x14ac:dyDescent="0.3">
      <c r="D664" t="s">
        <v>1734</v>
      </c>
      <c r="E664">
        <v>50576</v>
      </c>
      <c r="F664" t="s">
        <v>3158</v>
      </c>
    </row>
    <row r="665" spans="3:14" x14ac:dyDescent="0.3">
      <c r="D665" t="s">
        <v>716</v>
      </c>
      <c r="E665">
        <v>50142</v>
      </c>
      <c r="F665" t="s">
        <v>714</v>
      </c>
    </row>
    <row r="666" spans="3:14" x14ac:dyDescent="0.3">
      <c r="D666" t="s">
        <v>1736</v>
      </c>
      <c r="E666">
        <v>50577</v>
      </c>
      <c r="F666" t="s">
        <v>3158</v>
      </c>
    </row>
    <row r="667" spans="3:14" x14ac:dyDescent="0.3">
      <c r="D667" t="s">
        <v>2938</v>
      </c>
      <c r="E667">
        <v>51174</v>
      </c>
      <c r="F667" t="s">
        <v>2936</v>
      </c>
    </row>
    <row r="668" spans="3:14" x14ac:dyDescent="0.3">
      <c r="D668" t="s">
        <v>1738</v>
      </c>
      <c r="E668">
        <v>50578</v>
      </c>
      <c r="F668" t="s">
        <v>3158</v>
      </c>
    </row>
    <row r="669" spans="3:14" x14ac:dyDescent="0.3">
      <c r="D669" t="s">
        <v>1741</v>
      </c>
      <c r="E669">
        <v>50579</v>
      </c>
      <c r="F669" t="s">
        <v>3158</v>
      </c>
    </row>
    <row r="670" spans="3:14" x14ac:dyDescent="0.3">
      <c r="D670" t="s">
        <v>719</v>
      </c>
      <c r="E670">
        <v>50143</v>
      </c>
      <c r="F670" t="s">
        <v>717</v>
      </c>
    </row>
    <row r="671" spans="3:14" x14ac:dyDescent="0.3">
      <c r="D671" t="s">
        <v>2361</v>
      </c>
      <c r="E671">
        <v>50867</v>
      </c>
      <c r="F671" t="s">
        <v>3158</v>
      </c>
    </row>
    <row r="672" spans="3:14" x14ac:dyDescent="0.3">
      <c r="D672" t="s">
        <v>1744</v>
      </c>
      <c r="E672">
        <v>50580</v>
      </c>
      <c r="F672" t="s">
        <v>3158</v>
      </c>
    </row>
    <row r="673" spans="4:6" x14ac:dyDescent="0.3">
      <c r="D673" t="s">
        <v>2379</v>
      </c>
      <c r="E673">
        <v>50873</v>
      </c>
      <c r="F673" t="s">
        <v>3158</v>
      </c>
    </row>
    <row r="674" spans="4:6" x14ac:dyDescent="0.3">
      <c r="D674" t="s">
        <v>147</v>
      </c>
      <c r="E674">
        <v>10072</v>
      </c>
      <c r="F674" t="s">
        <v>3158</v>
      </c>
    </row>
    <row r="675" spans="4:6" x14ac:dyDescent="0.3">
      <c r="D675" t="s">
        <v>722</v>
      </c>
      <c r="E675">
        <v>50144</v>
      </c>
      <c r="F675" t="s">
        <v>720</v>
      </c>
    </row>
    <row r="676" spans="4:6" x14ac:dyDescent="0.3">
      <c r="D676" t="s">
        <v>151</v>
      </c>
      <c r="E676">
        <v>10073</v>
      </c>
      <c r="F676" t="s">
        <v>3158</v>
      </c>
    </row>
    <row r="677" spans="4:6" x14ac:dyDescent="0.3">
      <c r="D677" t="s">
        <v>2588</v>
      </c>
      <c r="E677">
        <v>51048</v>
      </c>
      <c r="F677" t="s">
        <v>3158</v>
      </c>
    </row>
    <row r="678" spans="4:6" x14ac:dyDescent="0.3">
      <c r="D678" t="s">
        <v>1746</v>
      </c>
      <c r="E678">
        <v>50581</v>
      </c>
      <c r="F678" t="s">
        <v>3158</v>
      </c>
    </row>
    <row r="679" spans="4:6" x14ac:dyDescent="0.3">
      <c r="D679" t="s">
        <v>2591</v>
      </c>
      <c r="E679">
        <v>51049</v>
      </c>
      <c r="F679" t="s">
        <v>3158</v>
      </c>
    </row>
    <row r="680" spans="4:6" x14ac:dyDescent="0.3">
      <c r="D680" t="s">
        <v>1748</v>
      </c>
      <c r="E680">
        <v>50582</v>
      </c>
      <c r="F680" t="s">
        <v>3158</v>
      </c>
    </row>
    <row r="681" spans="4:6" x14ac:dyDescent="0.3">
      <c r="D681" t="s">
        <v>1992</v>
      </c>
      <c r="E681">
        <v>51018</v>
      </c>
      <c r="F681" t="s">
        <v>2498</v>
      </c>
    </row>
    <row r="682" spans="4:6" x14ac:dyDescent="0.3">
      <c r="D682" t="s">
        <v>932</v>
      </c>
      <c r="E682">
        <v>50236</v>
      </c>
      <c r="F682" t="s">
        <v>930</v>
      </c>
    </row>
    <row r="683" spans="4:6" x14ac:dyDescent="0.3">
      <c r="D683" t="s">
        <v>1991</v>
      </c>
      <c r="E683">
        <v>50733</v>
      </c>
      <c r="F683" t="s">
        <v>1989</v>
      </c>
    </row>
    <row r="684" spans="4:6" x14ac:dyDescent="0.3">
      <c r="D684" t="s">
        <v>2739</v>
      </c>
      <c r="E684">
        <v>51100</v>
      </c>
      <c r="F684" t="s">
        <v>2737</v>
      </c>
    </row>
    <row r="685" spans="4:6" x14ac:dyDescent="0.3">
      <c r="D685" t="s">
        <v>1996</v>
      </c>
      <c r="E685">
        <v>51019</v>
      </c>
      <c r="F685" t="s">
        <v>2500</v>
      </c>
    </row>
    <row r="686" spans="4:6" x14ac:dyDescent="0.3">
      <c r="D686" t="s">
        <v>937</v>
      </c>
      <c r="E686">
        <v>50237</v>
      </c>
      <c r="F686" t="s">
        <v>935</v>
      </c>
    </row>
    <row r="687" spans="4:6" x14ac:dyDescent="0.3">
      <c r="D687" t="s">
        <v>1995</v>
      </c>
      <c r="E687">
        <v>50735</v>
      </c>
      <c r="F687" t="s">
        <v>1993</v>
      </c>
    </row>
    <row r="688" spans="4:6" x14ac:dyDescent="0.3">
      <c r="D688" t="s">
        <v>2773</v>
      </c>
      <c r="E688">
        <v>51111</v>
      </c>
      <c r="F688" t="s">
        <v>2771</v>
      </c>
    </row>
    <row r="689" spans="4:6" x14ac:dyDescent="0.3">
      <c r="D689" t="s">
        <v>910</v>
      </c>
      <c r="E689">
        <v>50228</v>
      </c>
      <c r="F689" t="s">
        <v>911</v>
      </c>
    </row>
    <row r="690" spans="4:6" x14ac:dyDescent="0.3">
      <c r="D690" t="s">
        <v>909</v>
      </c>
      <c r="E690">
        <v>50227</v>
      </c>
      <c r="F690" t="s">
        <v>907</v>
      </c>
    </row>
    <row r="691" spans="4:6" x14ac:dyDescent="0.3">
      <c r="D691" t="s">
        <v>2399</v>
      </c>
      <c r="E691">
        <v>50879</v>
      </c>
      <c r="F691" t="s">
        <v>2397</v>
      </c>
    </row>
    <row r="692" spans="4:6" x14ac:dyDescent="0.3">
      <c r="D692" t="s">
        <v>2620</v>
      </c>
      <c r="E692">
        <v>51058</v>
      </c>
      <c r="F692" t="s">
        <v>2618</v>
      </c>
    </row>
    <row r="693" spans="4:6" x14ac:dyDescent="0.3">
      <c r="D693" t="s">
        <v>923</v>
      </c>
      <c r="E693">
        <v>50232</v>
      </c>
      <c r="F693" t="s">
        <v>924</v>
      </c>
    </row>
    <row r="694" spans="4:6" x14ac:dyDescent="0.3">
      <c r="D694" t="s">
        <v>922</v>
      </c>
      <c r="E694">
        <v>50231</v>
      </c>
      <c r="F694" t="s">
        <v>920</v>
      </c>
    </row>
    <row r="695" spans="4:6" x14ac:dyDescent="0.3">
      <c r="D695" t="s">
        <v>2396</v>
      </c>
      <c r="E695">
        <v>50878</v>
      </c>
      <c r="F695" t="s">
        <v>2394</v>
      </c>
    </row>
    <row r="696" spans="4:6" x14ac:dyDescent="0.3">
      <c r="D696" t="s">
        <v>2623</v>
      </c>
      <c r="E696">
        <v>51059</v>
      </c>
      <c r="F696" t="s">
        <v>2621</v>
      </c>
    </row>
    <row r="697" spans="4:6" x14ac:dyDescent="0.3">
      <c r="D697" t="s">
        <v>745</v>
      </c>
      <c r="E697">
        <v>50151</v>
      </c>
      <c r="F697" t="s">
        <v>743</v>
      </c>
    </row>
    <row r="698" spans="4:6" x14ac:dyDescent="0.3">
      <c r="D698" t="s">
        <v>751</v>
      </c>
      <c r="E698">
        <v>50152</v>
      </c>
      <c r="F698" t="s">
        <v>749</v>
      </c>
    </row>
    <row r="699" spans="4:6" x14ac:dyDescent="0.3">
      <c r="D699" t="s">
        <v>2392</v>
      </c>
      <c r="E699">
        <v>50877</v>
      </c>
      <c r="F699" t="s">
        <v>2390</v>
      </c>
    </row>
    <row r="700" spans="4:6" x14ac:dyDescent="0.3">
      <c r="D700" t="s">
        <v>754</v>
      </c>
      <c r="E700">
        <v>50154</v>
      </c>
      <c r="F700" t="s">
        <v>752</v>
      </c>
    </row>
    <row r="701" spans="4:6" x14ac:dyDescent="0.3">
      <c r="D701" t="s">
        <v>757</v>
      </c>
      <c r="E701">
        <v>50155</v>
      </c>
      <c r="F701" t="s">
        <v>755</v>
      </c>
    </row>
    <row r="702" spans="4:6" x14ac:dyDescent="0.3">
      <c r="D702" t="s">
        <v>2388</v>
      </c>
      <c r="E702">
        <v>50876</v>
      </c>
      <c r="F702" t="s">
        <v>2386</v>
      </c>
    </row>
    <row r="703" spans="4:6" x14ac:dyDescent="0.3">
      <c r="D703" t="s">
        <v>760</v>
      </c>
      <c r="E703">
        <v>50157</v>
      </c>
      <c r="F703" t="s">
        <v>758</v>
      </c>
    </row>
    <row r="704" spans="4:6" x14ac:dyDescent="0.3">
      <c r="D704" t="s">
        <v>763</v>
      </c>
      <c r="E704">
        <v>50158</v>
      </c>
      <c r="F704" t="s">
        <v>761</v>
      </c>
    </row>
    <row r="705" spans="4:6" x14ac:dyDescent="0.3">
      <c r="D705" t="s">
        <v>766</v>
      </c>
      <c r="E705">
        <v>50159</v>
      </c>
      <c r="F705" t="s">
        <v>764</v>
      </c>
    </row>
    <row r="706" spans="4:6" x14ac:dyDescent="0.3">
      <c r="D706" t="s">
        <v>769</v>
      </c>
      <c r="E706">
        <v>50160</v>
      </c>
      <c r="F706" t="s">
        <v>767</v>
      </c>
    </row>
    <row r="707" spans="4:6" x14ac:dyDescent="0.3">
      <c r="D707" t="s">
        <v>772</v>
      </c>
      <c r="E707">
        <v>50161</v>
      </c>
      <c r="F707" t="s">
        <v>770</v>
      </c>
    </row>
    <row r="708" spans="4:6" x14ac:dyDescent="0.3">
      <c r="D708" t="s">
        <v>775</v>
      </c>
      <c r="E708">
        <v>50162</v>
      </c>
      <c r="F708" t="s">
        <v>773</v>
      </c>
    </row>
    <row r="709" spans="4:6" x14ac:dyDescent="0.3">
      <c r="D709" t="s">
        <v>778</v>
      </c>
      <c r="E709">
        <v>50163</v>
      </c>
      <c r="F709" t="s">
        <v>776</v>
      </c>
    </row>
    <row r="710" spans="4:6" x14ac:dyDescent="0.3">
      <c r="D710" t="s">
        <v>781</v>
      </c>
      <c r="E710">
        <v>50164</v>
      </c>
      <c r="F710" t="s">
        <v>779</v>
      </c>
    </row>
    <row r="711" spans="4:6" x14ac:dyDescent="0.3">
      <c r="D711" t="s">
        <v>784</v>
      </c>
      <c r="E711">
        <v>50166</v>
      </c>
      <c r="F711" t="s">
        <v>782</v>
      </c>
    </row>
    <row r="712" spans="4:6" x14ac:dyDescent="0.3">
      <c r="D712" t="s">
        <v>2111</v>
      </c>
      <c r="E712">
        <v>50775</v>
      </c>
      <c r="F712" t="s">
        <v>2109</v>
      </c>
    </row>
    <row r="713" spans="4:6" x14ac:dyDescent="0.3">
      <c r="D713" t="s">
        <v>787</v>
      </c>
      <c r="E713">
        <v>50167</v>
      </c>
      <c r="F713" t="s">
        <v>785</v>
      </c>
    </row>
    <row r="714" spans="4:6" x14ac:dyDescent="0.3">
      <c r="D714" t="s">
        <v>2114</v>
      </c>
      <c r="E714">
        <v>50776</v>
      </c>
      <c r="F714" t="s">
        <v>2112</v>
      </c>
    </row>
    <row r="715" spans="4:6" x14ac:dyDescent="0.3">
      <c r="D715" t="s">
        <v>790</v>
      </c>
      <c r="E715">
        <v>50168</v>
      </c>
      <c r="F715" t="s">
        <v>788</v>
      </c>
    </row>
    <row r="716" spans="4:6" x14ac:dyDescent="0.3">
      <c r="D716" t="s">
        <v>2117</v>
      </c>
      <c r="E716">
        <v>50777</v>
      </c>
      <c r="F716" t="s">
        <v>2115</v>
      </c>
    </row>
    <row r="717" spans="4:6" x14ac:dyDescent="0.3">
      <c r="D717" t="s">
        <v>793</v>
      </c>
      <c r="E717">
        <v>50169</v>
      </c>
      <c r="F717" t="s">
        <v>791</v>
      </c>
    </row>
    <row r="718" spans="4:6" x14ac:dyDescent="0.3">
      <c r="D718" t="s">
        <v>2120</v>
      </c>
      <c r="E718">
        <v>50778</v>
      </c>
      <c r="F718" t="s">
        <v>2118</v>
      </c>
    </row>
    <row r="719" spans="4:6" x14ac:dyDescent="0.3">
      <c r="D719" t="s">
        <v>796</v>
      </c>
      <c r="E719">
        <v>50170</v>
      </c>
      <c r="F719" t="s">
        <v>794</v>
      </c>
    </row>
    <row r="720" spans="4:6" x14ac:dyDescent="0.3">
      <c r="D720" t="s">
        <v>2123</v>
      </c>
      <c r="E720">
        <v>50779</v>
      </c>
      <c r="F720" t="s">
        <v>2121</v>
      </c>
    </row>
    <row r="721" spans="4:6" x14ac:dyDescent="0.3">
      <c r="D721" t="s">
        <v>799</v>
      </c>
      <c r="E721">
        <v>50171</v>
      </c>
      <c r="F721" t="s">
        <v>797</v>
      </c>
    </row>
    <row r="722" spans="4:6" x14ac:dyDescent="0.3">
      <c r="D722" t="s">
        <v>2126</v>
      </c>
      <c r="E722">
        <v>50780</v>
      </c>
      <c r="F722" t="s">
        <v>2124</v>
      </c>
    </row>
    <row r="723" spans="4:6" x14ac:dyDescent="0.3">
      <c r="D723" t="s">
        <v>822</v>
      </c>
      <c r="E723">
        <v>50182</v>
      </c>
      <c r="F723" t="s">
        <v>820</v>
      </c>
    </row>
    <row r="724" spans="4:6" x14ac:dyDescent="0.3">
      <c r="D724" t="s">
        <v>877</v>
      </c>
      <c r="E724">
        <v>50200</v>
      </c>
      <c r="F724" t="s">
        <v>875</v>
      </c>
    </row>
    <row r="725" spans="4:6" x14ac:dyDescent="0.3">
      <c r="D725" t="s">
        <v>825</v>
      </c>
      <c r="E725">
        <v>50183</v>
      </c>
      <c r="F725" t="s">
        <v>823</v>
      </c>
    </row>
    <row r="726" spans="4:6" x14ac:dyDescent="0.3">
      <c r="D726" t="s">
        <v>880</v>
      </c>
      <c r="E726">
        <v>50201</v>
      </c>
      <c r="F726" t="s">
        <v>878</v>
      </c>
    </row>
    <row r="727" spans="4:6" x14ac:dyDescent="0.3">
      <c r="D727" t="s">
        <v>828</v>
      </c>
      <c r="E727">
        <v>50184</v>
      </c>
      <c r="F727" t="s">
        <v>826</v>
      </c>
    </row>
    <row r="728" spans="4:6" x14ac:dyDescent="0.3">
      <c r="D728" t="s">
        <v>883</v>
      </c>
      <c r="E728">
        <v>50202</v>
      </c>
      <c r="F728" t="s">
        <v>881</v>
      </c>
    </row>
    <row r="729" spans="4:6" x14ac:dyDescent="0.3">
      <c r="D729" t="s">
        <v>850</v>
      </c>
      <c r="E729">
        <v>50191</v>
      </c>
      <c r="F729" t="s">
        <v>848</v>
      </c>
    </row>
    <row r="730" spans="4:6" x14ac:dyDescent="0.3">
      <c r="D730" t="s">
        <v>2170</v>
      </c>
      <c r="E730">
        <v>50793</v>
      </c>
      <c r="F730" t="s">
        <v>2168</v>
      </c>
    </row>
    <row r="731" spans="4:6" x14ac:dyDescent="0.3">
      <c r="D731" t="s">
        <v>835</v>
      </c>
      <c r="E731">
        <v>50186</v>
      </c>
      <c r="F731" t="s">
        <v>833</v>
      </c>
    </row>
    <row r="732" spans="4:6" x14ac:dyDescent="0.3">
      <c r="D732" t="s">
        <v>889</v>
      </c>
      <c r="E732">
        <v>50204</v>
      </c>
      <c r="F732" t="s">
        <v>887</v>
      </c>
    </row>
    <row r="733" spans="4:6" x14ac:dyDescent="0.3">
      <c r="D733" t="s">
        <v>856</v>
      </c>
      <c r="E733">
        <v>50193</v>
      </c>
      <c r="F733" t="s">
        <v>854</v>
      </c>
    </row>
    <row r="734" spans="4:6" x14ac:dyDescent="0.3">
      <c r="D734" t="s">
        <v>2173</v>
      </c>
      <c r="E734">
        <v>50794</v>
      </c>
      <c r="F734" t="s">
        <v>2171</v>
      </c>
    </row>
    <row r="735" spans="4:6" x14ac:dyDescent="0.3">
      <c r="D735" t="s">
        <v>841</v>
      </c>
      <c r="E735">
        <v>50188</v>
      </c>
      <c r="F735" t="s">
        <v>839</v>
      </c>
    </row>
    <row r="736" spans="4:6" x14ac:dyDescent="0.3">
      <c r="D736" t="s">
        <v>2176</v>
      </c>
      <c r="E736">
        <v>50795</v>
      </c>
      <c r="F736" t="s">
        <v>2174</v>
      </c>
    </row>
    <row r="737" spans="4:6" x14ac:dyDescent="0.3">
      <c r="D737" t="s">
        <v>862</v>
      </c>
      <c r="E737">
        <v>50195</v>
      </c>
      <c r="F737" t="s">
        <v>860</v>
      </c>
    </row>
    <row r="738" spans="4:6" x14ac:dyDescent="0.3">
      <c r="D738" t="s">
        <v>2338</v>
      </c>
      <c r="E738">
        <v>50859</v>
      </c>
      <c r="F738" t="s">
        <v>2336</v>
      </c>
    </row>
    <row r="739" spans="4:6" x14ac:dyDescent="0.3">
      <c r="D739" t="s">
        <v>1751</v>
      </c>
      <c r="E739">
        <v>50583</v>
      </c>
      <c r="F739" t="s">
        <v>3158</v>
      </c>
    </row>
    <row r="740" spans="4:6" x14ac:dyDescent="0.3">
      <c r="D740" t="s">
        <v>1753</v>
      </c>
      <c r="E740">
        <v>50584</v>
      </c>
      <c r="F740" t="s">
        <v>3158</v>
      </c>
    </row>
    <row r="741" spans="4:6" x14ac:dyDescent="0.3">
      <c r="D741" t="s">
        <v>725</v>
      </c>
      <c r="E741">
        <v>50146</v>
      </c>
      <c r="F741" t="s">
        <v>723</v>
      </c>
    </row>
    <row r="742" spans="4:6" x14ac:dyDescent="0.3">
      <c r="D742" t="s">
        <v>2950</v>
      </c>
      <c r="E742">
        <v>51178</v>
      </c>
      <c r="F742" t="s">
        <v>2948</v>
      </c>
    </row>
    <row r="743" spans="4:6" x14ac:dyDescent="0.3">
      <c r="D743" t="s">
        <v>270</v>
      </c>
      <c r="E743">
        <v>20035</v>
      </c>
      <c r="F743" t="s">
        <v>3158</v>
      </c>
    </row>
    <row r="744" spans="4:6" x14ac:dyDescent="0.3">
      <c r="D744" t="s">
        <v>271</v>
      </c>
      <c r="E744">
        <v>20036</v>
      </c>
      <c r="F744" t="s">
        <v>3158</v>
      </c>
    </row>
    <row r="745" spans="4:6" x14ac:dyDescent="0.3">
      <c r="D745" t="s">
        <v>272</v>
      </c>
      <c r="E745">
        <v>20037</v>
      </c>
      <c r="F745" t="s">
        <v>3158</v>
      </c>
    </row>
    <row r="746" spans="4:6" x14ac:dyDescent="0.3">
      <c r="D746" t="s">
        <v>273</v>
      </c>
      <c r="E746">
        <v>20038</v>
      </c>
      <c r="F746" t="s">
        <v>3158</v>
      </c>
    </row>
    <row r="747" spans="4:6" x14ac:dyDescent="0.3">
      <c r="D747" t="s">
        <v>729</v>
      </c>
      <c r="E747">
        <v>50147</v>
      </c>
      <c r="F747" t="s">
        <v>727</v>
      </c>
    </row>
    <row r="748" spans="4:6" x14ac:dyDescent="0.3">
      <c r="D748" t="s">
        <v>459</v>
      </c>
      <c r="E748">
        <v>50049</v>
      </c>
      <c r="F748" t="s">
        <v>457</v>
      </c>
    </row>
    <row r="749" spans="4:6" x14ac:dyDescent="0.3">
      <c r="D749" t="s">
        <v>464</v>
      </c>
      <c r="E749">
        <v>50050</v>
      </c>
      <c r="F749" t="s">
        <v>462</v>
      </c>
    </row>
    <row r="750" spans="4:6" x14ac:dyDescent="0.3">
      <c r="D750" t="s">
        <v>467</v>
      </c>
      <c r="E750">
        <v>50052</v>
      </c>
      <c r="F750" t="s">
        <v>465</v>
      </c>
    </row>
    <row r="751" spans="4:6" x14ac:dyDescent="0.3">
      <c r="D751" t="s">
        <v>471</v>
      </c>
      <c r="E751">
        <v>50053</v>
      </c>
      <c r="F751" t="s">
        <v>469</v>
      </c>
    </row>
    <row r="752" spans="4:6" x14ac:dyDescent="0.3">
      <c r="D752" t="s">
        <v>1955</v>
      </c>
      <c r="E752">
        <v>50709</v>
      </c>
      <c r="F752" t="s">
        <v>1953</v>
      </c>
    </row>
    <row r="753" spans="4:6" x14ac:dyDescent="0.3">
      <c r="D753" t="s">
        <v>1958</v>
      </c>
      <c r="E753">
        <v>50710</v>
      </c>
      <c r="F753" t="s">
        <v>1956</v>
      </c>
    </row>
    <row r="754" spans="4:6" x14ac:dyDescent="0.3">
      <c r="D754" t="s">
        <v>1911</v>
      </c>
      <c r="E754">
        <v>50672</v>
      </c>
      <c r="F754" t="s">
        <v>3158</v>
      </c>
    </row>
    <row r="755" spans="4:6" x14ac:dyDescent="0.3">
      <c r="D755" t="s">
        <v>152</v>
      </c>
      <c r="E755">
        <v>10074</v>
      </c>
      <c r="F755" t="s">
        <v>3158</v>
      </c>
    </row>
    <row r="756" spans="4:6" x14ac:dyDescent="0.3">
      <c r="D756" t="s">
        <v>153</v>
      </c>
      <c r="E756">
        <v>10075</v>
      </c>
      <c r="F756" t="s">
        <v>3158</v>
      </c>
    </row>
    <row r="757" spans="4:6" x14ac:dyDescent="0.3">
      <c r="D757" t="s">
        <v>154</v>
      </c>
      <c r="E757">
        <v>10076</v>
      </c>
      <c r="F757" t="s">
        <v>3158</v>
      </c>
    </row>
    <row r="758" spans="4:6" x14ac:dyDescent="0.3">
      <c r="D758" t="s">
        <v>155</v>
      </c>
      <c r="E758">
        <v>10077</v>
      </c>
      <c r="F758" t="s">
        <v>3158</v>
      </c>
    </row>
    <row r="759" spans="4:6" x14ac:dyDescent="0.3">
      <c r="D759" t="s">
        <v>156</v>
      </c>
      <c r="E759">
        <v>10078</v>
      </c>
      <c r="F759" t="s">
        <v>3158</v>
      </c>
    </row>
    <row r="760" spans="4:6" x14ac:dyDescent="0.3">
      <c r="D760" t="s">
        <v>157</v>
      </c>
      <c r="E760">
        <v>10079</v>
      </c>
      <c r="F760" t="s">
        <v>3158</v>
      </c>
    </row>
    <row r="761" spans="4:6" x14ac:dyDescent="0.3">
      <c r="D761" t="s">
        <v>158</v>
      </c>
      <c r="E761">
        <v>10080</v>
      </c>
      <c r="F761" t="s">
        <v>3158</v>
      </c>
    </row>
    <row r="762" spans="4:6" x14ac:dyDescent="0.3">
      <c r="D762" t="s">
        <v>159</v>
      </c>
      <c r="E762">
        <v>10081</v>
      </c>
      <c r="F762" t="s">
        <v>3158</v>
      </c>
    </row>
    <row r="763" spans="4:6" x14ac:dyDescent="0.3">
      <c r="D763" t="s">
        <v>160</v>
      </c>
      <c r="E763">
        <v>10082</v>
      </c>
      <c r="F763" t="s">
        <v>3158</v>
      </c>
    </row>
    <row r="764" spans="4:6" x14ac:dyDescent="0.3">
      <c r="D764" t="s">
        <v>161</v>
      </c>
      <c r="E764">
        <v>10083</v>
      </c>
      <c r="F764" t="s">
        <v>3158</v>
      </c>
    </row>
    <row r="765" spans="4:6" x14ac:dyDescent="0.3">
      <c r="D765" t="s">
        <v>162</v>
      </c>
      <c r="E765">
        <v>10084</v>
      </c>
      <c r="F765" t="s">
        <v>3158</v>
      </c>
    </row>
    <row r="766" spans="4:6" x14ac:dyDescent="0.3">
      <c r="D766" t="s">
        <v>163</v>
      </c>
      <c r="E766">
        <v>10085</v>
      </c>
      <c r="F766" t="s">
        <v>3158</v>
      </c>
    </row>
    <row r="767" spans="4:6" x14ac:dyDescent="0.3">
      <c r="D767" t="s">
        <v>164</v>
      </c>
      <c r="E767">
        <v>10086</v>
      </c>
      <c r="F767" t="s">
        <v>3158</v>
      </c>
    </row>
    <row r="768" spans="4:6" x14ac:dyDescent="0.3">
      <c r="D768" t="s">
        <v>165</v>
      </c>
      <c r="E768">
        <v>10087</v>
      </c>
      <c r="F768" t="s">
        <v>3158</v>
      </c>
    </row>
    <row r="769" spans="4:6" x14ac:dyDescent="0.3">
      <c r="D769" t="s">
        <v>166</v>
      </c>
      <c r="E769">
        <v>10088</v>
      </c>
      <c r="F769" t="s">
        <v>3158</v>
      </c>
    </row>
    <row r="770" spans="4:6" x14ac:dyDescent="0.3">
      <c r="D770" t="s">
        <v>167</v>
      </c>
      <c r="E770">
        <v>10089</v>
      </c>
      <c r="F770" t="s">
        <v>3158</v>
      </c>
    </row>
    <row r="771" spans="4:6" x14ac:dyDescent="0.3">
      <c r="D771" t="s">
        <v>168</v>
      </c>
      <c r="E771">
        <v>10090</v>
      </c>
      <c r="F771" t="s">
        <v>3158</v>
      </c>
    </row>
    <row r="772" spans="4:6" x14ac:dyDescent="0.3">
      <c r="D772" t="s">
        <v>169</v>
      </c>
      <c r="E772">
        <v>10091</v>
      </c>
      <c r="F772" t="s">
        <v>3158</v>
      </c>
    </row>
    <row r="773" spans="4:6" x14ac:dyDescent="0.3">
      <c r="D773" t="s">
        <v>170</v>
      </c>
      <c r="E773">
        <v>10092</v>
      </c>
      <c r="F773" t="s">
        <v>3158</v>
      </c>
    </row>
    <row r="774" spans="4:6" x14ac:dyDescent="0.3">
      <c r="D774" t="s">
        <v>2607</v>
      </c>
      <c r="E774">
        <v>51054</v>
      </c>
      <c r="F774" t="s">
        <v>2605</v>
      </c>
    </row>
    <row r="775" spans="4:6" x14ac:dyDescent="0.3">
      <c r="D775" t="s">
        <v>171</v>
      </c>
      <c r="E775">
        <v>10093</v>
      </c>
      <c r="F775" t="s">
        <v>3158</v>
      </c>
    </row>
    <row r="776" spans="4:6" x14ac:dyDescent="0.3">
      <c r="D776" t="s">
        <v>2435</v>
      </c>
      <c r="E776">
        <v>50992</v>
      </c>
      <c r="F776" t="s">
        <v>3158</v>
      </c>
    </row>
    <row r="777" spans="4:6" x14ac:dyDescent="0.3">
      <c r="D777" t="s">
        <v>2451</v>
      </c>
      <c r="E777">
        <v>50998</v>
      </c>
      <c r="F777" t="s">
        <v>3158</v>
      </c>
    </row>
    <row r="778" spans="4:6" x14ac:dyDescent="0.3">
      <c r="D778" t="s">
        <v>1132</v>
      </c>
      <c r="E778">
        <v>50314</v>
      </c>
      <c r="F778" t="s">
        <v>1133</v>
      </c>
    </row>
    <row r="779" spans="4:6" x14ac:dyDescent="0.3">
      <c r="D779" t="s">
        <v>1131</v>
      </c>
      <c r="E779">
        <v>50312</v>
      </c>
      <c r="F779" t="s">
        <v>1129</v>
      </c>
    </row>
    <row r="780" spans="4:6" x14ac:dyDescent="0.3">
      <c r="D780" t="s">
        <v>2577</v>
      </c>
      <c r="E780">
        <v>51044</v>
      </c>
      <c r="F780" t="s">
        <v>411</v>
      </c>
    </row>
    <row r="781" spans="4:6" x14ac:dyDescent="0.3">
      <c r="D781" t="s">
        <v>2892</v>
      </c>
      <c r="E781">
        <v>51157</v>
      </c>
      <c r="F781" t="s">
        <v>3158</v>
      </c>
    </row>
    <row r="782" spans="4:6" x14ac:dyDescent="0.3">
      <c r="D782" t="s">
        <v>1759</v>
      </c>
      <c r="E782">
        <v>50586</v>
      </c>
      <c r="F782" t="s">
        <v>3158</v>
      </c>
    </row>
    <row r="783" spans="4:6" x14ac:dyDescent="0.3">
      <c r="D783" t="s">
        <v>1761</v>
      </c>
      <c r="E783">
        <v>50587</v>
      </c>
      <c r="F783" t="s">
        <v>3158</v>
      </c>
    </row>
    <row r="784" spans="4:6" x14ac:dyDescent="0.3">
      <c r="D784" t="s">
        <v>2800</v>
      </c>
      <c r="E784">
        <v>51121</v>
      </c>
      <c r="F784" t="s">
        <v>3158</v>
      </c>
    </row>
    <row r="785" spans="3:14" x14ac:dyDescent="0.3">
      <c r="D785" t="s">
        <v>1764</v>
      </c>
      <c r="E785">
        <v>50588</v>
      </c>
      <c r="F785" t="s">
        <v>3158</v>
      </c>
    </row>
    <row r="786" spans="3:14" x14ac:dyDescent="0.3">
      <c r="D786" t="s">
        <v>274</v>
      </c>
      <c r="E786">
        <v>20039</v>
      </c>
      <c r="F786" t="s">
        <v>3158</v>
      </c>
    </row>
    <row r="787" spans="3:14" x14ac:dyDescent="0.3">
      <c r="D787" t="s">
        <v>1355</v>
      </c>
      <c r="E787">
        <v>50415</v>
      </c>
      <c r="F787" t="s">
        <v>3158</v>
      </c>
    </row>
    <row r="788" spans="3:14" x14ac:dyDescent="0.3">
      <c r="D788" t="s">
        <v>1767</v>
      </c>
      <c r="E788">
        <v>50589</v>
      </c>
      <c r="F788" t="s">
        <v>3158</v>
      </c>
    </row>
    <row r="789" spans="3:14" x14ac:dyDescent="0.3">
      <c r="D789" t="s">
        <v>809</v>
      </c>
      <c r="E789">
        <v>50176</v>
      </c>
      <c r="F789" t="s">
        <v>807</v>
      </c>
    </row>
    <row r="790" spans="3:14" x14ac:dyDescent="0.3">
      <c r="D790" t="s">
        <v>812</v>
      </c>
      <c r="E790">
        <v>50178</v>
      </c>
      <c r="F790" t="s">
        <v>810</v>
      </c>
    </row>
    <row r="791" spans="3:14" x14ac:dyDescent="0.3">
      <c r="C791" t="s">
        <v>3160</v>
      </c>
      <c r="D791" t="s">
        <v>2132</v>
      </c>
      <c r="E791">
        <v>50679</v>
      </c>
      <c r="F791" t="s">
        <v>3158</v>
      </c>
      <c r="M791" t="s">
        <v>3160</v>
      </c>
      <c r="N791" t="s">
        <v>3161</v>
      </c>
    </row>
    <row r="792" spans="3:14" x14ac:dyDescent="0.3">
      <c r="D792" t="s">
        <v>2132</v>
      </c>
      <c r="E792">
        <v>50782</v>
      </c>
      <c r="F792" t="s">
        <v>2130</v>
      </c>
    </row>
    <row r="793" spans="3:14" x14ac:dyDescent="0.3">
      <c r="C793" t="s">
        <v>3160</v>
      </c>
      <c r="D793" t="s">
        <v>2129</v>
      </c>
      <c r="E793">
        <v>50399</v>
      </c>
      <c r="F793" t="s">
        <v>3158</v>
      </c>
      <c r="M793" t="s">
        <v>3160</v>
      </c>
      <c r="N793" t="s">
        <v>3161</v>
      </c>
    </row>
    <row r="794" spans="3:14" x14ac:dyDescent="0.3">
      <c r="D794" t="s">
        <v>2129</v>
      </c>
      <c r="E794">
        <v>50781</v>
      </c>
      <c r="F794" t="s">
        <v>2127</v>
      </c>
    </row>
    <row r="795" spans="3:14" x14ac:dyDescent="0.3">
      <c r="D795" t="s">
        <v>802</v>
      </c>
      <c r="E795">
        <v>50172</v>
      </c>
      <c r="F795" t="s">
        <v>800</v>
      </c>
    </row>
    <row r="796" spans="3:14" x14ac:dyDescent="0.3">
      <c r="D796" t="s">
        <v>806</v>
      </c>
      <c r="E796">
        <v>50174</v>
      </c>
      <c r="F796" t="s">
        <v>804</v>
      </c>
    </row>
    <row r="797" spans="3:14" x14ac:dyDescent="0.3">
      <c r="D797" t="s">
        <v>865</v>
      </c>
      <c r="E797">
        <v>50196</v>
      </c>
      <c r="F797" t="s">
        <v>863</v>
      </c>
    </row>
    <row r="798" spans="3:14" x14ac:dyDescent="0.3">
      <c r="D798" t="s">
        <v>868</v>
      </c>
      <c r="E798">
        <v>50197</v>
      </c>
      <c r="F798" t="s">
        <v>866</v>
      </c>
    </row>
    <row r="799" spans="3:14" x14ac:dyDescent="0.3">
      <c r="D799" t="s">
        <v>847</v>
      </c>
      <c r="E799">
        <v>50190</v>
      </c>
      <c r="F799" t="s">
        <v>845</v>
      </c>
    </row>
    <row r="800" spans="3:14" x14ac:dyDescent="0.3">
      <c r="D800" t="s">
        <v>2179</v>
      </c>
      <c r="E800">
        <v>50796</v>
      </c>
      <c r="F800" t="s">
        <v>2177</v>
      </c>
    </row>
    <row r="801" spans="4:6" x14ac:dyDescent="0.3">
      <c r="D801" t="s">
        <v>844</v>
      </c>
      <c r="E801">
        <v>50189</v>
      </c>
      <c r="F801" t="s">
        <v>842</v>
      </c>
    </row>
    <row r="802" spans="4:6" x14ac:dyDescent="0.3">
      <c r="D802" t="s">
        <v>2167</v>
      </c>
      <c r="E802">
        <v>50792</v>
      </c>
      <c r="F802" t="s">
        <v>2165</v>
      </c>
    </row>
    <row r="803" spans="4:6" x14ac:dyDescent="0.3">
      <c r="D803" t="s">
        <v>871</v>
      </c>
      <c r="E803">
        <v>50198</v>
      </c>
      <c r="F803" t="s">
        <v>869</v>
      </c>
    </row>
    <row r="804" spans="4:6" x14ac:dyDescent="0.3">
      <c r="D804" t="s">
        <v>874</v>
      </c>
      <c r="E804">
        <v>50199</v>
      </c>
      <c r="F804" t="s">
        <v>872</v>
      </c>
    </row>
    <row r="805" spans="4:6" x14ac:dyDescent="0.3">
      <c r="D805" t="s">
        <v>859</v>
      </c>
      <c r="E805">
        <v>50194</v>
      </c>
      <c r="F805" t="s">
        <v>857</v>
      </c>
    </row>
    <row r="806" spans="4:6" x14ac:dyDescent="0.3">
      <c r="D806" t="s">
        <v>2335</v>
      </c>
      <c r="E806">
        <v>50858</v>
      </c>
      <c r="F806" t="s">
        <v>2333</v>
      </c>
    </row>
    <row r="807" spans="4:6" x14ac:dyDescent="0.3">
      <c r="D807" t="s">
        <v>853</v>
      </c>
      <c r="E807">
        <v>50192</v>
      </c>
      <c r="F807" t="s">
        <v>851</v>
      </c>
    </row>
    <row r="808" spans="4:6" x14ac:dyDescent="0.3">
      <c r="D808" t="s">
        <v>2182</v>
      </c>
      <c r="E808">
        <v>50797</v>
      </c>
      <c r="F808" t="s">
        <v>2180</v>
      </c>
    </row>
    <row r="809" spans="4:6" x14ac:dyDescent="0.3">
      <c r="D809" t="s">
        <v>838</v>
      </c>
      <c r="E809">
        <v>50187</v>
      </c>
      <c r="F809" t="s">
        <v>836</v>
      </c>
    </row>
    <row r="810" spans="4:6" x14ac:dyDescent="0.3">
      <c r="D810" t="s">
        <v>892</v>
      </c>
      <c r="E810">
        <v>50205</v>
      </c>
      <c r="F810" t="s">
        <v>890</v>
      </c>
    </row>
    <row r="811" spans="4:6" x14ac:dyDescent="0.3">
      <c r="D811" t="s">
        <v>831</v>
      </c>
      <c r="E811">
        <v>50185</v>
      </c>
      <c r="F811" t="s">
        <v>829</v>
      </c>
    </row>
    <row r="812" spans="4:6" x14ac:dyDescent="0.3">
      <c r="D812" t="s">
        <v>886</v>
      </c>
      <c r="E812">
        <v>50203</v>
      </c>
      <c r="F812" t="s">
        <v>884</v>
      </c>
    </row>
    <row r="813" spans="4:6" x14ac:dyDescent="0.3">
      <c r="D813" t="s">
        <v>1769</v>
      </c>
      <c r="E813">
        <v>50590</v>
      </c>
      <c r="F813" t="s">
        <v>3158</v>
      </c>
    </row>
    <row r="814" spans="4:6" x14ac:dyDescent="0.3">
      <c r="D814" t="s">
        <v>815</v>
      </c>
      <c r="E814">
        <v>50180</v>
      </c>
      <c r="F814" t="s">
        <v>813</v>
      </c>
    </row>
    <row r="815" spans="4:6" x14ac:dyDescent="0.3">
      <c r="D815" t="s">
        <v>819</v>
      </c>
      <c r="E815">
        <v>50181</v>
      </c>
      <c r="F815" t="s">
        <v>817</v>
      </c>
    </row>
    <row r="816" spans="4:6" x14ac:dyDescent="0.3">
      <c r="D816" t="s">
        <v>643</v>
      </c>
      <c r="E816">
        <v>50118</v>
      </c>
      <c r="F816" t="s">
        <v>641</v>
      </c>
    </row>
    <row r="817" spans="4:6" x14ac:dyDescent="0.3">
      <c r="D817" t="s">
        <v>2789</v>
      </c>
      <c r="E817">
        <v>51116</v>
      </c>
      <c r="F817" t="s">
        <v>2787</v>
      </c>
    </row>
    <row r="818" spans="4:6" x14ac:dyDescent="0.3">
      <c r="D818" t="s">
        <v>172</v>
      </c>
      <c r="E818">
        <v>10094</v>
      </c>
      <c r="F818" t="s">
        <v>3158</v>
      </c>
    </row>
    <row r="819" spans="4:6" x14ac:dyDescent="0.3">
      <c r="D819" t="s">
        <v>1771</v>
      </c>
      <c r="E819">
        <v>50591</v>
      </c>
      <c r="F819" t="s">
        <v>3158</v>
      </c>
    </row>
    <row r="820" spans="4:6" x14ac:dyDescent="0.3">
      <c r="D820" t="s">
        <v>1307</v>
      </c>
      <c r="E820">
        <v>50374</v>
      </c>
      <c r="F820" t="s">
        <v>1305</v>
      </c>
    </row>
    <row r="821" spans="4:6" x14ac:dyDescent="0.3">
      <c r="D821" t="s">
        <v>1310</v>
      </c>
      <c r="E821">
        <v>50375</v>
      </c>
      <c r="F821" t="s">
        <v>1308</v>
      </c>
    </row>
    <row r="822" spans="4:6" x14ac:dyDescent="0.3">
      <c r="D822" t="s">
        <v>1314</v>
      </c>
      <c r="E822">
        <v>50376</v>
      </c>
      <c r="F822" t="s">
        <v>1312</v>
      </c>
    </row>
    <row r="823" spans="4:6" x14ac:dyDescent="0.3">
      <c r="D823" t="s">
        <v>1317</v>
      </c>
      <c r="E823">
        <v>50377</v>
      </c>
      <c r="F823" t="s">
        <v>1315</v>
      </c>
    </row>
    <row r="824" spans="4:6" x14ac:dyDescent="0.3">
      <c r="D824" t="s">
        <v>1320</v>
      </c>
      <c r="E824">
        <v>50378</v>
      </c>
      <c r="F824" t="s">
        <v>1318</v>
      </c>
    </row>
    <row r="825" spans="4:6" x14ac:dyDescent="0.3">
      <c r="D825" t="s">
        <v>1323</v>
      </c>
      <c r="E825">
        <v>50379</v>
      </c>
      <c r="F825" t="s">
        <v>1321</v>
      </c>
    </row>
    <row r="826" spans="4:6" x14ac:dyDescent="0.3">
      <c r="D826" t="s">
        <v>1106</v>
      </c>
      <c r="E826">
        <v>50302</v>
      </c>
      <c r="F826" t="s">
        <v>1104</v>
      </c>
    </row>
    <row r="827" spans="4:6" x14ac:dyDescent="0.3">
      <c r="D827" t="s">
        <v>1109</v>
      </c>
      <c r="E827">
        <v>50303</v>
      </c>
      <c r="F827" t="s">
        <v>1107</v>
      </c>
    </row>
    <row r="828" spans="4:6" x14ac:dyDescent="0.3">
      <c r="D828" t="s">
        <v>173</v>
      </c>
      <c r="E828">
        <v>10095</v>
      </c>
      <c r="F828" t="s">
        <v>3158</v>
      </c>
    </row>
    <row r="829" spans="4:6" x14ac:dyDescent="0.3">
      <c r="D829" t="s">
        <v>174</v>
      </c>
      <c r="E829">
        <v>10096</v>
      </c>
      <c r="F829" t="s">
        <v>3158</v>
      </c>
    </row>
    <row r="830" spans="4:6" x14ac:dyDescent="0.3">
      <c r="D830" t="s">
        <v>175</v>
      </c>
      <c r="E830">
        <v>10097</v>
      </c>
      <c r="F830" t="s">
        <v>3158</v>
      </c>
    </row>
    <row r="831" spans="4:6" x14ac:dyDescent="0.3">
      <c r="D831" t="s">
        <v>713</v>
      </c>
      <c r="E831">
        <v>50141</v>
      </c>
      <c r="F831" t="s">
        <v>711</v>
      </c>
    </row>
    <row r="832" spans="4:6" x14ac:dyDescent="0.3">
      <c r="D832" t="s">
        <v>978</v>
      </c>
      <c r="E832">
        <v>50253</v>
      </c>
      <c r="F832" t="s">
        <v>976</v>
      </c>
    </row>
    <row r="833" spans="4:6" x14ac:dyDescent="0.3">
      <c r="D833" t="s">
        <v>2846</v>
      </c>
      <c r="E833">
        <v>51140</v>
      </c>
      <c r="F833" t="s">
        <v>2844</v>
      </c>
    </row>
    <row r="834" spans="4:6" x14ac:dyDescent="0.3">
      <c r="D834" t="s">
        <v>982</v>
      </c>
      <c r="E834">
        <v>50254</v>
      </c>
      <c r="F834" t="s">
        <v>980</v>
      </c>
    </row>
    <row r="835" spans="4:6" x14ac:dyDescent="0.3">
      <c r="D835" t="s">
        <v>2849</v>
      </c>
      <c r="E835">
        <v>51141</v>
      </c>
      <c r="F835" t="s">
        <v>2847</v>
      </c>
    </row>
    <row r="836" spans="4:6" x14ac:dyDescent="0.3">
      <c r="D836" t="s">
        <v>985</v>
      </c>
      <c r="E836">
        <v>50255</v>
      </c>
      <c r="F836" t="s">
        <v>983</v>
      </c>
    </row>
    <row r="837" spans="4:6" x14ac:dyDescent="0.3">
      <c r="D837" t="s">
        <v>2852</v>
      </c>
      <c r="E837">
        <v>51142</v>
      </c>
      <c r="F837" t="s">
        <v>2850</v>
      </c>
    </row>
    <row r="838" spans="4:6" x14ac:dyDescent="0.3">
      <c r="D838" t="s">
        <v>1774</v>
      </c>
      <c r="E838">
        <v>50592</v>
      </c>
      <c r="F838" t="s">
        <v>3158</v>
      </c>
    </row>
    <row r="839" spans="4:6" x14ac:dyDescent="0.3">
      <c r="D839" t="s">
        <v>1776</v>
      </c>
      <c r="E839">
        <v>50593</v>
      </c>
      <c r="F839" t="s">
        <v>3158</v>
      </c>
    </row>
    <row r="840" spans="4:6" x14ac:dyDescent="0.3">
      <c r="D840" t="s">
        <v>1779</v>
      </c>
      <c r="E840">
        <v>50594</v>
      </c>
      <c r="F840" t="s">
        <v>3158</v>
      </c>
    </row>
    <row r="841" spans="4:6" x14ac:dyDescent="0.3">
      <c r="D841" t="s">
        <v>2492</v>
      </c>
      <c r="E841">
        <v>51016</v>
      </c>
      <c r="F841" t="s">
        <v>3158</v>
      </c>
    </row>
    <row r="842" spans="4:6" x14ac:dyDescent="0.3">
      <c r="D842" t="s">
        <v>176</v>
      </c>
      <c r="E842">
        <v>10098</v>
      </c>
      <c r="F842" t="s">
        <v>3158</v>
      </c>
    </row>
    <row r="843" spans="4:6" x14ac:dyDescent="0.3">
      <c r="D843" t="s">
        <v>895</v>
      </c>
      <c r="E843">
        <v>50206</v>
      </c>
      <c r="F843" t="s">
        <v>893</v>
      </c>
    </row>
    <row r="844" spans="4:6" x14ac:dyDescent="0.3">
      <c r="D844" t="s">
        <v>895</v>
      </c>
      <c r="E844">
        <v>50207</v>
      </c>
      <c r="F844" t="s">
        <v>899</v>
      </c>
    </row>
    <row r="845" spans="4:6" x14ac:dyDescent="0.3">
      <c r="D845" t="s">
        <v>895</v>
      </c>
      <c r="E845">
        <v>50208</v>
      </c>
      <c r="F845" t="s">
        <v>901</v>
      </c>
    </row>
    <row r="846" spans="4:6" x14ac:dyDescent="0.3">
      <c r="D846" t="s">
        <v>896</v>
      </c>
      <c r="E846">
        <v>50234</v>
      </c>
      <c r="F846" t="s">
        <v>926</v>
      </c>
    </row>
    <row r="847" spans="4:6" x14ac:dyDescent="0.3">
      <c r="D847" t="s">
        <v>900</v>
      </c>
      <c r="E847">
        <v>50235</v>
      </c>
      <c r="F847" t="s">
        <v>928</v>
      </c>
    </row>
    <row r="848" spans="4:6" x14ac:dyDescent="0.3">
      <c r="D848" t="s">
        <v>1782</v>
      </c>
      <c r="E848">
        <v>50595</v>
      </c>
      <c r="F848" t="s">
        <v>3158</v>
      </c>
    </row>
    <row r="849" spans="4:6" x14ac:dyDescent="0.3">
      <c r="D849" t="s">
        <v>177</v>
      </c>
      <c r="E849">
        <v>10099</v>
      </c>
      <c r="F849" t="s">
        <v>3158</v>
      </c>
    </row>
    <row r="850" spans="4:6" x14ac:dyDescent="0.3">
      <c r="D850" t="s">
        <v>1024</v>
      </c>
      <c r="E850">
        <v>50269</v>
      </c>
      <c r="F850" t="s">
        <v>1022</v>
      </c>
    </row>
    <row r="851" spans="4:6" x14ac:dyDescent="0.3">
      <c r="D851" t="s">
        <v>2996</v>
      </c>
      <c r="E851">
        <v>51192</v>
      </c>
      <c r="F851" t="s">
        <v>2994</v>
      </c>
    </row>
    <row r="852" spans="4:6" x14ac:dyDescent="0.3">
      <c r="D852" t="s">
        <v>1785</v>
      </c>
      <c r="E852">
        <v>50596</v>
      </c>
      <c r="F852" t="s">
        <v>3158</v>
      </c>
    </row>
    <row r="853" spans="4:6" x14ac:dyDescent="0.3">
      <c r="D853" t="s">
        <v>1028</v>
      </c>
      <c r="E853">
        <v>50270</v>
      </c>
      <c r="F853" t="s">
        <v>1026</v>
      </c>
    </row>
    <row r="854" spans="4:6" x14ac:dyDescent="0.3">
      <c r="D854" t="s">
        <v>2295</v>
      </c>
      <c r="E854">
        <v>50836</v>
      </c>
      <c r="F854" t="s">
        <v>3158</v>
      </c>
    </row>
    <row r="855" spans="4:6" x14ac:dyDescent="0.3">
      <c r="D855" t="s">
        <v>2692</v>
      </c>
      <c r="E855">
        <v>51086</v>
      </c>
      <c r="F855" t="s">
        <v>2690</v>
      </c>
    </row>
    <row r="856" spans="4:6" x14ac:dyDescent="0.3">
      <c r="D856" t="s">
        <v>1787</v>
      </c>
      <c r="E856">
        <v>50598</v>
      </c>
      <c r="F856" t="s">
        <v>3158</v>
      </c>
    </row>
    <row r="857" spans="4:6" x14ac:dyDescent="0.3">
      <c r="D857" t="s">
        <v>178</v>
      </c>
      <c r="E857">
        <v>10100</v>
      </c>
      <c r="F857" t="s">
        <v>3158</v>
      </c>
    </row>
    <row r="858" spans="4:6" x14ac:dyDescent="0.3">
      <c r="D858" t="s">
        <v>1032</v>
      </c>
      <c r="E858">
        <v>50271</v>
      </c>
      <c r="F858" t="s">
        <v>1030</v>
      </c>
    </row>
    <row r="859" spans="4:6" x14ac:dyDescent="0.3">
      <c r="D859" t="s">
        <v>2297</v>
      </c>
      <c r="E859">
        <v>50837</v>
      </c>
      <c r="F859" t="s">
        <v>3158</v>
      </c>
    </row>
    <row r="860" spans="4:6" x14ac:dyDescent="0.3">
      <c r="D860" t="s">
        <v>2696</v>
      </c>
      <c r="E860">
        <v>51087</v>
      </c>
      <c r="F860" t="s">
        <v>2694</v>
      </c>
    </row>
    <row r="861" spans="4:6" x14ac:dyDescent="0.3">
      <c r="D861" t="s">
        <v>179</v>
      </c>
      <c r="E861">
        <v>10101</v>
      </c>
      <c r="F861" t="s">
        <v>3158</v>
      </c>
    </row>
    <row r="862" spans="4:6" x14ac:dyDescent="0.3">
      <c r="D862" t="s">
        <v>180</v>
      </c>
      <c r="E862">
        <v>10102</v>
      </c>
      <c r="F862" t="s">
        <v>3158</v>
      </c>
    </row>
    <row r="863" spans="4:6" x14ac:dyDescent="0.3">
      <c r="D863" t="s">
        <v>181</v>
      </c>
      <c r="E863">
        <v>10103</v>
      </c>
      <c r="F863" t="s">
        <v>3158</v>
      </c>
    </row>
    <row r="864" spans="4:6" x14ac:dyDescent="0.3">
      <c r="D864" t="s">
        <v>2231</v>
      </c>
      <c r="E864">
        <v>50813</v>
      </c>
      <c r="F864" t="s">
        <v>3158</v>
      </c>
    </row>
    <row r="865" spans="3:14" x14ac:dyDescent="0.3">
      <c r="D865" t="s">
        <v>1789</v>
      </c>
      <c r="E865">
        <v>50600</v>
      </c>
      <c r="F865" t="s">
        <v>3158</v>
      </c>
    </row>
    <row r="866" spans="3:14" x14ac:dyDescent="0.3">
      <c r="D866" t="s">
        <v>2597</v>
      </c>
      <c r="E866">
        <v>51051</v>
      </c>
      <c r="F866" t="s">
        <v>3158</v>
      </c>
    </row>
    <row r="867" spans="3:14" x14ac:dyDescent="0.3">
      <c r="D867" t="s">
        <v>1792</v>
      </c>
      <c r="E867">
        <v>50601</v>
      </c>
      <c r="F867" t="s">
        <v>3158</v>
      </c>
    </row>
    <row r="868" spans="3:14" x14ac:dyDescent="0.3">
      <c r="D868" t="s">
        <v>1794</v>
      </c>
      <c r="E868">
        <v>50602</v>
      </c>
      <c r="F868" t="s">
        <v>3158</v>
      </c>
    </row>
    <row r="869" spans="3:14" x14ac:dyDescent="0.3">
      <c r="D869" t="s">
        <v>1796</v>
      </c>
      <c r="E869">
        <v>50603</v>
      </c>
      <c r="F869" t="s">
        <v>3158</v>
      </c>
    </row>
    <row r="870" spans="3:14" x14ac:dyDescent="0.3">
      <c r="D870" t="s">
        <v>1035</v>
      </c>
      <c r="E870">
        <v>50272</v>
      </c>
      <c r="F870" t="s">
        <v>1033</v>
      </c>
    </row>
    <row r="871" spans="3:14" x14ac:dyDescent="0.3">
      <c r="D871" t="s">
        <v>2299</v>
      </c>
      <c r="E871">
        <v>50838</v>
      </c>
      <c r="F871" t="s">
        <v>3158</v>
      </c>
    </row>
    <row r="872" spans="3:14" x14ac:dyDescent="0.3">
      <c r="C872" t="s">
        <v>3160</v>
      </c>
      <c r="D872" t="s">
        <v>2779</v>
      </c>
      <c r="E872">
        <v>20042</v>
      </c>
      <c r="F872" t="s">
        <v>3158</v>
      </c>
      <c r="M872" t="s">
        <v>3160</v>
      </c>
      <c r="N872" t="s">
        <v>3161</v>
      </c>
    </row>
    <row r="873" spans="3:14" x14ac:dyDescent="0.3">
      <c r="D873" t="s">
        <v>2779</v>
      </c>
      <c r="E873">
        <v>51113</v>
      </c>
      <c r="F873" t="s">
        <v>2777</v>
      </c>
    </row>
    <row r="874" spans="3:14" x14ac:dyDescent="0.3">
      <c r="D874" t="s">
        <v>1798</v>
      </c>
      <c r="E874">
        <v>50605</v>
      </c>
      <c r="F874" t="s">
        <v>3158</v>
      </c>
    </row>
    <row r="875" spans="3:14" x14ac:dyDescent="0.3">
      <c r="D875" t="s">
        <v>277</v>
      </c>
      <c r="E875">
        <v>20043</v>
      </c>
      <c r="F875" t="s">
        <v>3158</v>
      </c>
    </row>
    <row r="876" spans="3:14" x14ac:dyDescent="0.3">
      <c r="D876" t="s">
        <v>280</v>
      </c>
      <c r="E876">
        <v>20044</v>
      </c>
      <c r="F876" t="s">
        <v>3158</v>
      </c>
    </row>
    <row r="877" spans="3:14" x14ac:dyDescent="0.3">
      <c r="D877" t="s">
        <v>1115</v>
      </c>
      <c r="E877">
        <v>50305</v>
      </c>
      <c r="F877" t="s">
        <v>1113</v>
      </c>
    </row>
    <row r="878" spans="3:14" x14ac:dyDescent="0.3">
      <c r="D878" t="s">
        <v>281</v>
      </c>
      <c r="E878">
        <v>20045</v>
      </c>
      <c r="F878" t="s">
        <v>3158</v>
      </c>
    </row>
    <row r="879" spans="3:14" x14ac:dyDescent="0.3">
      <c r="D879" t="s">
        <v>1119</v>
      </c>
      <c r="E879">
        <v>50307</v>
      </c>
      <c r="F879" t="s">
        <v>1117</v>
      </c>
    </row>
    <row r="880" spans="3:14" x14ac:dyDescent="0.3">
      <c r="D880" t="s">
        <v>1122</v>
      </c>
      <c r="E880">
        <v>50308</v>
      </c>
      <c r="F880" t="s">
        <v>1120</v>
      </c>
    </row>
    <row r="881" spans="3:14" x14ac:dyDescent="0.3">
      <c r="D881" t="s">
        <v>282</v>
      </c>
      <c r="E881">
        <v>20046</v>
      </c>
      <c r="F881" t="s">
        <v>3158</v>
      </c>
    </row>
    <row r="882" spans="3:14" x14ac:dyDescent="0.3">
      <c r="D882" t="s">
        <v>182</v>
      </c>
      <c r="E882">
        <v>10104</v>
      </c>
      <c r="F882" t="s">
        <v>3158</v>
      </c>
    </row>
    <row r="883" spans="3:14" x14ac:dyDescent="0.3">
      <c r="D883" t="s">
        <v>183</v>
      </c>
      <c r="E883">
        <v>10105</v>
      </c>
      <c r="F883" t="s">
        <v>3158</v>
      </c>
    </row>
    <row r="884" spans="3:14" x14ac:dyDescent="0.3">
      <c r="D884" t="s">
        <v>190</v>
      </c>
      <c r="E884">
        <v>10106</v>
      </c>
      <c r="F884" t="s">
        <v>3158</v>
      </c>
    </row>
    <row r="885" spans="3:14" x14ac:dyDescent="0.3">
      <c r="D885" t="s">
        <v>191</v>
      </c>
      <c r="E885">
        <v>10108</v>
      </c>
      <c r="F885" t="s">
        <v>3158</v>
      </c>
    </row>
    <row r="886" spans="3:14" x14ac:dyDescent="0.3">
      <c r="D886" t="s">
        <v>1038</v>
      </c>
      <c r="E886">
        <v>50274</v>
      </c>
      <c r="F886" t="s">
        <v>1036</v>
      </c>
    </row>
    <row r="887" spans="3:14" x14ac:dyDescent="0.3">
      <c r="D887" t="s">
        <v>2301</v>
      </c>
      <c r="E887">
        <v>50839</v>
      </c>
      <c r="F887" t="s">
        <v>3158</v>
      </c>
    </row>
    <row r="888" spans="3:14" x14ac:dyDescent="0.3">
      <c r="D888" t="s">
        <v>2700</v>
      </c>
      <c r="E888">
        <v>51088</v>
      </c>
      <c r="F888" t="s">
        <v>2698</v>
      </c>
    </row>
    <row r="889" spans="3:14" x14ac:dyDescent="0.3">
      <c r="D889" t="s">
        <v>1041</v>
      </c>
      <c r="E889">
        <v>50275</v>
      </c>
      <c r="F889" t="s">
        <v>1039</v>
      </c>
    </row>
    <row r="890" spans="3:14" x14ac:dyDescent="0.3">
      <c r="D890" t="s">
        <v>2303</v>
      </c>
      <c r="E890">
        <v>50840</v>
      </c>
      <c r="F890" t="s">
        <v>3158</v>
      </c>
    </row>
    <row r="891" spans="3:14" x14ac:dyDescent="0.3">
      <c r="D891" t="s">
        <v>2704</v>
      </c>
      <c r="E891">
        <v>51089</v>
      </c>
      <c r="F891" t="s">
        <v>2702</v>
      </c>
    </row>
    <row r="892" spans="3:14" x14ac:dyDescent="0.3">
      <c r="D892" t="s">
        <v>1044</v>
      </c>
      <c r="E892">
        <v>50276</v>
      </c>
      <c r="F892" t="s">
        <v>1042</v>
      </c>
    </row>
    <row r="893" spans="3:14" x14ac:dyDescent="0.3">
      <c r="D893" t="s">
        <v>2304</v>
      </c>
      <c r="E893">
        <v>50841</v>
      </c>
      <c r="F893" t="s">
        <v>3158</v>
      </c>
    </row>
    <row r="894" spans="3:14" x14ac:dyDescent="0.3">
      <c r="D894" t="s">
        <v>2708</v>
      </c>
      <c r="E894">
        <v>51090</v>
      </c>
      <c r="F894" t="s">
        <v>2706</v>
      </c>
    </row>
    <row r="895" spans="3:14" x14ac:dyDescent="0.3">
      <c r="C895" t="s">
        <v>3160</v>
      </c>
      <c r="D895" t="s">
        <v>1047</v>
      </c>
      <c r="E895">
        <v>10107</v>
      </c>
      <c r="F895" t="s">
        <v>3158</v>
      </c>
      <c r="M895" t="s">
        <v>3160</v>
      </c>
      <c r="N895" t="s">
        <v>3161</v>
      </c>
    </row>
    <row r="896" spans="3:14" x14ac:dyDescent="0.3">
      <c r="D896" t="s">
        <v>1047</v>
      </c>
      <c r="E896">
        <v>50277</v>
      </c>
      <c r="F896" t="s">
        <v>1045</v>
      </c>
    </row>
    <row r="897" spans="4:6" x14ac:dyDescent="0.3">
      <c r="D897" t="s">
        <v>2305</v>
      </c>
      <c r="E897">
        <v>50842</v>
      </c>
      <c r="F897" t="s">
        <v>3158</v>
      </c>
    </row>
    <row r="898" spans="4:6" x14ac:dyDescent="0.3">
      <c r="D898" t="s">
        <v>2712</v>
      </c>
      <c r="E898">
        <v>51091</v>
      </c>
      <c r="F898" t="s">
        <v>2710</v>
      </c>
    </row>
    <row r="899" spans="4:6" x14ac:dyDescent="0.3">
      <c r="D899" t="s">
        <v>192</v>
      </c>
      <c r="E899">
        <v>10109</v>
      </c>
      <c r="F899" t="s">
        <v>3158</v>
      </c>
    </row>
    <row r="900" spans="4:6" x14ac:dyDescent="0.3">
      <c r="D900" t="s">
        <v>2664</v>
      </c>
      <c r="E900">
        <v>51077</v>
      </c>
      <c r="F900" t="s">
        <v>3158</v>
      </c>
    </row>
    <row r="901" spans="4:6" x14ac:dyDescent="0.3">
      <c r="D901" t="s">
        <v>1160</v>
      </c>
      <c r="E901">
        <v>50321</v>
      </c>
      <c r="F901" t="s">
        <v>1158</v>
      </c>
    </row>
    <row r="902" spans="4:6" x14ac:dyDescent="0.3">
      <c r="D902" t="s">
        <v>1980</v>
      </c>
      <c r="E902">
        <v>50724</v>
      </c>
      <c r="F902" t="s">
        <v>3158</v>
      </c>
    </row>
    <row r="903" spans="4:6" x14ac:dyDescent="0.3">
      <c r="D903" t="s">
        <v>1983</v>
      </c>
      <c r="E903">
        <v>50726</v>
      </c>
      <c r="F903" t="s">
        <v>3158</v>
      </c>
    </row>
    <row r="904" spans="4:6" x14ac:dyDescent="0.3">
      <c r="D904" t="s">
        <v>1800</v>
      </c>
      <c r="E904">
        <v>50607</v>
      </c>
      <c r="F904" t="s">
        <v>3158</v>
      </c>
    </row>
    <row r="905" spans="4:6" x14ac:dyDescent="0.3">
      <c r="D905" t="s">
        <v>1802</v>
      </c>
      <c r="E905">
        <v>50608</v>
      </c>
      <c r="F905" t="s">
        <v>3158</v>
      </c>
    </row>
    <row r="906" spans="4:6" x14ac:dyDescent="0.3">
      <c r="D906" t="s">
        <v>2469</v>
      </c>
      <c r="E906">
        <v>51004</v>
      </c>
      <c r="F906" t="s">
        <v>3158</v>
      </c>
    </row>
    <row r="907" spans="4:6" x14ac:dyDescent="0.3">
      <c r="D907" t="s">
        <v>283</v>
      </c>
      <c r="E907">
        <v>20047</v>
      </c>
      <c r="F907" t="s">
        <v>3158</v>
      </c>
    </row>
    <row r="908" spans="4:6" x14ac:dyDescent="0.3">
      <c r="D908" t="s">
        <v>1357</v>
      </c>
      <c r="E908">
        <v>50416</v>
      </c>
      <c r="F908" t="s">
        <v>3158</v>
      </c>
    </row>
    <row r="909" spans="4:6" x14ac:dyDescent="0.3">
      <c r="D909" t="s">
        <v>2240</v>
      </c>
      <c r="E909">
        <v>50816</v>
      </c>
      <c r="F909" t="s">
        <v>3158</v>
      </c>
    </row>
    <row r="910" spans="4:6" x14ac:dyDescent="0.3">
      <c r="D910" t="s">
        <v>1805</v>
      </c>
      <c r="E910">
        <v>50609</v>
      </c>
      <c r="F910" t="s">
        <v>3158</v>
      </c>
    </row>
    <row r="911" spans="4:6" x14ac:dyDescent="0.3">
      <c r="D911" t="s">
        <v>193</v>
      </c>
      <c r="E911">
        <v>10110</v>
      </c>
      <c r="F911" t="s">
        <v>3158</v>
      </c>
    </row>
    <row r="912" spans="4:6" x14ac:dyDescent="0.3">
      <c r="D912" t="s">
        <v>382</v>
      </c>
      <c r="E912">
        <v>50020</v>
      </c>
      <c r="F912" t="s">
        <v>380</v>
      </c>
    </row>
    <row r="913" spans="4:6" x14ac:dyDescent="0.3">
      <c r="D913" t="s">
        <v>2834</v>
      </c>
      <c r="E913">
        <v>51136</v>
      </c>
      <c r="F913" t="s">
        <v>2832</v>
      </c>
    </row>
    <row r="914" spans="4:6" x14ac:dyDescent="0.3">
      <c r="D914" t="s">
        <v>1808</v>
      </c>
      <c r="E914">
        <v>50610</v>
      </c>
      <c r="F914" t="s">
        <v>3158</v>
      </c>
    </row>
    <row r="915" spans="4:6" x14ac:dyDescent="0.3">
      <c r="D915" t="s">
        <v>2667</v>
      </c>
      <c r="E915">
        <v>51078</v>
      </c>
      <c r="F915" t="s">
        <v>3158</v>
      </c>
    </row>
    <row r="916" spans="4:6" x14ac:dyDescent="0.3">
      <c r="D916" t="s">
        <v>1811</v>
      </c>
      <c r="E916">
        <v>50611</v>
      </c>
      <c r="F916" t="s">
        <v>3158</v>
      </c>
    </row>
    <row r="917" spans="4:6" x14ac:dyDescent="0.3">
      <c r="D917" t="s">
        <v>2669</v>
      </c>
      <c r="E917">
        <v>51079</v>
      </c>
      <c r="F917" t="s">
        <v>3158</v>
      </c>
    </row>
    <row r="918" spans="4:6" x14ac:dyDescent="0.3">
      <c r="D918" t="s">
        <v>2983</v>
      </c>
      <c r="E918">
        <v>51189</v>
      </c>
      <c r="F918" t="s">
        <v>3158</v>
      </c>
    </row>
    <row r="919" spans="4:6" x14ac:dyDescent="0.3">
      <c r="D919" t="s">
        <v>284</v>
      </c>
      <c r="E919">
        <v>20048</v>
      </c>
      <c r="F919" t="s">
        <v>3158</v>
      </c>
    </row>
    <row r="920" spans="4:6" x14ac:dyDescent="0.3">
      <c r="D920" t="s">
        <v>1813</v>
      </c>
      <c r="E920">
        <v>50613</v>
      </c>
      <c r="F920" t="s">
        <v>3158</v>
      </c>
    </row>
    <row r="921" spans="4:6" x14ac:dyDescent="0.3">
      <c r="D921" t="s">
        <v>310</v>
      </c>
      <c r="E921">
        <v>30029</v>
      </c>
      <c r="F921" t="s">
        <v>3158</v>
      </c>
    </row>
    <row r="922" spans="4:6" x14ac:dyDescent="0.3">
      <c r="D922" t="s">
        <v>285</v>
      </c>
      <c r="E922">
        <v>20050</v>
      </c>
      <c r="F922" t="s">
        <v>3158</v>
      </c>
    </row>
    <row r="923" spans="4:6" x14ac:dyDescent="0.3">
      <c r="D923" t="s">
        <v>286</v>
      </c>
      <c r="E923">
        <v>20051</v>
      </c>
      <c r="F923" t="s">
        <v>3158</v>
      </c>
    </row>
    <row r="924" spans="4:6" x14ac:dyDescent="0.3">
      <c r="D924" t="s">
        <v>194</v>
      </c>
      <c r="E924">
        <v>10111</v>
      </c>
      <c r="F924" t="s">
        <v>3158</v>
      </c>
    </row>
    <row r="925" spans="4:6" x14ac:dyDescent="0.3">
      <c r="D925" t="s">
        <v>1816</v>
      </c>
      <c r="E925">
        <v>50614</v>
      </c>
      <c r="F925" t="s">
        <v>3158</v>
      </c>
    </row>
    <row r="926" spans="4:6" x14ac:dyDescent="0.3">
      <c r="D926" t="s">
        <v>2904</v>
      </c>
      <c r="E926">
        <v>51161</v>
      </c>
      <c r="F926" t="s">
        <v>3158</v>
      </c>
    </row>
    <row r="927" spans="4:6" x14ac:dyDescent="0.3">
      <c r="D927" t="s">
        <v>195</v>
      </c>
      <c r="E927">
        <v>10112</v>
      </c>
      <c r="F927" t="s">
        <v>3158</v>
      </c>
    </row>
    <row r="928" spans="4:6" x14ac:dyDescent="0.3">
      <c r="D928" t="s">
        <v>1984</v>
      </c>
      <c r="E928">
        <v>50727</v>
      </c>
      <c r="F928" t="s">
        <v>3158</v>
      </c>
    </row>
    <row r="929" spans="3:14" x14ac:dyDescent="0.3">
      <c r="D929" t="s">
        <v>1819</v>
      </c>
      <c r="E929">
        <v>50615</v>
      </c>
      <c r="F929" t="s">
        <v>3158</v>
      </c>
    </row>
    <row r="930" spans="3:14" x14ac:dyDescent="0.3">
      <c r="D930" t="s">
        <v>2930</v>
      </c>
      <c r="E930">
        <v>51171</v>
      </c>
      <c r="F930" t="s">
        <v>3158</v>
      </c>
    </row>
    <row r="931" spans="3:14" x14ac:dyDescent="0.3">
      <c r="D931" t="s">
        <v>2418</v>
      </c>
      <c r="E931">
        <v>50885</v>
      </c>
      <c r="F931" t="s">
        <v>3158</v>
      </c>
    </row>
    <row r="932" spans="3:14" x14ac:dyDescent="0.3">
      <c r="D932" t="s">
        <v>1822</v>
      </c>
      <c r="E932">
        <v>50616</v>
      </c>
      <c r="F932" t="s">
        <v>3158</v>
      </c>
    </row>
    <row r="933" spans="3:14" x14ac:dyDescent="0.3">
      <c r="D933" t="s">
        <v>1825</v>
      </c>
      <c r="E933">
        <v>50617</v>
      </c>
      <c r="F933" t="s">
        <v>3158</v>
      </c>
    </row>
    <row r="934" spans="3:14" x14ac:dyDescent="0.3">
      <c r="D934" t="s">
        <v>2228</v>
      </c>
      <c r="E934">
        <v>50812</v>
      </c>
      <c r="F934" t="s">
        <v>3158</v>
      </c>
    </row>
    <row r="935" spans="3:14" x14ac:dyDescent="0.3">
      <c r="D935" t="s">
        <v>2433</v>
      </c>
      <c r="E935">
        <v>50990</v>
      </c>
      <c r="F935" t="s">
        <v>3158</v>
      </c>
    </row>
    <row r="936" spans="3:14" x14ac:dyDescent="0.3">
      <c r="D936" t="s">
        <v>1478</v>
      </c>
      <c r="E936">
        <v>50471</v>
      </c>
      <c r="F936" t="s">
        <v>3158</v>
      </c>
    </row>
    <row r="937" spans="3:14" x14ac:dyDescent="0.3">
      <c r="C937" t="s">
        <v>3160</v>
      </c>
      <c r="D937" t="s">
        <v>1478</v>
      </c>
      <c r="E937">
        <v>50618</v>
      </c>
      <c r="F937" t="s">
        <v>3158</v>
      </c>
      <c r="M937" t="s">
        <v>3160</v>
      </c>
      <c r="N937" t="s">
        <v>3161</v>
      </c>
    </row>
    <row r="938" spans="3:14" x14ac:dyDescent="0.3">
      <c r="C938" t="s">
        <v>3160</v>
      </c>
      <c r="D938" t="s">
        <v>1478</v>
      </c>
      <c r="E938">
        <v>50619</v>
      </c>
      <c r="F938" t="s">
        <v>3158</v>
      </c>
      <c r="M938" t="s">
        <v>3160</v>
      </c>
      <c r="N938" t="s">
        <v>3161</v>
      </c>
    </row>
    <row r="939" spans="3:14" x14ac:dyDescent="0.3">
      <c r="C939" t="s">
        <v>3160</v>
      </c>
      <c r="D939" t="s">
        <v>1478</v>
      </c>
      <c r="E939">
        <v>50620</v>
      </c>
      <c r="F939" t="s">
        <v>3158</v>
      </c>
      <c r="M939" t="s">
        <v>3160</v>
      </c>
      <c r="N939" t="s">
        <v>3162</v>
      </c>
    </row>
    <row r="940" spans="3:14" x14ac:dyDescent="0.3">
      <c r="C940" t="s">
        <v>3160</v>
      </c>
      <c r="D940" t="s">
        <v>1478</v>
      </c>
      <c r="E940">
        <v>50621</v>
      </c>
      <c r="F940" t="s">
        <v>3158</v>
      </c>
      <c r="M940" t="s">
        <v>3160</v>
      </c>
      <c r="N940" t="s">
        <v>3161</v>
      </c>
    </row>
    <row r="941" spans="3:14" x14ac:dyDescent="0.3">
      <c r="D941" t="s">
        <v>1828</v>
      </c>
      <c r="E941">
        <v>50622</v>
      </c>
      <c r="F941" t="s">
        <v>3158</v>
      </c>
    </row>
    <row r="942" spans="3:14" x14ac:dyDescent="0.3">
      <c r="D942" t="s">
        <v>1831</v>
      </c>
      <c r="E942">
        <v>50623</v>
      </c>
      <c r="F942" t="s">
        <v>3158</v>
      </c>
    </row>
    <row r="943" spans="3:14" x14ac:dyDescent="0.3">
      <c r="D943" t="s">
        <v>611</v>
      </c>
      <c r="E943">
        <v>50105</v>
      </c>
      <c r="F943" t="s">
        <v>609</v>
      </c>
    </row>
    <row r="944" spans="3:14" x14ac:dyDescent="0.3">
      <c r="D944" t="s">
        <v>615</v>
      </c>
      <c r="E944">
        <v>50107</v>
      </c>
      <c r="F944" t="s">
        <v>613</v>
      </c>
    </row>
    <row r="945" spans="4:6" x14ac:dyDescent="0.3">
      <c r="D945" t="s">
        <v>1834</v>
      </c>
      <c r="E945">
        <v>50624</v>
      </c>
      <c r="F945" t="s">
        <v>3158</v>
      </c>
    </row>
    <row r="946" spans="4:6" x14ac:dyDescent="0.3">
      <c r="D946" t="s">
        <v>1359</v>
      </c>
      <c r="E946">
        <v>50417</v>
      </c>
      <c r="F946" t="s">
        <v>3158</v>
      </c>
    </row>
    <row r="947" spans="4:6" x14ac:dyDescent="0.3">
      <c r="D947" t="s">
        <v>287</v>
      </c>
      <c r="E947">
        <v>20052</v>
      </c>
      <c r="F947" t="s">
        <v>3158</v>
      </c>
    </row>
    <row r="948" spans="4:6" x14ac:dyDescent="0.3">
      <c r="D948" t="s">
        <v>1836</v>
      </c>
      <c r="E948">
        <v>50625</v>
      </c>
      <c r="F948" t="s">
        <v>3158</v>
      </c>
    </row>
    <row r="949" spans="4:6" x14ac:dyDescent="0.3">
      <c r="D949" t="s">
        <v>2225</v>
      </c>
      <c r="E949">
        <v>50811</v>
      </c>
      <c r="F949" t="s">
        <v>3158</v>
      </c>
    </row>
    <row r="950" spans="4:6" x14ac:dyDescent="0.3">
      <c r="D950" t="s">
        <v>1838</v>
      </c>
      <c r="E950">
        <v>50626</v>
      </c>
      <c r="F950" t="s">
        <v>3158</v>
      </c>
    </row>
    <row r="951" spans="4:6" x14ac:dyDescent="0.3">
      <c r="D951" t="s">
        <v>1146</v>
      </c>
      <c r="E951">
        <v>50317</v>
      </c>
      <c r="F951" t="s">
        <v>1144</v>
      </c>
    </row>
    <row r="952" spans="4:6" x14ac:dyDescent="0.3">
      <c r="D952" t="s">
        <v>288</v>
      </c>
      <c r="E952">
        <v>20053</v>
      </c>
      <c r="F952" t="s">
        <v>3158</v>
      </c>
    </row>
    <row r="953" spans="4:6" x14ac:dyDescent="0.3">
      <c r="D953" t="s">
        <v>289</v>
      </c>
      <c r="E953">
        <v>20054</v>
      </c>
      <c r="F953" t="s">
        <v>3158</v>
      </c>
    </row>
    <row r="954" spans="4:6" x14ac:dyDescent="0.3">
      <c r="D954" t="s">
        <v>2135</v>
      </c>
      <c r="E954">
        <v>50783</v>
      </c>
      <c r="F954" t="s">
        <v>2133</v>
      </c>
    </row>
    <row r="955" spans="4:6" x14ac:dyDescent="0.3">
      <c r="D955" t="s">
        <v>2139</v>
      </c>
      <c r="E955">
        <v>50784</v>
      </c>
      <c r="F955" t="s">
        <v>2137</v>
      </c>
    </row>
    <row r="956" spans="4:6" x14ac:dyDescent="0.3">
      <c r="D956" t="s">
        <v>196</v>
      </c>
      <c r="E956">
        <v>10113</v>
      </c>
      <c r="F956" t="s">
        <v>3158</v>
      </c>
    </row>
    <row r="957" spans="4:6" x14ac:dyDescent="0.3">
      <c r="D957" t="s">
        <v>197</v>
      </c>
      <c r="E957">
        <v>10114</v>
      </c>
      <c r="F957" t="s">
        <v>3158</v>
      </c>
    </row>
    <row r="958" spans="4:6" x14ac:dyDescent="0.3">
      <c r="D958" t="s">
        <v>2574</v>
      </c>
      <c r="E958">
        <v>51043</v>
      </c>
      <c r="F958" t="s">
        <v>2573</v>
      </c>
    </row>
    <row r="959" spans="4:6" x14ac:dyDescent="0.3">
      <c r="D959" t="s">
        <v>2359</v>
      </c>
      <c r="E959">
        <v>50866</v>
      </c>
      <c r="F959" t="s">
        <v>3158</v>
      </c>
    </row>
    <row r="960" spans="4:6" x14ac:dyDescent="0.3">
      <c r="D960" t="s">
        <v>2082</v>
      </c>
      <c r="E960">
        <v>50766</v>
      </c>
      <c r="F960" t="s">
        <v>2083</v>
      </c>
    </row>
    <row r="961" spans="4:6" x14ac:dyDescent="0.3">
      <c r="D961" t="s">
        <v>2081</v>
      </c>
      <c r="E961">
        <v>50765</v>
      </c>
      <c r="F961" t="s">
        <v>2079</v>
      </c>
    </row>
    <row r="962" spans="4:6" x14ac:dyDescent="0.3">
      <c r="D962" t="s">
        <v>1152</v>
      </c>
      <c r="E962">
        <v>50318</v>
      </c>
      <c r="F962" t="s">
        <v>1150</v>
      </c>
    </row>
    <row r="963" spans="4:6" x14ac:dyDescent="0.3">
      <c r="D963" t="s">
        <v>1157</v>
      </c>
      <c r="E963">
        <v>50319</v>
      </c>
      <c r="F963" t="s">
        <v>1155</v>
      </c>
    </row>
    <row r="964" spans="4:6" x14ac:dyDescent="0.3">
      <c r="D964" t="s">
        <v>2088</v>
      </c>
      <c r="E964">
        <v>50768</v>
      </c>
      <c r="F964" t="s">
        <v>2089</v>
      </c>
    </row>
    <row r="965" spans="4:6" x14ac:dyDescent="0.3">
      <c r="D965" t="s">
        <v>2087</v>
      </c>
      <c r="E965">
        <v>50767</v>
      </c>
      <c r="F965" t="s">
        <v>2085</v>
      </c>
    </row>
    <row r="966" spans="4:6" x14ac:dyDescent="0.3">
      <c r="D966" t="s">
        <v>1329</v>
      </c>
      <c r="E966">
        <v>50381</v>
      </c>
      <c r="F966" t="s">
        <v>1327</v>
      </c>
    </row>
    <row r="967" spans="4:6" x14ac:dyDescent="0.3">
      <c r="D967" t="s">
        <v>1843</v>
      </c>
      <c r="E967">
        <v>50628</v>
      </c>
      <c r="F967" t="s">
        <v>3158</v>
      </c>
    </row>
    <row r="968" spans="4:6" x14ac:dyDescent="0.3">
      <c r="D968" t="s">
        <v>1756</v>
      </c>
      <c r="E968">
        <v>50585</v>
      </c>
      <c r="F968" t="s">
        <v>3158</v>
      </c>
    </row>
    <row r="969" spans="4:6" x14ac:dyDescent="0.3">
      <c r="D969" t="s">
        <v>1187</v>
      </c>
      <c r="E969">
        <v>50331</v>
      </c>
      <c r="F969" t="s">
        <v>3158</v>
      </c>
    </row>
    <row r="970" spans="4:6" x14ac:dyDescent="0.3">
      <c r="D970" t="s">
        <v>409</v>
      </c>
      <c r="E970">
        <v>50028</v>
      </c>
      <c r="F970" t="s">
        <v>407</v>
      </c>
    </row>
    <row r="971" spans="4:6" x14ac:dyDescent="0.3">
      <c r="D971" t="s">
        <v>413</v>
      </c>
      <c r="E971">
        <v>50030</v>
      </c>
      <c r="F971" t="s">
        <v>411</v>
      </c>
    </row>
    <row r="972" spans="4:6" x14ac:dyDescent="0.3">
      <c r="D972" t="s">
        <v>290</v>
      </c>
      <c r="E972">
        <v>20055</v>
      </c>
      <c r="F972" t="s">
        <v>3158</v>
      </c>
    </row>
    <row r="973" spans="4:6" x14ac:dyDescent="0.3">
      <c r="D973" t="s">
        <v>689</v>
      </c>
      <c r="E973">
        <v>50133</v>
      </c>
      <c r="F973" t="s">
        <v>687</v>
      </c>
    </row>
    <row r="974" spans="4:6" x14ac:dyDescent="0.3">
      <c r="D974" t="s">
        <v>2215</v>
      </c>
      <c r="E974">
        <v>50807</v>
      </c>
      <c r="F974" t="s">
        <v>2213</v>
      </c>
    </row>
    <row r="975" spans="4:6" x14ac:dyDescent="0.3">
      <c r="D975" t="s">
        <v>694</v>
      </c>
      <c r="E975">
        <v>50134</v>
      </c>
      <c r="F975" t="s">
        <v>692</v>
      </c>
    </row>
    <row r="976" spans="4:6" x14ac:dyDescent="0.3">
      <c r="D976" t="s">
        <v>311</v>
      </c>
      <c r="E976">
        <v>30031</v>
      </c>
      <c r="F976" t="s">
        <v>3158</v>
      </c>
    </row>
    <row r="977" spans="3:14" x14ac:dyDescent="0.3">
      <c r="D977" t="s">
        <v>2409</v>
      </c>
      <c r="E977">
        <v>50882</v>
      </c>
      <c r="F977" t="s">
        <v>3158</v>
      </c>
    </row>
    <row r="978" spans="3:14" x14ac:dyDescent="0.3">
      <c r="D978" t="s">
        <v>1846</v>
      </c>
      <c r="E978">
        <v>50630</v>
      </c>
      <c r="F978" t="s">
        <v>3158</v>
      </c>
    </row>
    <row r="979" spans="3:14" x14ac:dyDescent="0.3">
      <c r="D979" t="s">
        <v>1231</v>
      </c>
      <c r="E979">
        <v>50347</v>
      </c>
      <c r="F979" t="s">
        <v>1229</v>
      </c>
    </row>
    <row r="980" spans="3:14" x14ac:dyDescent="0.3">
      <c r="D980" t="s">
        <v>2212</v>
      </c>
      <c r="E980">
        <v>50806</v>
      </c>
      <c r="F980" t="s">
        <v>2210</v>
      </c>
    </row>
    <row r="981" spans="3:14" x14ac:dyDescent="0.3">
      <c r="D981" t="s">
        <v>1361</v>
      </c>
      <c r="E981">
        <v>50418</v>
      </c>
      <c r="F981" t="s">
        <v>3158</v>
      </c>
    </row>
    <row r="982" spans="3:14" x14ac:dyDescent="0.3">
      <c r="C982" t="s">
        <v>3160</v>
      </c>
      <c r="D982" t="s">
        <v>1361</v>
      </c>
      <c r="E982">
        <v>50420</v>
      </c>
      <c r="F982" t="s">
        <v>3158</v>
      </c>
      <c r="M982" t="s">
        <v>3160</v>
      </c>
      <c r="N982" t="s">
        <v>3161</v>
      </c>
    </row>
    <row r="983" spans="3:14" x14ac:dyDescent="0.3">
      <c r="D983" t="s">
        <v>1050</v>
      </c>
      <c r="E983">
        <v>50278</v>
      </c>
      <c r="F983" t="s">
        <v>1048</v>
      </c>
    </row>
    <row r="984" spans="3:14" x14ac:dyDescent="0.3">
      <c r="D984" t="s">
        <v>2306</v>
      </c>
      <c r="E984">
        <v>50843</v>
      </c>
      <c r="F984" t="s">
        <v>3158</v>
      </c>
    </row>
    <row r="985" spans="3:14" x14ac:dyDescent="0.3">
      <c r="D985" t="s">
        <v>2761</v>
      </c>
      <c r="E985">
        <v>51107</v>
      </c>
      <c r="F985" t="s">
        <v>2759</v>
      </c>
    </row>
    <row r="986" spans="3:14" x14ac:dyDescent="0.3">
      <c r="D986" t="s">
        <v>2764</v>
      </c>
      <c r="E986">
        <v>51108</v>
      </c>
      <c r="F986" t="s">
        <v>2762</v>
      </c>
    </row>
    <row r="987" spans="3:14" x14ac:dyDescent="0.3">
      <c r="D987" t="s">
        <v>198</v>
      </c>
      <c r="E987">
        <v>10115</v>
      </c>
      <c r="F987" t="s">
        <v>3158</v>
      </c>
    </row>
    <row r="988" spans="3:14" x14ac:dyDescent="0.3">
      <c r="D988" t="s">
        <v>1053</v>
      </c>
      <c r="E988">
        <v>50279</v>
      </c>
      <c r="F988" t="s">
        <v>1051</v>
      </c>
    </row>
    <row r="989" spans="3:14" x14ac:dyDescent="0.3">
      <c r="D989" t="s">
        <v>2309</v>
      </c>
      <c r="E989">
        <v>50844</v>
      </c>
      <c r="F989" t="s">
        <v>3158</v>
      </c>
    </row>
    <row r="990" spans="3:14" x14ac:dyDescent="0.3">
      <c r="D990" t="s">
        <v>2246</v>
      </c>
      <c r="E990">
        <v>50818</v>
      </c>
      <c r="F990" t="s">
        <v>3158</v>
      </c>
    </row>
    <row r="991" spans="3:14" x14ac:dyDescent="0.3">
      <c r="D991" t="s">
        <v>291</v>
      </c>
      <c r="E991">
        <v>20056</v>
      </c>
      <c r="F991" t="s">
        <v>3158</v>
      </c>
    </row>
    <row r="992" spans="3:14" x14ac:dyDescent="0.3">
      <c r="D992" t="s">
        <v>2312</v>
      </c>
      <c r="E992">
        <v>50845</v>
      </c>
      <c r="F992" t="s">
        <v>3158</v>
      </c>
    </row>
    <row r="993" spans="3:14" x14ac:dyDescent="0.3">
      <c r="D993" t="s">
        <v>312</v>
      </c>
      <c r="E993">
        <v>30032</v>
      </c>
      <c r="F993" t="s">
        <v>3158</v>
      </c>
    </row>
    <row r="994" spans="3:14" x14ac:dyDescent="0.3">
      <c r="D994" t="s">
        <v>1173</v>
      </c>
      <c r="E994">
        <v>50326</v>
      </c>
      <c r="F994" t="s">
        <v>1172</v>
      </c>
    </row>
    <row r="995" spans="3:14" x14ac:dyDescent="0.3">
      <c r="D995" t="s">
        <v>1849</v>
      </c>
      <c r="E995">
        <v>50634</v>
      </c>
      <c r="F995" t="s">
        <v>3158</v>
      </c>
    </row>
    <row r="996" spans="3:14" x14ac:dyDescent="0.3">
      <c r="C996" t="s">
        <v>3160</v>
      </c>
      <c r="D996" t="s">
        <v>1849</v>
      </c>
      <c r="E996">
        <v>50635</v>
      </c>
      <c r="F996" t="s">
        <v>3158</v>
      </c>
      <c r="M996" t="s">
        <v>3160</v>
      </c>
      <c r="N996" t="s">
        <v>3161</v>
      </c>
    </row>
    <row r="997" spans="3:14" x14ac:dyDescent="0.3">
      <c r="D997" t="s">
        <v>1176</v>
      </c>
      <c r="E997">
        <v>50327</v>
      </c>
      <c r="F997" t="s">
        <v>1174</v>
      </c>
    </row>
    <row r="998" spans="3:14" x14ac:dyDescent="0.3">
      <c r="D998" t="s">
        <v>2785</v>
      </c>
      <c r="E998">
        <v>51115</v>
      </c>
      <c r="F998" t="s">
        <v>2783</v>
      </c>
    </row>
    <row r="999" spans="3:14" x14ac:dyDescent="0.3">
      <c r="D999" t="s">
        <v>200</v>
      </c>
      <c r="E999">
        <v>10116</v>
      </c>
      <c r="F999" t="s">
        <v>3158</v>
      </c>
    </row>
    <row r="1000" spans="3:14" x14ac:dyDescent="0.3">
      <c r="D1000" t="s">
        <v>1851</v>
      </c>
      <c r="E1000">
        <v>50636</v>
      </c>
      <c r="F1000" t="s">
        <v>3158</v>
      </c>
    </row>
    <row r="1001" spans="3:14" x14ac:dyDescent="0.3">
      <c r="D1001" t="s">
        <v>2466</v>
      </c>
      <c r="E1001">
        <v>51003</v>
      </c>
      <c r="F1001" t="s">
        <v>3158</v>
      </c>
    </row>
    <row r="1002" spans="3:14" x14ac:dyDescent="0.3">
      <c r="D1002" t="s">
        <v>1137</v>
      </c>
      <c r="E1002">
        <v>50315</v>
      </c>
      <c r="F1002" t="s">
        <v>1135</v>
      </c>
    </row>
    <row r="1003" spans="3:14" x14ac:dyDescent="0.3">
      <c r="D1003" t="s">
        <v>2478</v>
      </c>
      <c r="E1003">
        <v>51007</v>
      </c>
      <c r="F1003" t="s">
        <v>3158</v>
      </c>
    </row>
    <row r="1004" spans="3:14" x14ac:dyDescent="0.3">
      <c r="D1004" t="s">
        <v>201</v>
      </c>
      <c r="E1004">
        <v>10117</v>
      </c>
      <c r="F1004" t="s">
        <v>3158</v>
      </c>
    </row>
    <row r="1005" spans="3:14" x14ac:dyDescent="0.3">
      <c r="D1005" t="s">
        <v>521</v>
      </c>
      <c r="E1005">
        <v>50070</v>
      </c>
      <c r="F1005" t="s">
        <v>519</v>
      </c>
    </row>
    <row r="1006" spans="3:14" x14ac:dyDescent="0.3">
      <c r="D1006" t="s">
        <v>2594</v>
      </c>
      <c r="E1006">
        <v>51050</v>
      </c>
      <c r="F1006" t="s">
        <v>3158</v>
      </c>
    </row>
    <row r="1007" spans="3:14" x14ac:dyDescent="0.3">
      <c r="D1007" t="s">
        <v>1854</v>
      </c>
      <c r="E1007">
        <v>50637</v>
      </c>
      <c r="F1007" t="s">
        <v>3158</v>
      </c>
    </row>
    <row r="1008" spans="3:14" x14ac:dyDescent="0.3">
      <c r="D1008" t="s">
        <v>1497</v>
      </c>
      <c r="E1008">
        <v>50478</v>
      </c>
      <c r="F1008" t="s">
        <v>3158</v>
      </c>
    </row>
    <row r="1009" spans="3:14" x14ac:dyDescent="0.3">
      <c r="C1009" t="s">
        <v>3160</v>
      </c>
      <c r="D1009" t="s">
        <v>1497</v>
      </c>
      <c r="E1009">
        <v>50479</v>
      </c>
      <c r="F1009" t="s">
        <v>3158</v>
      </c>
      <c r="M1009" t="s">
        <v>3160</v>
      </c>
      <c r="N1009" t="s">
        <v>3162</v>
      </c>
    </row>
    <row r="1010" spans="3:14" x14ac:dyDescent="0.3">
      <c r="C1010" t="s">
        <v>3160</v>
      </c>
      <c r="D1010" t="s">
        <v>1497</v>
      </c>
      <c r="E1010">
        <v>50638</v>
      </c>
      <c r="F1010" t="s">
        <v>3158</v>
      </c>
      <c r="M1010" t="s">
        <v>3160</v>
      </c>
      <c r="N1010" t="s">
        <v>3162</v>
      </c>
    </row>
    <row r="1011" spans="3:14" x14ac:dyDescent="0.3">
      <c r="C1011" t="s">
        <v>3160</v>
      </c>
      <c r="D1011" t="s">
        <v>1497</v>
      </c>
      <c r="E1011">
        <v>51072</v>
      </c>
      <c r="F1011" t="s">
        <v>3158</v>
      </c>
      <c r="M1011" t="s">
        <v>3160</v>
      </c>
      <c r="N1011" t="s">
        <v>3162</v>
      </c>
    </row>
    <row r="1012" spans="3:14" x14ac:dyDescent="0.3">
      <c r="D1012" t="s">
        <v>1858</v>
      </c>
      <c r="E1012">
        <v>50639</v>
      </c>
      <c r="F1012" t="s">
        <v>3158</v>
      </c>
    </row>
    <row r="1013" spans="3:14" x14ac:dyDescent="0.3">
      <c r="D1013" t="s">
        <v>1860</v>
      </c>
      <c r="E1013">
        <v>50640</v>
      </c>
      <c r="F1013" t="s">
        <v>3158</v>
      </c>
    </row>
    <row r="1014" spans="3:14" x14ac:dyDescent="0.3">
      <c r="D1014" t="s">
        <v>1862</v>
      </c>
      <c r="E1014">
        <v>50641</v>
      </c>
      <c r="F1014" t="s">
        <v>3158</v>
      </c>
    </row>
    <row r="1015" spans="3:14" x14ac:dyDescent="0.3">
      <c r="D1015" t="s">
        <v>608</v>
      </c>
      <c r="E1015">
        <v>50104</v>
      </c>
      <c r="F1015" t="s">
        <v>606</v>
      </c>
    </row>
    <row r="1016" spans="3:14" x14ac:dyDescent="0.3">
      <c r="D1016" t="s">
        <v>2947</v>
      </c>
      <c r="E1016">
        <v>51177</v>
      </c>
      <c r="F1016" t="s">
        <v>2945</v>
      </c>
    </row>
    <row r="1017" spans="3:14" x14ac:dyDescent="0.3">
      <c r="D1017" t="s">
        <v>1905</v>
      </c>
      <c r="E1017">
        <v>50669</v>
      </c>
      <c r="F1017" t="s">
        <v>3158</v>
      </c>
    </row>
    <row r="1018" spans="3:14" x14ac:dyDescent="0.3">
      <c r="C1018" t="s">
        <v>3160</v>
      </c>
      <c r="D1018" t="s">
        <v>1905</v>
      </c>
      <c r="E1018">
        <v>50670</v>
      </c>
      <c r="F1018" t="s">
        <v>3158</v>
      </c>
      <c r="M1018" t="s">
        <v>3160</v>
      </c>
      <c r="N1018" t="s">
        <v>3161</v>
      </c>
    </row>
    <row r="1019" spans="3:14" x14ac:dyDescent="0.3">
      <c r="D1019" t="s">
        <v>972</v>
      </c>
      <c r="E1019">
        <v>50251</v>
      </c>
      <c r="F1019" t="s">
        <v>970</v>
      </c>
    </row>
    <row r="1020" spans="3:14" x14ac:dyDescent="0.3">
      <c r="D1020" t="s">
        <v>950</v>
      </c>
      <c r="E1020">
        <v>50241</v>
      </c>
      <c r="F1020" t="s">
        <v>948</v>
      </c>
    </row>
    <row r="1021" spans="3:14" x14ac:dyDescent="0.3">
      <c r="D1021" t="s">
        <v>953</v>
      </c>
      <c r="E1021">
        <v>50242</v>
      </c>
      <c r="F1021" t="s">
        <v>951</v>
      </c>
    </row>
    <row r="1022" spans="3:14" x14ac:dyDescent="0.3">
      <c r="D1022" t="s">
        <v>275</v>
      </c>
      <c r="E1022">
        <v>20040</v>
      </c>
      <c r="F1022" t="s">
        <v>3158</v>
      </c>
    </row>
    <row r="1023" spans="3:14" x14ac:dyDescent="0.3">
      <c r="D1023" t="s">
        <v>968</v>
      </c>
      <c r="E1023">
        <v>50249</v>
      </c>
      <c r="F1023" t="s">
        <v>966</v>
      </c>
    </row>
    <row r="1024" spans="3:14" x14ac:dyDescent="0.3">
      <c r="D1024" t="s">
        <v>2164</v>
      </c>
      <c r="E1024">
        <v>51012</v>
      </c>
      <c r="F1024" t="s">
        <v>2484</v>
      </c>
    </row>
    <row r="1025" spans="4:6" x14ac:dyDescent="0.3">
      <c r="D1025" t="s">
        <v>2163</v>
      </c>
      <c r="E1025">
        <v>50791</v>
      </c>
      <c r="F1025" t="s">
        <v>2161</v>
      </c>
    </row>
    <row r="1026" spans="4:6" x14ac:dyDescent="0.3">
      <c r="D1026" t="s">
        <v>1865</v>
      </c>
      <c r="E1026">
        <v>50644</v>
      </c>
      <c r="F1026" t="s">
        <v>3158</v>
      </c>
    </row>
    <row r="1027" spans="4:6" x14ac:dyDescent="0.3">
      <c r="D1027" t="s">
        <v>292</v>
      </c>
      <c r="E1027">
        <v>20057</v>
      </c>
      <c r="F1027" t="s">
        <v>3158</v>
      </c>
    </row>
    <row r="1028" spans="4:6" x14ac:dyDescent="0.3">
      <c r="D1028" t="s">
        <v>202</v>
      </c>
      <c r="E1028">
        <v>10118</v>
      </c>
      <c r="F1028" t="s">
        <v>3158</v>
      </c>
    </row>
    <row r="1029" spans="4:6" x14ac:dyDescent="0.3">
      <c r="D1029" t="s">
        <v>203</v>
      </c>
      <c r="E1029">
        <v>10119</v>
      </c>
      <c r="F1029" t="s">
        <v>3158</v>
      </c>
    </row>
    <row r="1030" spans="4:6" x14ac:dyDescent="0.3">
      <c r="D1030" t="s">
        <v>204</v>
      </c>
      <c r="E1030">
        <v>10120</v>
      </c>
      <c r="F1030" t="s">
        <v>3158</v>
      </c>
    </row>
    <row r="1031" spans="4:6" x14ac:dyDescent="0.3">
      <c r="D1031" t="s">
        <v>205</v>
      </c>
      <c r="E1031">
        <v>10121</v>
      </c>
      <c r="F1031" t="s">
        <v>3158</v>
      </c>
    </row>
    <row r="1032" spans="4:6" x14ac:dyDescent="0.3">
      <c r="D1032" t="s">
        <v>206</v>
      </c>
      <c r="E1032">
        <v>10122</v>
      </c>
      <c r="F1032" t="s">
        <v>3158</v>
      </c>
    </row>
    <row r="1033" spans="4:6" x14ac:dyDescent="0.3">
      <c r="D1033" t="s">
        <v>207</v>
      </c>
      <c r="E1033">
        <v>10123</v>
      </c>
      <c r="F1033" t="s">
        <v>3158</v>
      </c>
    </row>
    <row r="1034" spans="4:6" x14ac:dyDescent="0.3">
      <c r="D1034" t="s">
        <v>208</v>
      </c>
      <c r="E1034">
        <v>10124</v>
      </c>
      <c r="F1034" t="s">
        <v>3158</v>
      </c>
    </row>
    <row r="1035" spans="4:6" x14ac:dyDescent="0.3">
      <c r="D1035" t="s">
        <v>1868</v>
      </c>
      <c r="E1035">
        <v>50645</v>
      </c>
      <c r="F1035" t="s">
        <v>3158</v>
      </c>
    </row>
    <row r="1036" spans="4:6" x14ac:dyDescent="0.3">
      <c r="D1036" t="s">
        <v>293</v>
      </c>
      <c r="E1036">
        <v>20058</v>
      </c>
      <c r="F1036" t="s">
        <v>3158</v>
      </c>
    </row>
    <row r="1037" spans="4:6" x14ac:dyDescent="0.3">
      <c r="D1037" t="s">
        <v>1223</v>
      </c>
      <c r="E1037">
        <v>50343</v>
      </c>
      <c r="F1037" t="s">
        <v>1221</v>
      </c>
    </row>
    <row r="1038" spans="4:6" x14ac:dyDescent="0.3">
      <c r="D1038" t="s">
        <v>2941</v>
      </c>
      <c r="E1038">
        <v>51175</v>
      </c>
      <c r="F1038" t="s">
        <v>2939</v>
      </c>
    </row>
    <row r="1039" spans="4:6" x14ac:dyDescent="0.3">
      <c r="D1039" t="s">
        <v>1142</v>
      </c>
      <c r="E1039">
        <v>50316</v>
      </c>
      <c r="F1039" t="s">
        <v>1141</v>
      </c>
    </row>
    <row r="1040" spans="4:6" x14ac:dyDescent="0.3">
      <c r="D1040" t="s">
        <v>2367</v>
      </c>
      <c r="E1040">
        <v>50869</v>
      </c>
      <c r="F1040" t="s">
        <v>2365</v>
      </c>
    </row>
    <row r="1041" spans="4:6" x14ac:dyDescent="0.3">
      <c r="D1041" t="s">
        <v>392</v>
      </c>
      <c r="E1041">
        <v>50022</v>
      </c>
      <c r="F1041" t="s">
        <v>390</v>
      </c>
    </row>
    <row r="1042" spans="4:6" x14ac:dyDescent="0.3">
      <c r="D1042" t="s">
        <v>2260</v>
      </c>
      <c r="E1042">
        <v>50822</v>
      </c>
      <c r="F1042" t="s">
        <v>2258</v>
      </c>
    </row>
    <row r="1043" spans="4:6" x14ac:dyDescent="0.3">
      <c r="D1043" t="s">
        <v>294</v>
      </c>
      <c r="E1043">
        <v>20059</v>
      </c>
      <c r="F1043" t="s">
        <v>3158</v>
      </c>
    </row>
    <row r="1044" spans="4:6" x14ac:dyDescent="0.3">
      <c r="D1044" t="s">
        <v>295</v>
      </c>
      <c r="E1044">
        <v>20060</v>
      </c>
      <c r="F1044" t="s">
        <v>3158</v>
      </c>
    </row>
    <row r="1045" spans="4:6" x14ac:dyDescent="0.3">
      <c r="D1045" t="s">
        <v>209</v>
      </c>
      <c r="E1045">
        <v>10125</v>
      </c>
      <c r="F1045" t="s">
        <v>3158</v>
      </c>
    </row>
    <row r="1046" spans="4:6" x14ac:dyDescent="0.3">
      <c r="D1046" t="s">
        <v>210</v>
      </c>
      <c r="E1046">
        <v>10126</v>
      </c>
      <c r="F1046" t="s">
        <v>3158</v>
      </c>
    </row>
    <row r="1047" spans="4:6" x14ac:dyDescent="0.3">
      <c r="D1047" t="s">
        <v>1179</v>
      </c>
      <c r="E1047">
        <v>50328</v>
      </c>
      <c r="F1047" t="s">
        <v>1177</v>
      </c>
    </row>
    <row r="1048" spans="4:6" x14ac:dyDescent="0.3">
      <c r="D1048" t="s">
        <v>2209</v>
      </c>
      <c r="E1048">
        <v>50805</v>
      </c>
      <c r="F1048" t="s">
        <v>2207</v>
      </c>
    </row>
    <row r="1049" spans="4:6" x14ac:dyDescent="0.3">
      <c r="D1049" t="s">
        <v>2745</v>
      </c>
      <c r="E1049">
        <v>51102</v>
      </c>
      <c r="F1049" t="s">
        <v>2743</v>
      </c>
    </row>
    <row r="1050" spans="4:6" x14ac:dyDescent="0.3">
      <c r="D1050" t="s">
        <v>1061</v>
      </c>
      <c r="E1050">
        <v>50285</v>
      </c>
      <c r="F1050" t="s">
        <v>1059</v>
      </c>
    </row>
    <row r="1051" spans="4:6" x14ac:dyDescent="0.3">
      <c r="D1051" t="s">
        <v>2318</v>
      </c>
      <c r="E1051">
        <v>50847</v>
      </c>
      <c r="F1051" t="s">
        <v>3158</v>
      </c>
    </row>
    <row r="1052" spans="4:6" x14ac:dyDescent="0.3">
      <c r="D1052" t="s">
        <v>2716</v>
      </c>
      <c r="E1052">
        <v>51092</v>
      </c>
      <c r="F1052" t="s">
        <v>2714</v>
      </c>
    </row>
    <row r="1053" spans="4:6" x14ac:dyDescent="0.3">
      <c r="D1053" t="s">
        <v>1064</v>
      </c>
      <c r="E1053">
        <v>50286</v>
      </c>
      <c r="F1053" t="s">
        <v>1063</v>
      </c>
    </row>
    <row r="1054" spans="4:6" x14ac:dyDescent="0.3">
      <c r="D1054" t="s">
        <v>2320</v>
      </c>
      <c r="E1054">
        <v>50848</v>
      </c>
      <c r="F1054" t="s">
        <v>3158</v>
      </c>
    </row>
    <row r="1055" spans="4:6" x14ac:dyDescent="0.3">
      <c r="D1055" t="s">
        <v>1066</v>
      </c>
      <c r="E1055">
        <v>50287</v>
      </c>
      <c r="F1055" t="s">
        <v>1065</v>
      </c>
    </row>
    <row r="1056" spans="4:6" x14ac:dyDescent="0.3">
      <c r="D1056" t="s">
        <v>2321</v>
      </c>
      <c r="E1056">
        <v>50849</v>
      </c>
      <c r="F1056" t="s">
        <v>3158</v>
      </c>
    </row>
    <row r="1057" spans="4:6" x14ac:dyDescent="0.3">
      <c r="D1057" t="s">
        <v>1068</v>
      </c>
      <c r="E1057">
        <v>50288</v>
      </c>
      <c r="F1057" t="s">
        <v>1067</v>
      </c>
    </row>
    <row r="1058" spans="4:6" x14ac:dyDescent="0.3">
      <c r="D1058" t="s">
        <v>2322</v>
      </c>
      <c r="E1058">
        <v>50850</v>
      </c>
      <c r="F1058" t="s">
        <v>3158</v>
      </c>
    </row>
    <row r="1059" spans="4:6" x14ac:dyDescent="0.3">
      <c r="D1059" t="s">
        <v>1070</v>
      </c>
      <c r="E1059">
        <v>50289</v>
      </c>
      <c r="F1059" t="s">
        <v>1069</v>
      </c>
    </row>
    <row r="1060" spans="4:6" x14ac:dyDescent="0.3">
      <c r="D1060" t="s">
        <v>2323</v>
      </c>
      <c r="E1060">
        <v>50851</v>
      </c>
      <c r="F1060" t="s">
        <v>3158</v>
      </c>
    </row>
    <row r="1061" spans="4:6" x14ac:dyDescent="0.3">
      <c r="D1061" t="s">
        <v>1072</v>
      </c>
      <c r="E1061">
        <v>50290</v>
      </c>
      <c r="F1061" t="s">
        <v>1071</v>
      </c>
    </row>
    <row r="1062" spans="4:6" x14ac:dyDescent="0.3">
      <c r="D1062" t="s">
        <v>2324</v>
      </c>
      <c r="E1062">
        <v>50852</v>
      </c>
      <c r="F1062" t="s">
        <v>3158</v>
      </c>
    </row>
    <row r="1063" spans="4:6" x14ac:dyDescent="0.3">
      <c r="D1063" t="s">
        <v>1074</v>
      </c>
      <c r="E1063">
        <v>50291</v>
      </c>
      <c r="F1063" t="s">
        <v>1073</v>
      </c>
    </row>
    <row r="1064" spans="4:6" x14ac:dyDescent="0.3">
      <c r="D1064" t="s">
        <v>2325</v>
      </c>
      <c r="E1064">
        <v>50853</v>
      </c>
      <c r="F1064" t="s">
        <v>3158</v>
      </c>
    </row>
    <row r="1065" spans="4:6" x14ac:dyDescent="0.3">
      <c r="D1065" t="s">
        <v>1081</v>
      </c>
      <c r="E1065">
        <v>50293</v>
      </c>
      <c r="F1065" t="s">
        <v>1079</v>
      </c>
    </row>
    <row r="1066" spans="4:6" x14ac:dyDescent="0.3">
      <c r="D1066" t="s">
        <v>2328</v>
      </c>
      <c r="E1066">
        <v>50855</v>
      </c>
      <c r="F1066" t="s">
        <v>3158</v>
      </c>
    </row>
    <row r="1067" spans="4:6" x14ac:dyDescent="0.3">
      <c r="D1067" t="s">
        <v>2742</v>
      </c>
      <c r="E1067">
        <v>51101</v>
      </c>
      <c r="F1067" t="s">
        <v>2740</v>
      </c>
    </row>
    <row r="1068" spans="4:6" x14ac:dyDescent="0.3">
      <c r="D1068" t="s">
        <v>1077</v>
      </c>
      <c r="E1068">
        <v>50292</v>
      </c>
      <c r="F1068" t="s">
        <v>1075</v>
      </c>
    </row>
    <row r="1069" spans="4:6" x14ac:dyDescent="0.3">
      <c r="D1069" t="s">
        <v>211</v>
      </c>
      <c r="E1069">
        <v>10129</v>
      </c>
      <c r="F1069" t="s">
        <v>3158</v>
      </c>
    </row>
    <row r="1070" spans="4:6" x14ac:dyDescent="0.3">
      <c r="D1070" t="s">
        <v>213</v>
      </c>
      <c r="E1070">
        <v>10131</v>
      </c>
      <c r="F1070" t="s">
        <v>3158</v>
      </c>
    </row>
    <row r="1071" spans="4:6" x14ac:dyDescent="0.3">
      <c r="D1071" t="s">
        <v>2326</v>
      </c>
      <c r="E1071">
        <v>50854</v>
      </c>
      <c r="F1071" t="s">
        <v>3158</v>
      </c>
    </row>
    <row r="1072" spans="4:6" x14ac:dyDescent="0.3">
      <c r="D1072" t="s">
        <v>2720</v>
      </c>
      <c r="E1072">
        <v>51093</v>
      </c>
      <c r="F1072" t="s">
        <v>2718</v>
      </c>
    </row>
    <row r="1073" spans="3:14" x14ac:dyDescent="0.3">
      <c r="D1073" t="s">
        <v>214</v>
      </c>
      <c r="E1073">
        <v>10133</v>
      </c>
      <c r="F1073" t="s">
        <v>3158</v>
      </c>
    </row>
    <row r="1074" spans="3:14" x14ac:dyDescent="0.3">
      <c r="D1074" t="s">
        <v>1235</v>
      </c>
      <c r="E1074">
        <v>50348</v>
      </c>
      <c r="F1074" t="s">
        <v>1233</v>
      </c>
    </row>
    <row r="1075" spans="3:14" x14ac:dyDescent="0.3">
      <c r="D1075" t="s">
        <v>2372</v>
      </c>
      <c r="E1075">
        <v>50870</v>
      </c>
      <c r="F1075" t="s">
        <v>2370</v>
      </c>
    </row>
    <row r="1076" spans="3:14" x14ac:dyDescent="0.3">
      <c r="D1076" t="s">
        <v>1058</v>
      </c>
      <c r="E1076">
        <v>50283</v>
      </c>
      <c r="F1076" t="s">
        <v>1057</v>
      </c>
    </row>
    <row r="1077" spans="3:14" x14ac:dyDescent="0.3">
      <c r="D1077" t="s">
        <v>2315</v>
      </c>
      <c r="E1077">
        <v>50846</v>
      </c>
      <c r="F1077" t="s">
        <v>3158</v>
      </c>
    </row>
    <row r="1078" spans="3:14" x14ac:dyDescent="0.3">
      <c r="D1078" t="s">
        <v>1163</v>
      </c>
      <c r="E1078">
        <v>50323</v>
      </c>
      <c r="F1078" t="s">
        <v>1161</v>
      </c>
    </row>
    <row r="1079" spans="3:14" x14ac:dyDescent="0.3">
      <c r="D1079" t="s">
        <v>215</v>
      </c>
      <c r="E1079">
        <v>10134</v>
      </c>
      <c r="F1079" t="s">
        <v>3158</v>
      </c>
    </row>
    <row r="1080" spans="3:14" x14ac:dyDescent="0.3">
      <c r="D1080" t="s">
        <v>1871</v>
      </c>
      <c r="E1080">
        <v>50653</v>
      </c>
      <c r="F1080" t="s">
        <v>3158</v>
      </c>
    </row>
    <row r="1081" spans="3:14" x14ac:dyDescent="0.3">
      <c r="D1081" t="s">
        <v>216</v>
      </c>
      <c r="E1081">
        <v>10135</v>
      </c>
      <c r="F1081" t="s">
        <v>3158</v>
      </c>
    </row>
    <row r="1082" spans="3:14" x14ac:dyDescent="0.3">
      <c r="D1082" t="s">
        <v>2502</v>
      </c>
      <c r="E1082">
        <v>51020</v>
      </c>
      <c r="F1082" t="s">
        <v>3158</v>
      </c>
    </row>
    <row r="1083" spans="3:14" x14ac:dyDescent="0.3">
      <c r="D1083" t="s">
        <v>1460</v>
      </c>
      <c r="E1083">
        <v>50463</v>
      </c>
      <c r="F1083" t="s">
        <v>3158</v>
      </c>
    </row>
    <row r="1084" spans="3:14" x14ac:dyDescent="0.3">
      <c r="C1084" t="s">
        <v>3160</v>
      </c>
      <c r="D1084" t="s">
        <v>1460</v>
      </c>
      <c r="E1084">
        <v>50612</v>
      </c>
      <c r="F1084" t="s">
        <v>3158</v>
      </c>
      <c r="M1084" t="s">
        <v>3160</v>
      </c>
      <c r="N1084" t="s">
        <v>3161</v>
      </c>
    </row>
    <row r="1085" spans="3:14" x14ac:dyDescent="0.3">
      <c r="D1085" t="s">
        <v>2000</v>
      </c>
      <c r="E1085">
        <v>50741</v>
      </c>
      <c r="F1085" t="s">
        <v>3158</v>
      </c>
    </row>
    <row r="1086" spans="3:14" x14ac:dyDescent="0.3">
      <c r="D1086" t="s">
        <v>1876</v>
      </c>
      <c r="E1086">
        <v>50656</v>
      </c>
      <c r="F1086" t="s">
        <v>3158</v>
      </c>
    </row>
    <row r="1087" spans="3:14" x14ac:dyDescent="0.3">
      <c r="D1087" t="s">
        <v>1879</v>
      </c>
      <c r="E1087">
        <v>50657</v>
      </c>
      <c r="F1087" t="s">
        <v>3158</v>
      </c>
    </row>
    <row r="1088" spans="3:14" x14ac:dyDescent="0.3">
      <c r="D1088" t="s">
        <v>1985</v>
      </c>
      <c r="E1088">
        <v>50728</v>
      </c>
      <c r="F1088" t="s">
        <v>3158</v>
      </c>
    </row>
    <row r="1089" spans="4:6" x14ac:dyDescent="0.3">
      <c r="D1089" t="s">
        <v>1182</v>
      </c>
      <c r="E1089">
        <v>50329</v>
      </c>
      <c r="F1089" t="s">
        <v>1180</v>
      </c>
    </row>
    <row r="1090" spans="4:6" x14ac:dyDescent="0.3">
      <c r="D1090" t="s">
        <v>1186</v>
      </c>
      <c r="E1090">
        <v>50330</v>
      </c>
      <c r="F1090" t="s">
        <v>1184</v>
      </c>
    </row>
    <row r="1091" spans="4:6" x14ac:dyDescent="0.3">
      <c r="D1091" t="s">
        <v>1882</v>
      </c>
      <c r="E1091">
        <v>50658</v>
      </c>
      <c r="F1091" t="s">
        <v>3158</v>
      </c>
    </row>
    <row r="1092" spans="4:6" x14ac:dyDescent="0.3">
      <c r="D1092" t="s">
        <v>1056</v>
      </c>
      <c r="E1092">
        <v>50281</v>
      </c>
      <c r="F1092" t="s">
        <v>1055</v>
      </c>
    </row>
    <row r="1093" spans="4:6" x14ac:dyDescent="0.3">
      <c r="D1093" t="s">
        <v>2767</v>
      </c>
      <c r="E1093">
        <v>51109</v>
      </c>
      <c r="F1093" t="s">
        <v>2765</v>
      </c>
    </row>
    <row r="1094" spans="4:6" x14ac:dyDescent="0.3">
      <c r="D1094" t="s">
        <v>2349</v>
      </c>
      <c r="E1094">
        <v>50863</v>
      </c>
      <c r="F1094" t="s">
        <v>3158</v>
      </c>
    </row>
    <row r="1095" spans="4:6" x14ac:dyDescent="0.3">
      <c r="D1095" t="s">
        <v>1884</v>
      </c>
      <c r="E1095">
        <v>50659</v>
      </c>
      <c r="F1095" t="s">
        <v>3158</v>
      </c>
    </row>
    <row r="1096" spans="4:6" x14ac:dyDescent="0.3">
      <c r="D1096" t="s">
        <v>1938</v>
      </c>
      <c r="E1096">
        <v>50684</v>
      </c>
      <c r="F1096" t="s">
        <v>3158</v>
      </c>
    </row>
    <row r="1097" spans="4:6" x14ac:dyDescent="0.3">
      <c r="D1097" t="s">
        <v>2022</v>
      </c>
      <c r="E1097">
        <v>50748</v>
      </c>
      <c r="F1097" t="s">
        <v>2020</v>
      </c>
    </row>
    <row r="1098" spans="4:6" x14ac:dyDescent="0.3">
      <c r="D1098" t="s">
        <v>2029</v>
      </c>
      <c r="E1098">
        <v>50749</v>
      </c>
      <c r="F1098" t="s">
        <v>2027</v>
      </c>
    </row>
    <row r="1099" spans="4:6" x14ac:dyDescent="0.3">
      <c r="D1099" t="s">
        <v>1887</v>
      </c>
      <c r="E1099">
        <v>50660</v>
      </c>
      <c r="F1099" t="s">
        <v>3158</v>
      </c>
    </row>
    <row r="1100" spans="4:6" x14ac:dyDescent="0.3">
      <c r="D1100" t="s">
        <v>1889</v>
      </c>
      <c r="E1100">
        <v>50661</v>
      </c>
      <c r="F1100" t="s">
        <v>3158</v>
      </c>
    </row>
    <row r="1101" spans="4:6" x14ac:dyDescent="0.3">
      <c r="D1101" t="s">
        <v>1892</v>
      </c>
      <c r="E1101">
        <v>50662</v>
      </c>
      <c r="F1101" t="s">
        <v>3158</v>
      </c>
    </row>
    <row r="1102" spans="4:6" x14ac:dyDescent="0.3">
      <c r="D1102" t="s">
        <v>3172</v>
      </c>
      <c r="E1102">
        <v>51120</v>
      </c>
      <c r="F1102" t="s">
        <v>3158</v>
      </c>
    </row>
    <row r="1103" spans="4:6" x14ac:dyDescent="0.3">
      <c r="D1103" t="s">
        <v>1894</v>
      </c>
      <c r="E1103">
        <v>50663</v>
      </c>
      <c r="F1103" t="s">
        <v>3158</v>
      </c>
    </row>
    <row r="1104" spans="4:6" x14ac:dyDescent="0.3">
      <c r="D1104" t="s">
        <v>1364</v>
      </c>
      <c r="E1104">
        <v>50421</v>
      </c>
      <c r="F1104" t="s">
        <v>3158</v>
      </c>
    </row>
    <row r="1105" spans="4:6" x14ac:dyDescent="0.3">
      <c r="D1105" t="s">
        <v>975</v>
      </c>
      <c r="E1105">
        <v>50252</v>
      </c>
      <c r="F1105" t="s">
        <v>973</v>
      </c>
    </row>
    <row r="1106" spans="4:6" x14ac:dyDescent="0.3">
      <c r="D1106" t="s">
        <v>1897</v>
      </c>
      <c r="E1106">
        <v>50665</v>
      </c>
      <c r="F1106" t="s">
        <v>3158</v>
      </c>
    </row>
    <row r="1107" spans="4:6" x14ac:dyDescent="0.3">
      <c r="D1107" t="s">
        <v>1167</v>
      </c>
      <c r="E1107">
        <v>50324</v>
      </c>
      <c r="F1107" t="s">
        <v>1166</v>
      </c>
    </row>
    <row r="1108" spans="4:6" x14ac:dyDescent="0.3">
      <c r="D1108" t="s">
        <v>2142</v>
      </c>
      <c r="E1108">
        <v>50785</v>
      </c>
      <c r="F1108" t="s">
        <v>2140</v>
      </c>
    </row>
    <row r="1109" spans="4:6" x14ac:dyDescent="0.3">
      <c r="D1109" t="s">
        <v>1900</v>
      </c>
      <c r="E1109">
        <v>50666</v>
      </c>
      <c r="F1109" t="s">
        <v>3158</v>
      </c>
    </row>
    <row r="1110" spans="4:6" x14ac:dyDescent="0.3">
      <c r="D1110" t="s">
        <v>217</v>
      </c>
      <c r="E1110">
        <v>10137</v>
      </c>
      <c r="F1110" t="s">
        <v>3158</v>
      </c>
    </row>
    <row r="1111" spans="4:6" x14ac:dyDescent="0.3">
      <c r="D1111" t="s">
        <v>218</v>
      </c>
      <c r="E1111">
        <v>10138</v>
      </c>
      <c r="F1111" t="s">
        <v>3158</v>
      </c>
    </row>
    <row r="1112" spans="4:6" x14ac:dyDescent="0.3">
      <c r="D1112" t="s">
        <v>219</v>
      </c>
      <c r="E1112">
        <v>10139</v>
      </c>
      <c r="F1112" t="s">
        <v>3158</v>
      </c>
    </row>
    <row r="1113" spans="4:6" x14ac:dyDescent="0.3">
      <c r="D1113" t="s">
        <v>220</v>
      </c>
      <c r="E1113">
        <v>10140</v>
      </c>
      <c r="F1113" t="s">
        <v>3158</v>
      </c>
    </row>
    <row r="1114" spans="4:6" x14ac:dyDescent="0.3">
      <c r="D1114" t="s">
        <v>221</v>
      </c>
      <c r="E1114">
        <v>10141</v>
      </c>
      <c r="F1114" t="s">
        <v>3158</v>
      </c>
    </row>
    <row r="1115" spans="4:6" x14ac:dyDescent="0.3">
      <c r="D1115" t="s">
        <v>222</v>
      </c>
      <c r="E1115">
        <v>10142</v>
      </c>
      <c r="F1115" t="s">
        <v>3158</v>
      </c>
    </row>
    <row r="1116" spans="4:6" x14ac:dyDescent="0.3">
      <c r="D1116" t="s">
        <v>223</v>
      </c>
      <c r="E1116">
        <v>10143</v>
      </c>
      <c r="F1116" t="s">
        <v>3158</v>
      </c>
    </row>
    <row r="1117" spans="4:6" x14ac:dyDescent="0.3">
      <c r="D1117" t="s">
        <v>224</v>
      </c>
      <c r="E1117">
        <v>10144</v>
      </c>
      <c r="F1117" t="s">
        <v>3158</v>
      </c>
    </row>
    <row r="1118" spans="4:6" x14ac:dyDescent="0.3">
      <c r="D1118" t="s">
        <v>225</v>
      </c>
      <c r="E1118">
        <v>10145</v>
      </c>
      <c r="F1118" t="s">
        <v>3158</v>
      </c>
    </row>
    <row r="1119" spans="4:6" x14ac:dyDescent="0.3">
      <c r="D1119" t="s">
        <v>226</v>
      </c>
      <c r="E1119">
        <v>10147</v>
      </c>
      <c r="F1119" t="s">
        <v>3158</v>
      </c>
    </row>
    <row r="1120" spans="4:6" x14ac:dyDescent="0.3">
      <c r="D1120" t="s">
        <v>296</v>
      </c>
      <c r="E1120">
        <v>20068</v>
      </c>
      <c r="F1120" t="s">
        <v>3158</v>
      </c>
    </row>
    <row r="1121" spans="3:14" x14ac:dyDescent="0.3">
      <c r="D1121" t="s">
        <v>297</v>
      </c>
      <c r="E1121">
        <v>20070</v>
      </c>
      <c r="F1121" t="s">
        <v>3158</v>
      </c>
    </row>
    <row r="1122" spans="3:14" x14ac:dyDescent="0.3">
      <c r="D1122" t="s">
        <v>227</v>
      </c>
      <c r="E1122">
        <v>10148</v>
      </c>
      <c r="F1122" t="s">
        <v>3158</v>
      </c>
    </row>
    <row r="1123" spans="3:14" x14ac:dyDescent="0.3">
      <c r="D1123" t="s">
        <v>350</v>
      </c>
      <c r="E1123">
        <v>50010</v>
      </c>
      <c r="F1123" t="s">
        <v>349</v>
      </c>
    </row>
    <row r="1124" spans="3:14" x14ac:dyDescent="0.3">
      <c r="D1124" t="s">
        <v>298</v>
      </c>
      <c r="E1124">
        <v>20072</v>
      </c>
      <c r="F1124" t="s">
        <v>3158</v>
      </c>
    </row>
    <row r="1125" spans="3:14" x14ac:dyDescent="0.3">
      <c r="D1125" t="s">
        <v>1902</v>
      </c>
      <c r="E1125">
        <v>50667</v>
      </c>
      <c r="F1125" t="s">
        <v>3158</v>
      </c>
    </row>
    <row r="1126" spans="3:14" x14ac:dyDescent="0.3">
      <c r="C1126" t="s">
        <v>3160</v>
      </c>
      <c r="D1126" t="s">
        <v>1304</v>
      </c>
      <c r="E1126">
        <v>10149</v>
      </c>
      <c r="F1126" t="s">
        <v>3158</v>
      </c>
      <c r="M1126" t="s">
        <v>3160</v>
      </c>
      <c r="N1126" t="s">
        <v>3161</v>
      </c>
    </row>
    <row r="1127" spans="3:14" x14ac:dyDescent="0.3">
      <c r="D1127" t="s">
        <v>1304</v>
      </c>
      <c r="E1127">
        <v>50373</v>
      </c>
      <c r="F1127" t="s">
        <v>1302</v>
      </c>
    </row>
    <row r="1128" spans="3:14" x14ac:dyDescent="0.3">
      <c r="D1128" t="s">
        <v>649</v>
      </c>
      <c r="E1128">
        <v>50120</v>
      </c>
      <c r="F1128" t="s">
        <v>648</v>
      </c>
    </row>
    <row r="1129" spans="3:14" x14ac:dyDescent="0.3">
      <c r="D1129" t="s">
        <v>652</v>
      </c>
      <c r="E1129">
        <v>50121</v>
      </c>
      <c r="F1129" t="s">
        <v>650</v>
      </c>
    </row>
    <row r="1130" spans="3:14" x14ac:dyDescent="0.3">
      <c r="D1130" t="s">
        <v>628</v>
      </c>
      <c r="E1130">
        <v>50112</v>
      </c>
      <c r="F1130" t="s">
        <v>626</v>
      </c>
    </row>
    <row r="1131" spans="3:14" x14ac:dyDescent="0.3">
      <c r="D1131" t="s">
        <v>631</v>
      </c>
      <c r="E1131">
        <v>50113</v>
      </c>
      <c r="F1131" t="s">
        <v>629</v>
      </c>
    </row>
    <row r="1132" spans="3:14" x14ac:dyDescent="0.3">
      <c r="D1132" t="s">
        <v>646</v>
      </c>
      <c r="E1132">
        <v>50119</v>
      </c>
      <c r="F1132" t="s">
        <v>644</v>
      </c>
    </row>
    <row r="1133" spans="3:14" x14ac:dyDescent="0.3">
      <c r="D1133" t="s">
        <v>2061</v>
      </c>
      <c r="E1133">
        <v>50759</v>
      </c>
      <c r="F1133" t="s">
        <v>2059</v>
      </c>
    </row>
    <row r="1134" spans="3:14" x14ac:dyDescent="0.3">
      <c r="D1134" t="s">
        <v>452</v>
      </c>
      <c r="E1134">
        <v>50045</v>
      </c>
      <c r="F1134" t="s">
        <v>450</v>
      </c>
    </row>
    <row r="1135" spans="3:14" x14ac:dyDescent="0.3">
      <c r="D1135" t="s">
        <v>2005</v>
      </c>
      <c r="E1135">
        <v>50742</v>
      </c>
      <c r="F1135" t="s">
        <v>2003</v>
      </c>
    </row>
    <row r="1136" spans="3:14" x14ac:dyDescent="0.3">
      <c r="D1136" t="s">
        <v>2438</v>
      </c>
      <c r="E1136">
        <v>50993</v>
      </c>
      <c r="F1136" t="s">
        <v>2436</v>
      </c>
    </row>
    <row r="1137" spans="4:6" x14ac:dyDescent="0.3">
      <c r="D1137" t="s">
        <v>640</v>
      </c>
      <c r="E1137">
        <v>50117</v>
      </c>
      <c r="F1137" t="s">
        <v>638</v>
      </c>
    </row>
    <row r="1138" spans="4:6" x14ac:dyDescent="0.3">
      <c r="D1138" t="s">
        <v>2200</v>
      </c>
      <c r="E1138">
        <v>50802</v>
      </c>
      <c r="F1138" t="s">
        <v>2198</v>
      </c>
    </row>
    <row r="1139" spans="4:6" x14ac:dyDescent="0.3">
      <c r="D1139" t="s">
        <v>655</v>
      </c>
      <c r="E1139">
        <v>50122</v>
      </c>
      <c r="F1139" t="s">
        <v>653</v>
      </c>
    </row>
    <row r="1140" spans="4:6" x14ac:dyDescent="0.3">
      <c r="D1140" t="s">
        <v>2196</v>
      </c>
      <c r="E1140">
        <v>50801</v>
      </c>
      <c r="F1140" t="s">
        <v>2194</v>
      </c>
    </row>
    <row r="1141" spans="4:6" x14ac:dyDescent="0.3">
      <c r="D1141" t="s">
        <v>2463</v>
      </c>
      <c r="E1141">
        <v>51002</v>
      </c>
      <c r="F1141" t="s">
        <v>3158</v>
      </c>
    </row>
    <row r="1142" spans="4:6" x14ac:dyDescent="0.3">
      <c r="D1142" t="s">
        <v>299</v>
      </c>
      <c r="E1142">
        <v>20073</v>
      </c>
      <c r="F1142" t="s">
        <v>3158</v>
      </c>
    </row>
    <row r="1143" spans="4:6" x14ac:dyDescent="0.3">
      <c r="D1143" t="s">
        <v>2415</v>
      </c>
      <c r="E1143">
        <v>50884</v>
      </c>
      <c r="F1143" t="s">
        <v>3158</v>
      </c>
    </row>
    <row r="1144" spans="4:6" x14ac:dyDescent="0.3">
      <c r="D1144" t="s">
        <v>300</v>
      </c>
      <c r="E1144">
        <v>20074</v>
      </c>
      <c r="F1144" t="s">
        <v>3158</v>
      </c>
    </row>
    <row r="1145" spans="4:6" x14ac:dyDescent="0.3">
      <c r="D1145" t="s">
        <v>228</v>
      </c>
      <c r="E1145">
        <v>10150</v>
      </c>
      <c r="F1145" t="s">
        <v>3158</v>
      </c>
    </row>
    <row r="1146" spans="4:6" x14ac:dyDescent="0.3">
      <c r="D1146" t="s">
        <v>229</v>
      </c>
      <c r="E1146">
        <v>10151</v>
      </c>
      <c r="F1146" t="s">
        <v>3158</v>
      </c>
    </row>
    <row r="1147" spans="4:6" x14ac:dyDescent="0.3">
      <c r="D1147" t="s">
        <v>230</v>
      </c>
      <c r="E1147">
        <v>10152</v>
      </c>
      <c r="F1147" t="s">
        <v>3158</v>
      </c>
    </row>
    <row r="1148" spans="4:6" x14ac:dyDescent="0.3">
      <c r="D1148" t="s">
        <v>231</v>
      </c>
      <c r="E1148">
        <v>10153</v>
      </c>
      <c r="F1148" t="s">
        <v>3158</v>
      </c>
    </row>
    <row r="1149" spans="4:6" x14ac:dyDescent="0.3">
      <c r="D1149" t="s">
        <v>1908</v>
      </c>
      <c r="E1149">
        <v>50671</v>
      </c>
      <c r="F1149" t="s">
        <v>3158</v>
      </c>
    </row>
    <row r="1150" spans="4:6" x14ac:dyDescent="0.3">
      <c r="D1150" t="s">
        <v>1913</v>
      </c>
      <c r="E1150">
        <v>50673</v>
      </c>
      <c r="F1150" t="s">
        <v>3158</v>
      </c>
    </row>
    <row r="1151" spans="4:6" x14ac:dyDescent="0.3">
      <c r="D1151" t="s">
        <v>232</v>
      </c>
      <c r="E1151">
        <v>10154</v>
      </c>
      <c r="F1151" t="s">
        <v>3158</v>
      </c>
    </row>
    <row r="1152" spans="4:6" x14ac:dyDescent="0.3">
      <c r="D1152" t="s">
        <v>1915</v>
      </c>
      <c r="E1152">
        <v>50674</v>
      </c>
      <c r="F1152" t="s">
        <v>3158</v>
      </c>
    </row>
    <row r="1153" spans="3:14" x14ac:dyDescent="0.3">
      <c r="D1153" t="s">
        <v>2824</v>
      </c>
      <c r="E1153">
        <v>51133</v>
      </c>
      <c r="F1153" t="s">
        <v>2822</v>
      </c>
    </row>
    <row r="1154" spans="3:14" x14ac:dyDescent="0.3">
      <c r="D1154" t="s">
        <v>2907</v>
      </c>
      <c r="E1154">
        <v>51162</v>
      </c>
      <c r="F1154" t="s">
        <v>3158</v>
      </c>
    </row>
    <row r="1155" spans="3:14" x14ac:dyDescent="0.3">
      <c r="D1155" t="s">
        <v>2331</v>
      </c>
      <c r="E1155">
        <v>50856</v>
      </c>
      <c r="F1155" t="s">
        <v>3158</v>
      </c>
    </row>
    <row r="1156" spans="3:14" x14ac:dyDescent="0.3">
      <c r="C1156" t="s">
        <v>3160</v>
      </c>
      <c r="D1156" t="s">
        <v>1084</v>
      </c>
      <c r="E1156">
        <v>10155</v>
      </c>
      <c r="F1156" t="s">
        <v>3158</v>
      </c>
      <c r="M1156" t="s">
        <v>3160</v>
      </c>
      <c r="N1156" t="s">
        <v>3161</v>
      </c>
    </row>
    <row r="1157" spans="3:14" x14ac:dyDescent="0.3">
      <c r="D1157" t="s">
        <v>1084</v>
      </c>
      <c r="E1157">
        <v>50295</v>
      </c>
      <c r="F1157" t="s">
        <v>1082</v>
      </c>
    </row>
    <row r="1158" spans="3:14" x14ac:dyDescent="0.3">
      <c r="C1158" t="s">
        <v>3160</v>
      </c>
      <c r="D1158" t="s">
        <v>2723</v>
      </c>
      <c r="E1158">
        <v>10156</v>
      </c>
      <c r="F1158" t="s">
        <v>3158</v>
      </c>
      <c r="M1158" t="s">
        <v>3160</v>
      </c>
      <c r="N1158" t="s">
        <v>3161</v>
      </c>
    </row>
    <row r="1159" spans="3:14" x14ac:dyDescent="0.3">
      <c r="D1159" t="s">
        <v>2723</v>
      </c>
      <c r="E1159">
        <v>51094</v>
      </c>
      <c r="F1159" t="s">
        <v>2721</v>
      </c>
    </row>
    <row r="1160" spans="3:14" x14ac:dyDescent="0.3">
      <c r="D1160" t="s">
        <v>2475</v>
      </c>
      <c r="E1160">
        <v>51006</v>
      </c>
      <c r="F1160" t="s">
        <v>3158</v>
      </c>
    </row>
    <row r="1161" spans="3:14" x14ac:dyDescent="0.3">
      <c r="D1161" t="s">
        <v>233</v>
      </c>
      <c r="E1161">
        <v>10157</v>
      </c>
      <c r="F1161" t="s">
        <v>3158</v>
      </c>
    </row>
    <row r="1162" spans="3:14" x14ac:dyDescent="0.3">
      <c r="D1162" t="s">
        <v>234</v>
      </c>
      <c r="E1162">
        <v>10158</v>
      </c>
      <c r="F1162" t="s">
        <v>3158</v>
      </c>
    </row>
    <row r="1163" spans="3:14" x14ac:dyDescent="0.3">
      <c r="C1163" t="s">
        <v>3160</v>
      </c>
      <c r="D1163" t="s">
        <v>1365</v>
      </c>
      <c r="E1163">
        <v>20075</v>
      </c>
      <c r="F1163" t="s">
        <v>3158</v>
      </c>
      <c r="M1163" t="s">
        <v>3160</v>
      </c>
      <c r="N1163" t="s">
        <v>3161</v>
      </c>
    </row>
    <row r="1164" spans="3:14" x14ac:dyDescent="0.3">
      <c r="D1164" t="s">
        <v>1365</v>
      </c>
      <c r="E1164">
        <v>50422</v>
      </c>
      <c r="F1164" t="s">
        <v>3158</v>
      </c>
    </row>
    <row r="1165" spans="3:14" x14ac:dyDescent="0.3">
      <c r="D1165" t="s">
        <v>1918</v>
      </c>
      <c r="E1165">
        <v>50676</v>
      </c>
      <c r="F1165" t="s">
        <v>3158</v>
      </c>
    </row>
    <row r="1166" spans="3:14" x14ac:dyDescent="0.3">
      <c r="D1166" t="s">
        <v>235</v>
      </c>
      <c r="E1166">
        <v>10160</v>
      </c>
      <c r="F1166" t="s">
        <v>3158</v>
      </c>
    </row>
    <row r="1167" spans="3:14" x14ac:dyDescent="0.3">
      <c r="D1167" t="s">
        <v>2237</v>
      </c>
      <c r="E1167">
        <v>50815</v>
      </c>
      <c r="F1167" t="s">
        <v>3158</v>
      </c>
    </row>
    <row r="1168" spans="3:14" x14ac:dyDescent="0.3">
      <c r="D1168" t="s">
        <v>1921</v>
      </c>
      <c r="E1168">
        <v>50677</v>
      </c>
      <c r="F1168" t="s">
        <v>3158</v>
      </c>
    </row>
    <row r="1169" spans="4:6" x14ac:dyDescent="0.3">
      <c r="D1169" t="s">
        <v>1924</v>
      </c>
      <c r="E1169">
        <v>50678</v>
      </c>
      <c r="F1169" t="s">
        <v>3158</v>
      </c>
    </row>
    <row r="1170" spans="4:6" x14ac:dyDescent="0.3">
      <c r="D1170" t="s">
        <v>3158</v>
      </c>
      <c r="E1170">
        <v>50382</v>
      </c>
      <c r="F1170" t="s">
        <v>1330</v>
      </c>
    </row>
    <row r="1171" spans="4:6" x14ac:dyDescent="0.3">
      <c r="D1171" t="s">
        <v>3158</v>
      </c>
      <c r="E1171">
        <v>50383</v>
      </c>
      <c r="F1171" t="s">
        <v>1333</v>
      </c>
    </row>
    <row r="1172" spans="4:6" x14ac:dyDescent="0.3">
      <c r="D1172" t="s">
        <v>3158</v>
      </c>
      <c r="E1172">
        <v>50385</v>
      </c>
      <c r="F1172" t="s">
        <v>1335</v>
      </c>
    </row>
    <row r="1173" spans="4:6" x14ac:dyDescent="0.3">
      <c r="D1173" t="s">
        <v>3173</v>
      </c>
    </row>
  </sheetData>
  <autoFilter ref="N1:N1173"/>
  <pageMargins left="0.7" right="0.7" top="0.75" bottom="0.75" header="0.3" footer="0.3"/>
  <pageSetup paperSize="9" orientation="portrait" r:id="rId1"/>
  <headerFooter>
    <oddFooter>&amp;C&amp;1#&amp;"Calibri"&amp;7&amp;K737373Confidential - Not for you? Notify the sender and delete. See more on https://www.proximus.com/confidentiality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workbookViewId="0">
      <selection activeCell="H4" sqref="H4:J7"/>
    </sheetView>
  </sheetViews>
  <sheetFormatPr baseColWidth="10" defaultColWidth="8.88671875" defaultRowHeight="14.4" x14ac:dyDescent="0.3"/>
  <cols>
    <col min="1" max="1" width="67.109375" customWidth="1"/>
    <col min="8" max="8" width="19.33203125" bestFit="1" customWidth="1"/>
    <col min="9" max="9" width="30.88671875" bestFit="1" customWidth="1"/>
    <col min="10" max="10" width="25.33203125" bestFit="1" customWidth="1"/>
  </cols>
  <sheetData>
    <row r="1" spans="1:10" x14ac:dyDescent="0.3">
      <c r="H1" t="s">
        <v>3127</v>
      </c>
      <c r="I1" t="s">
        <v>3128</v>
      </c>
      <c r="J1" t="s">
        <v>3129</v>
      </c>
    </row>
    <row r="2" spans="1:10" x14ac:dyDescent="0.3">
      <c r="A2" t="s">
        <v>3174</v>
      </c>
      <c r="B2" t="s">
        <v>3175</v>
      </c>
      <c r="H2" t="s">
        <v>3176</v>
      </c>
      <c r="I2" t="s">
        <v>3177</v>
      </c>
      <c r="J2" t="s">
        <v>3178</v>
      </c>
    </row>
    <row r="3" spans="1:10" x14ac:dyDescent="0.3">
      <c r="A3" t="s">
        <v>3179</v>
      </c>
      <c r="B3" t="str">
        <f>RIGHT(A3,2)</f>
        <v>e)</v>
      </c>
      <c r="H3" t="s">
        <v>3180</v>
      </c>
      <c r="I3" t="s">
        <v>3181</v>
      </c>
      <c r="J3" t="s">
        <v>3182</v>
      </c>
    </row>
    <row r="4" spans="1:10" x14ac:dyDescent="0.3">
      <c r="A4" t="s">
        <v>3183</v>
      </c>
      <c r="B4" t="str">
        <f t="shared" ref="B4:B41" si="0">RIGHT(A4,2)</f>
        <v>s.</v>
      </c>
      <c r="H4" s="42" t="s">
        <v>3184</v>
      </c>
      <c r="I4" s="42" t="s">
        <v>3185</v>
      </c>
      <c r="J4" s="42" t="s">
        <v>3186</v>
      </c>
    </row>
    <row r="5" spans="1:10" x14ac:dyDescent="0.3">
      <c r="A5" t="s">
        <v>3187</v>
      </c>
      <c r="B5" t="str">
        <f t="shared" si="0"/>
        <v>st</v>
      </c>
      <c r="H5" s="42" t="s">
        <v>3188</v>
      </c>
      <c r="I5" s="42" t="s">
        <v>3189</v>
      </c>
      <c r="J5" s="42" t="s">
        <v>3190</v>
      </c>
    </row>
    <row r="6" spans="1:10" x14ac:dyDescent="0.3">
      <c r="A6" t="s">
        <v>3191</v>
      </c>
      <c r="B6" t="str">
        <f t="shared" si="0"/>
        <v>ed</v>
      </c>
      <c r="H6" s="42" t="s">
        <v>3192</v>
      </c>
      <c r="I6" s="42" t="s">
        <v>3193</v>
      </c>
      <c r="J6" s="42" t="s">
        <v>3194</v>
      </c>
    </row>
    <row r="7" spans="1:10" x14ac:dyDescent="0.3">
      <c r="A7" t="s">
        <v>3195</v>
      </c>
      <c r="B7" t="str">
        <f t="shared" si="0"/>
        <v>ed</v>
      </c>
      <c r="H7" s="42" t="s">
        <v>3196</v>
      </c>
      <c r="I7" s="42" t="s">
        <v>3197</v>
      </c>
      <c r="J7" s="42" t="s">
        <v>3198</v>
      </c>
    </row>
    <row r="8" spans="1:10" x14ac:dyDescent="0.3">
      <c r="A8" t="s">
        <v>3199</v>
      </c>
      <c r="B8" t="str">
        <f t="shared" si="0"/>
        <v>M)</v>
      </c>
    </row>
    <row r="9" spans="1:10" x14ac:dyDescent="0.3">
      <c r="A9" t="s">
        <v>3200</v>
      </c>
      <c r="B9" t="str">
        <f t="shared" si="0"/>
        <v>HD</v>
      </c>
    </row>
    <row r="10" spans="1:10" x14ac:dyDescent="0.3">
      <c r="A10" t="s">
        <v>2093</v>
      </c>
      <c r="B10" t="str">
        <f t="shared" si="0"/>
        <v>HD</v>
      </c>
    </row>
    <row r="11" spans="1:10" x14ac:dyDescent="0.3">
      <c r="A11" t="s">
        <v>2104</v>
      </c>
      <c r="B11" t="str">
        <f t="shared" si="0"/>
        <v>HD</v>
      </c>
    </row>
    <row r="12" spans="1:10" x14ac:dyDescent="0.3">
      <c r="A12" t="s">
        <v>3201</v>
      </c>
      <c r="B12" t="str">
        <f t="shared" si="0"/>
        <v>HD</v>
      </c>
    </row>
    <row r="13" spans="1:10" x14ac:dyDescent="0.3">
      <c r="A13" t="s">
        <v>3202</v>
      </c>
      <c r="B13" t="str">
        <f t="shared" si="0"/>
        <v>V)</v>
      </c>
    </row>
    <row r="14" spans="1:10" x14ac:dyDescent="0.3">
      <c r="A14" t="s">
        <v>3203</v>
      </c>
      <c r="B14" t="str">
        <f t="shared" si="0"/>
        <v>V)</v>
      </c>
    </row>
    <row r="15" spans="1:10" x14ac:dyDescent="0.3">
      <c r="A15" t="s">
        <v>3204</v>
      </c>
      <c r="B15" t="str">
        <f t="shared" si="0"/>
        <v>ne</v>
      </c>
    </row>
    <row r="16" spans="1:10" x14ac:dyDescent="0.3">
      <c r="A16" t="s">
        <v>3205</v>
      </c>
      <c r="B16" t="str">
        <f t="shared" si="0"/>
        <v>).</v>
      </c>
    </row>
    <row r="17" spans="1:2" x14ac:dyDescent="0.3">
      <c r="A17" t="s">
        <v>2096</v>
      </c>
      <c r="B17" t="str">
        <f t="shared" si="0"/>
        <v>HD</v>
      </c>
    </row>
    <row r="18" spans="1:2" x14ac:dyDescent="0.3">
      <c r="A18" t="s">
        <v>2107</v>
      </c>
      <c r="B18" t="str">
        <f t="shared" si="0"/>
        <v>HD</v>
      </c>
    </row>
    <row r="19" spans="1:2" x14ac:dyDescent="0.3">
      <c r="A19" t="s">
        <v>2100</v>
      </c>
      <c r="B19" t="str">
        <f t="shared" si="0"/>
        <v>HD</v>
      </c>
    </row>
    <row r="20" spans="1:2" x14ac:dyDescent="0.3">
      <c r="A20" t="s">
        <v>3206</v>
      </c>
      <c r="B20" t="str">
        <f t="shared" si="0"/>
        <v>).</v>
      </c>
    </row>
    <row r="21" spans="1:2" x14ac:dyDescent="0.3">
      <c r="A21" t="s">
        <v>3207</v>
      </c>
      <c r="B21" t="str">
        <f t="shared" si="0"/>
        <v>OK</v>
      </c>
    </row>
    <row r="22" spans="1:2" x14ac:dyDescent="0.3">
      <c r="A22" t="s">
        <v>3208</v>
      </c>
      <c r="B22" t="str">
        <f t="shared" si="0"/>
        <v>e)</v>
      </c>
    </row>
    <row r="23" spans="1:2" x14ac:dyDescent="0.3">
      <c r="A23" t="s">
        <v>2555</v>
      </c>
      <c r="B23" t="str">
        <f t="shared" si="0"/>
        <v>HD</v>
      </c>
    </row>
    <row r="24" spans="1:2" x14ac:dyDescent="0.3">
      <c r="A24" t="s">
        <v>3209</v>
      </c>
      <c r="B24" t="str">
        <f t="shared" si="0"/>
        <v>US</v>
      </c>
    </row>
    <row r="25" spans="1:2" x14ac:dyDescent="0.3">
      <c r="A25" t="s">
        <v>2793</v>
      </c>
      <c r="B25" t="str">
        <f t="shared" si="0"/>
        <v>HD</v>
      </c>
    </row>
    <row r="26" spans="1:2" x14ac:dyDescent="0.3">
      <c r="A26" t="s">
        <v>2402</v>
      </c>
      <c r="B26" t="str">
        <f t="shared" si="0"/>
        <v>HD</v>
      </c>
    </row>
    <row r="27" spans="1:2" x14ac:dyDescent="0.3">
      <c r="A27" t="s">
        <v>3210</v>
      </c>
      <c r="B27" t="str">
        <f t="shared" si="0"/>
        <v>M)</v>
      </c>
    </row>
    <row r="28" spans="1:2" x14ac:dyDescent="0.3">
      <c r="A28" t="s">
        <v>3211</v>
      </c>
      <c r="B28" t="str">
        <f t="shared" si="0"/>
        <v>ty</v>
      </c>
    </row>
    <row r="29" spans="1:2" x14ac:dyDescent="0.3">
      <c r="A29" t="s">
        <v>3212</v>
      </c>
      <c r="B29" t="str">
        <f t="shared" si="0"/>
        <v>ty</v>
      </c>
    </row>
    <row r="30" spans="1:2" x14ac:dyDescent="0.3">
      <c r="A30" t="s">
        <v>2580</v>
      </c>
      <c r="B30" t="str">
        <f t="shared" si="0"/>
        <v>HD</v>
      </c>
    </row>
    <row r="31" spans="1:2" x14ac:dyDescent="0.3">
      <c r="A31" t="s">
        <v>92</v>
      </c>
      <c r="B31" t="str">
        <f t="shared" si="0"/>
        <v>HD</v>
      </c>
    </row>
    <row r="32" spans="1:2" x14ac:dyDescent="0.3">
      <c r="A32" t="s">
        <v>3213</v>
      </c>
      <c r="B32" t="str">
        <f t="shared" si="0"/>
        <v>e)</v>
      </c>
    </row>
    <row r="33" spans="1:2" x14ac:dyDescent="0.3">
      <c r="A33" t="s">
        <v>3214</v>
      </c>
      <c r="B33" t="str">
        <f t="shared" si="0"/>
        <v>le</v>
      </c>
    </row>
    <row r="34" spans="1:2" x14ac:dyDescent="0.3">
      <c r="A34" t="s">
        <v>3215</v>
      </c>
      <c r="B34" t="str">
        <f t="shared" si="0"/>
        <v xml:space="preserve"> ?</v>
      </c>
    </row>
    <row r="35" spans="1:2" x14ac:dyDescent="0.3">
      <c r="A35" t="s">
        <v>3216</v>
      </c>
      <c r="B35" t="str">
        <f t="shared" si="0"/>
        <v>n.</v>
      </c>
    </row>
    <row r="36" spans="1:2" x14ac:dyDescent="0.3">
      <c r="A36" t="s">
        <v>3217</v>
      </c>
      <c r="B36" t="str">
        <f t="shared" si="0"/>
        <v>e)</v>
      </c>
    </row>
    <row r="37" spans="1:2" x14ac:dyDescent="0.3">
      <c r="A37" t="s">
        <v>3218</v>
      </c>
      <c r="B37" t="str">
        <f t="shared" si="0"/>
        <v xml:space="preserve">. </v>
      </c>
    </row>
    <row r="38" spans="1:2" x14ac:dyDescent="0.3">
      <c r="A38" t="s">
        <v>2367</v>
      </c>
      <c r="B38" t="str">
        <f t="shared" si="0"/>
        <v>HD</v>
      </c>
    </row>
    <row r="39" spans="1:2" x14ac:dyDescent="0.3">
      <c r="A39" t="s">
        <v>3219</v>
      </c>
      <c r="B39" t="str">
        <f t="shared" si="0"/>
        <v xml:space="preserve">. </v>
      </c>
    </row>
    <row r="40" spans="1:2" x14ac:dyDescent="0.3">
      <c r="A40" t="s">
        <v>2022</v>
      </c>
      <c r="B40" t="str">
        <f t="shared" si="0"/>
        <v>HD</v>
      </c>
    </row>
    <row r="41" spans="1:2" x14ac:dyDescent="0.3">
      <c r="A41" t="s">
        <v>2029</v>
      </c>
      <c r="B41" t="str">
        <f t="shared" si="0"/>
        <v>HD</v>
      </c>
    </row>
  </sheetData>
  <autoFilter ref="A2:B41"/>
  <pageMargins left="0.7" right="0.7" top="0.75" bottom="0.75" header="0.3" footer="0.3"/>
  <pageSetup paperSize="9" orientation="portrait" r:id="rId1"/>
  <headerFooter>
    <oddFooter>&amp;C&amp;1#&amp;"Calibri"&amp;7&amp;K737373Confidential - Not for you? Notify the sender and delete. See more on https://www.proximus.com/confidentiality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2"/>
  <sheetViews>
    <sheetView workbookViewId="0">
      <selection activeCell="A3" sqref="A3:I34"/>
    </sheetView>
  </sheetViews>
  <sheetFormatPr baseColWidth="10" defaultColWidth="8.88671875" defaultRowHeight="14.4" outlineLevelCol="1" x14ac:dyDescent="0.3"/>
  <cols>
    <col min="1" max="1" width="39.109375" bestFit="1" customWidth="1"/>
    <col min="2" max="2" width="19.6640625" bestFit="1" customWidth="1"/>
    <col min="3" max="3" width="33" bestFit="1" customWidth="1"/>
    <col min="5" max="5" width="17.33203125" hidden="1" customWidth="1" outlineLevel="1"/>
    <col min="6" max="6" width="17.109375" hidden="1" customWidth="1" outlineLevel="1"/>
    <col min="7" max="7" width="8.88671875" hidden="1" customWidth="1" outlineLevel="1"/>
    <col min="8" max="8" width="67.109375" customWidth="1" collapsed="1"/>
    <col min="9" max="9" width="60.44140625" bestFit="1" customWidth="1"/>
  </cols>
  <sheetData>
    <row r="1" spans="1:9" x14ac:dyDescent="0.3">
      <c r="A1" t="s">
        <v>67</v>
      </c>
      <c r="B1" t="s">
        <v>3158</v>
      </c>
    </row>
    <row r="3" spans="1:9" ht="25.8" x14ac:dyDescent="0.5">
      <c r="A3" s="3"/>
      <c r="B3" s="3"/>
      <c r="C3" s="41" t="s">
        <v>3220</v>
      </c>
      <c r="D3" s="3"/>
      <c r="H3" s="3"/>
    </row>
    <row r="4" spans="1:9" ht="25.8" x14ac:dyDescent="0.5">
      <c r="A4" s="3" t="s">
        <v>55</v>
      </c>
      <c r="B4" s="3" t="s">
        <v>48</v>
      </c>
      <c r="C4" s="3" t="s">
        <v>46</v>
      </c>
      <c r="D4" s="3" t="s">
        <v>3221</v>
      </c>
      <c r="E4" t="s">
        <v>3222</v>
      </c>
      <c r="F4" t="s">
        <v>3223</v>
      </c>
      <c r="G4" t="s">
        <v>3224</v>
      </c>
      <c r="H4" s="41" t="s">
        <v>3225</v>
      </c>
      <c r="I4" t="s">
        <v>3226</v>
      </c>
    </row>
    <row r="5" spans="1:9" x14ac:dyDescent="0.3">
      <c r="A5" t="s">
        <v>676</v>
      </c>
      <c r="B5" t="s">
        <v>92</v>
      </c>
      <c r="C5" t="s">
        <v>2218</v>
      </c>
      <c r="D5" t="str">
        <f t="shared" ref="D5:D68" si="0">+B5</f>
        <v>HD</v>
      </c>
      <c r="E5" t="s">
        <v>3224</v>
      </c>
      <c r="F5" t="s">
        <v>3224</v>
      </c>
      <c r="G5" t="s">
        <v>3224</v>
      </c>
      <c r="H5" t="s">
        <v>3224</v>
      </c>
    </row>
    <row r="6" spans="1:9" x14ac:dyDescent="0.3">
      <c r="B6" t="s">
        <v>72</v>
      </c>
      <c r="C6" t="s">
        <v>676</v>
      </c>
      <c r="D6" t="str">
        <f t="shared" si="0"/>
        <v>SD</v>
      </c>
      <c r="E6" t="s">
        <v>3224</v>
      </c>
      <c r="F6" t="s">
        <v>3224</v>
      </c>
      <c r="G6" t="s">
        <v>3224</v>
      </c>
      <c r="H6" t="s">
        <v>3224</v>
      </c>
    </row>
    <row r="7" spans="1:9" x14ac:dyDescent="0.3">
      <c r="A7" t="s">
        <v>679</v>
      </c>
      <c r="B7" t="s">
        <v>74</v>
      </c>
      <c r="C7" t="s">
        <v>679</v>
      </c>
      <c r="D7" t="str">
        <f t="shared" si="0"/>
        <v>NAP</v>
      </c>
      <c r="E7" t="s">
        <v>3227</v>
      </c>
      <c r="F7" t="s">
        <v>3228</v>
      </c>
      <c r="G7" t="s">
        <v>3224</v>
      </c>
      <c r="H7" t="s">
        <v>3179</v>
      </c>
    </row>
    <row r="8" spans="1:9" x14ac:dyDescent="0.3">
      <c r="A8" t="s">
        <v>669</v>
      </c>
      <c r="B8" t="s">
        <v>72</v>
      </c>
      <c r="C8" t="s">
        <v>669</v>
      </c>
      <c r="D8" t="str">
        <f t="shared" si="0"/>
        <v>SD</v>
      </c>
      <c r="E8" t="s">
        <v>3224</v>
      </c>
      <c r="F8" t="s">
        <v>3224</v>
      </c>
      <c r="G8" t="s">
        <v>3224</v>
      </c>
      <c r="H8" t="s">
        <v>3224</v>
      </c>
    </row>
    <row r="9" spans="1:9" x14ac:dyDescent="0.3">
      <c r="A9" t="s">
        <v>363</v>
      </c>
      <c r="B9" t="s">
        <v>92</v>
      </c>
      <c r="C9" t="s">
        <v>367</v>
      </c>
      <c r="D9" t="str">
        <f t="shared" si="0"/>
        <v>HD</v>
      </c>
      <c r="E9" t="s">
        <v>3224</v>
      </c>
      <c r="F9" t="s">
        <v>3224</v>
      </c>
      <c r="G9" t="s">
        <v>3224</v>
      </c>
      <c r="H9" t="s">
        <v>3224</v>
      </c>
    </row>
    <row r="10" spans="1:9" x14ac:dyDescent="0.3">
      <c r="B10" t="s">
        <v>72</v>
      </c>
      <c r="C10" t="s">
        <v>363</v>
      </c>
      <c r="D10" t="str">
        <f t="shared" si="0"/>
        <v>SD</v>
      </c>
      <c r="E10" t="s">
        <v>3224</v>
      </c>
      <c r="F10" t="s">
        <v>3224</v>
      </c>
      <c r="G10" t="s">
        <v>3224</v>
      </c>
      <c r="H10" t="s">
        <v>3224</v>
      </c>
    </row>
    <row r="11" spans="1:9" x14ac:dyDescent="0.3">
      <c r="A11" t="s">
        <v>370</v>
      </c>
      <c r="B11" t="s">
        <v>92</v>
      </c>
      <c r="C11" t="s">
        <v>2068</v>
      </c>
      <c r="D11" t="str">
        <f t="shared" si="0"/>
        <v>HD</v>
      </c>
      <c r="E11" t="s">
        <v>3224</v>
      </c>
      <c r="F11" t="s">
        <v>3224</v>
      </c>
      <c r="G11" t="s">
        <v>3224</v>
      </c>
      <c r="H11" t="s">
        <v>3224</v>
      </c>
    </row>
    <row r="12" spans="1:9" x14ac:dyDescent="0.3">
      <c r="B12" t="s">
        <v>72</v>
      </c>
      <c r="C12" t="s">
        <v>370</v>
      </c>
      <c r="D12" t="str">
        <f t="shared" si="0"/>
        <v>SD</v>
      </c>
      <c r="E12" t="s">
        <v>3224</v>
      </c>
      <c r="F12" t="s">
        <v>3224</v>
      </c>
      <c r="G12" t="s">
        <v>3224</v>
      </c>
      <c r="H12" t="s">
        <v>3224</v>
      </c>
    </row>
    <row r="13" spans="1:9" x14ac:dyDescent="0.3">
      <c r="A13" t="s">
        <v>1386</v>
      </c>
      <c r="B13" t="s">
        <v>74</v>
      </c>
      <c r="C13" t="s">
        <v>1386</v>
      </c>
      <c r="D13" t="str">
        <f t="shared" si="0"/>
        <v>NAP</v>
      </c>
      <c r="E13" t="s">
        <v>3227</v>
      </c>
      <c r="F13" t="s">
        <v>3228</v>
      </c>
      <c r="G13" t="s">
        <v>3224</v>
      </c>
      <c r="H13" t="s">
        <v>3179</v>
      </c>
    </row>
    <row r="14" spans="1:9" x14ac:dyDescent="0.3">
      <c r="A14" t="s">
        <v>372</v>
      </c>
      <c r="B14" t="s">
        <v>92</v>
      </c>
      <c r="C14" t="s">
        <v>2254</v>
      </c>
      <c r="D14" t="str">
        <f t="shared" si="0"/>
        <v>HD</v>
      </c>
      <c r="E14" t="s">
        <v>3224</v>
      </c>
      <c r="F14" t="s">
        <v>3224</v>
      </c>
      <c r="G14" t="s">
        <v>3224</v>
      </c>
      <c r="H14" t="s">
        <v>3224</v>
      </c>
    </row>
    <row r="15" spans="1:9" x14ac:dyDescent="0.3">
      <c r="B15" t="s">
        <v>72</v>
      </c>
      <c r="C15" t="s">
        <v>372</v>
      </c>
      <c r="D15" t="str">
        <f t="shared" si="0"/>
        <v>SD</v>
      </c>
      <c r="E15" t="s">
        <v>3224</v>
      </c>
      <c r="F15" t="s">
        <v>3224</v>
      </c>
      <c r="G15" t="s">
        <v>3224</v>
      </c>
      <c r="H15" t="s">
        <v>3224</v>
      </c>
    </row>
    <row r="16" spans="1:9" x14ac:dyDescent="0.3">
      <c r="A16" t="s">
        <v>1982</v>
      </c>
      <c r="B16" t="s">
        <v>74</v>
      </c>
      <c r="C16" t="s">
        <v>1982</v>
      </c>
      <c r="D16" t="str">
        <f t="shared" si="0"/>
        <v>NAP</v>
      </c>
      <c r="E16" t="s">
        <v>3227</v>
      </c>
      <c r="F16" t="s">
        <v>3228</v>
      </c>
      <c r="G16" t="s">
        <v>3224</v>
      </c>
      <c r="H16" t="s">
        <v>3183</v>
      </c>
    </row>
    <row r="17" spans="1:9" x14ac:dyDescent="0.3">
      <c r="A17" t="s">
        <v>666</v>
      </c>
      <c r="B17" t="s">
        <v>72</v>
      </c>
      <c r="C17" t="s">
        <v>666</v>
      </c>
      <c r="D17" t="str">
        <f t="shared" si="0"/>
        <v>SD</v>
      </c>
      <c r="E17" t="s">
        <v>3224</v>
      </c>
      <c r="F17" t="s">
        <v>3224</v>
      </c>
      <c r="G17" t="s">
        <v>3224</v>
      </c>
      <c r="H17" t="s">
        <v>3224</v>
      </c>
    </row>
    <row r="18" spans="1:9" x14ac:dyDescent="0.3">
      <c r="A18" t="s">
        <v>398</v>
      </c>
      <c r="B18" t="s">
        <v>72</v>
      </c>
      <c r="C18" t="s">
        <v>398</v>
      </c>
      <c r="D18" t="str">
        <f t="shared" si="0"/>
        <v>SD</v>
      </c>
      <c r="E18" t="s">
        <v>3224</v>
      </c>
      <c r="F18" t="s">
        <v>3224</v>
      </c>
      <c r="G18" t="s">
        <v>3224</v>
      </c>
      <c r="H18" t="s">
        <v>3224</v>
      </c>
    </row>
    <row r="19" spans="1:9" x14ac:dyDescent="0.3">
      <c r="A19" t="s">
        <v>403</v>
      </c>
      <c r="B19" t="s">
        <v>72</v>
      </c>
      <c r="C19" t="s">
        <v>403</v>
      </c>
      <c r="D19" t="str">
        <f t="shared" si="0"/>
        <v>SD</v>
      </c>
      <c r="E19" t="s">
        <v>3224</v>
      </c>
      <c r="F19" t="s">
        <v>3224</v>
      </c>
      <c r="G19" t="s">
        <v>3224</v>
      </c>
      <c r="H19" t="s">
        <v>3224</v>
      </c>
    </row>
    <row r="20" spans="1:9" x14ac:dyDescent="0.3">
      <c r="A20" t="s">
        <v>479</v>
      </c>
      <c r="B20" t="s">
        <v>92</v>
      </c>
      <c r="C20" t="s">
        <v>2071</v>
      </c>
      <c r="D20" t="str">
        <f t="shared" si="0"/>
        <v>HD</v>
      </c>
      <c r="E20" t="s">
        <v>3224</v>
      </c>
      <c r="F20" t="s">
        <v>3224</v>
      </c>
      <c r="G20" t="s">
        <v>3224</v>
      </c>
      <c r="H20" t="s">
        <v>3224</v>
      </c>
    </row>
    <row r="21" spans="1:9" x14ac:dyDescent="0.3">
      <c r="B21" t="s">
        <v>72</v>
      </c>
      <c r="C21" t="s">
        <v>479</v>
      </c>
      <c r="D21" t="str">
        <f t="shared" si="0"/>
        <v>SD</v>
      </c>
      <c r="E21" t="s">
        <v>3224</v>
      </c>
      <c r="F21" t="s">
        <v>3224</v>
      </c>
      <c r="G21" t="s">
        <v>3224</v>
      </c>
      <c r="H21" t="s">
        <v>3224</v>
      </c>
    </row>
    <row r="22" spans="1:9" x14ac:dyDescent="0.3">
      <c r="A22" t="s">
        <v>375</v>
      </c>
      <c r="B22" t="s">
        <v>72</v>
      </c>
      <c r="C22" t="s">
        <v>375</v>
      </c>
      <c r="D22" t="str">
        <f t="shared" si="0"/>
        <v>SD</v>
      </c>
      <c r="E22" t="s">
        <v>3224</v>
      </c>
      <c r="F22" t="s">
        <v>3224</v>
      </c>
      <c r="G22" t="s">
        <v>3224</v>
      </c>
      <c r="H22" t="s">
        <v>3224</v>
      </c>
    </row>
    <row r="23" spans="1:9" x14ac:dyDescent="0.3">
      <c r="A23" t="s">
        <v>1842</v>
      </c>
      <c r="B23" t="s">
        <v>74</v>
      </c>
      <c r="C23" t="s">
        <v>1842</v>
      </c>
      <c r="D23" t="str">
        <f t="shared" si="0"/>
        <v>NAP</v>
      </c>
      <c r="E23" t="s">
        <v>3227</v>
      </c>
      <c r="F23" t="s">
        <v>3228</v>
      </c>
      <c r="G23" t="s">
        <v>3224</v>
      </c>
      <c r="H23" t="s">
        <v>3179</v>
      </c>
    </row>
    <row r="24" spans="1:9" x14ac:dyDescent="0.3">
      <c r="A24" t="s">
        <v>988</v>
      </c>
      <c r="B24" t="s">
        <v>92</v>
      </c>
      <c r="C24" t="s">
        <v>2782</v>
      </c>
      <c r="D24" t="str">
        <f t="shared" si="0"/>
        <v>HD</v>
      </c>
      <c r="E24" t="s">
        <v>3224</v>
      </c>
      <c r="F24" t="s">
        <v>3224</v>
      </c>
      <c r="G24" t="s">
        <v>3224</v>
      </c>
      <c r="H24" t="s">
        <v>3224</v>
      </c>
    </row>
    <row r="25" spans="1:9" x14ac:dyDescent="0.3">
      <c r="B25" t="s">
        <v>72</v>
      </c>
      <c r="C25" t="s">
        <v>988</v>
      </c>
      <c r="D25" t="str">
        <f t="shared" si="0"/>
        <v>SD</v>
      </c>
      <c r="E25" t="s">
        <v>3224</v>
      </c>
      <c r="F25" t="s">
        <v>3224</v>
      </c>
      <c r="G25" t="s">
        <v>3224</v>
      </c>
      <c r="H25" t="s">
        <v>3224</v>
      </c>
    </row>
    <row r="26" spans="1:9" x14ac:dyDescent="0.3">
      <c r="A26" t="s">
        <v>417</v>
      </c>
      <c r="B26" t="s">
        <v>92</v>
      </c>
      <c r="C26" t="s">
        <v>2037</v>
      </c>
      <c r="D26" t="str">
        <f t="shared" si="0"/>
        <v>HD</v>
      </c>
      <c r="E26" t="s">
        <v>3224</v>
      </c>
      <c r="F26" t="s">
        <v>3224</v>
      </c>
      <c r="G26" t="s">
        <v>3224</v>
      </c>
      <c r="H26" t="s">
        <v>3224</v>
      </c>
    </row>
    <row r="27" spans="1:9" x14ac:dyDescent="0.3">
      <c r="B27" t="s">
        <v>72</v>
      </c>
      <c r="C27" t="s">
        <v>416</v>
      </c>
      <c r="D27" t="str">
        <f t="shared" si="0"/>
        <v>SD</v>
      </c>
      <c r="E27" t="s">
        <v>3224</v>
      </c>
      <c r="F27" t="s">
        <v>3224</v>
      </c>
      <c r="G27" t="s">
        <v>3224</v>
      </c>
      <c r="H27" t="s">
        <v>3224</v>
      </c>
    </row>
    <row r="28" spans="1:9" x14ac:dyDescent="0.3">
      <c r="A28" t="s">
        <v>990</v>
      </c>
      <c r="B28" t="s">
        <v>92</v>
      </c>
      <c r="C28" t="s">
        <v>2673</v>
      </c>
      <c r="D28" t="str">
        <f t="shared" si="0"/>
        <v>HD</v>
      </c>
      <c r="E28" t="s">
        <v>3224</v>
      </c>
      <c r="F28" t="s">
        <v>3224</v>
      </c>
      <c r="G28" t="s">
        <v>3224</v>
      </c>
      <c r="H28" t="s">
        <v>3224</v>
      </c>
    </row>
    <row r="29" spans="1:9" x14ac:dyDescent="0.3">
      <c r="B29" t="s">
        <v>72</v>
      </c>
      <c r="C29" t="s">
        <v>990</v>
      </c>
      <c r="D29" t="str">
        <f t="shared" si="0"/>
        <v>SD</v>
      </c>
      <c r="E29" t="s">
        <v>3224</v>
      </c>
      <c r="F29" t="s">
        <v>3224</v>
      </c>
      <c r="G29" t="s">
        <v>3224</v>
      </c>
      <c r="H29" t="s">
        <v>3224</v>
      </c>
    </row>
    <row r="30" spans="1:9" x14ac:dyDescent="0.3">
      <c r="A30" t="s">
        <v>3229</v>
      </c>
      <c r="B30" t="s">
        <v>72</v>
      </c>
      <c r="C30" t="s">
        <v>3229</v>
      </c>
      <c r="D30" t="str">
        <f t="shared" si="0"/>
        <v>SD</v>
      </c>
      <c r="E30" t="s">
        <v>3224</v>
      </c>
      <c r="F30" t="s">
        <v>3224</v>
      </c>
      <c r="G30" t="s">
        <v>3224</v>
      </c>
      <c r="H30" t="s">
        <v>3224</v>
      </c>
    </row>
    <row r="31" spans="1:9" x14ac:dyDescent="0.3">
      <c r="A31" t="s">
        <v>2434</v>
      </c>
      <c r="B31" t="s">
        <v>74</v>
      </c>
      <c r="C31" t="s">
        <v>2434</v>
      </c>
      <c r="D31" t="str">
        <f t="shared" si="0"/>
        <v>NAP</v>
      </c>
      <c r="E31" t="s">
        <v>3227</v>
      </c>
      <c r="F31" t="s">
        <v>3228</v>
      </c>
      <c r="G31" t="s">
        <v>3224</v>
      </c>
      <c r="H31" t="s">
        <v>3183</v>
      </c>
    </row>
    <row r="32" spans="1:9" x14ac:dyDescent="0.3">
      <c r="A32" s="3" t="s">
        <v>994</v>
      </c>
      <c r="B32" s="3" t="s">
        <v>92</v>
      </c>
      <c r="C32" s="3" t="s">
        <v>2677</v>
      </c>
      <c r="D32" s="3" t="str">
        <f t="shared" si="0"/>
        <v>HD</v>
      </c>
      <c r="E32" t="s">
        <v>3230</v>
      </c>
      <c r="F32" t="s">
        <v>3231</v>
      </c>
      <c r="G32" t="s">
        <v>3224</v>
      </c>
      <c r="H32" s="3" t="s">
        <v>3232</v>
      </c>
      <c r="I32" t="s">
        <v>3233</v>
      </c>
    </row>
    <row r="33" spans="1:9" x14ac:dyDescent="0.3">
      <c r="A33" s="3"/>
      <c r="B33" s="3"/>
      <c r="C33" s="3" t="s">
        <v>2681</v>
      </c>
      <c r="D33" s="3">
        <f t="shared" si="0"/>
        <v>0</v>
      </c>
      <c r="E33" t="s">
        <v>3230</v>
      </c>
      <c r="F33" t="s">
        <v>3228</v>
      </c>
      <c r="G33" t="s">
        <v>3224</v>
      </c>
      <c r="H33" s="3" t="s">
        <v>3234</v>
      </c>
    </row>
    <row r="34" spans="1:9" x14ac:dyDescent="0.3">
      <c r="A34" s="3"/>
      <c r="B34" s="3"/>
      <c r="C34" s="3" t="s">
        <v>2685</v>
      </c>
      <c r="D34" s="3">
        <f t="shared" si="0"/>
        <v>0</v>
      </c>
      <c r="E34" t="s">
        <v>3230</v>
      </c>
      <c r="F34" t="s">
        <v>3231</v>
      </c>
      <c r="G34" t="s">
        <v>3224</v>
      </c>
      <c r="H34" s="3" t="s">
        <v>3235</v>
      </c>
      <c r="I34" t="s">
        <v>3236</v>
      </c>
    </row>
    <row r="35" spans="1:9" x14ac:dyDescent="0.3">
      <c r="A35" t="s">
        <v>993</v>
      </c>
      <c r="B35" t="s">
        <v>92</v>
      </c>
      <c r="C35" t="s">
        <v>2677</v>
      </c>
      <c r="D35" t="str">
        <f t="shared" si="0"/>
        <v>HD</v>
      </c>
      <c r="E35" t="s">
        <v>3224</v>
      </c>
      <c r="F35" t="s">
        <v>3224</v>
      </c>
      <c r="G35" t="s">
        <v>3224</v>
      </c>
      <c r="H35" t="s">
        <v>3224</v>
      </c>
    </row>
    <row r="36" spans="1:9" x14ac:dyDescent="0.3">
      <c r="B36" t="s">
        <v>72</v>
      </c>
      <c r="C36" t="s">
        <v>993</v>
      </c>
      <c r="D36" t="str">
        <f t="shared" si="0"/>
        <v>SD</v>
      </c>
      <c r="E36" t="s">
        <v>3224</v>
      </c>
      <c r="F36" t="s">
        <v>3224</v>
      </c>
      <c r="G36" t="s">
        <v>3224</v>
      </c>
      <c r="H36" t="s">
        <v>3224</v>
      </c>
    </row>
    <row r="37" spans="1:9" x14ac:dyDescent="0.3">
      <c r="A37" t="s">
        <v>997</v>
      </c>
      <c r="B37" t="s">
        <v>92</v>
      </c>
      <c r="C37" t="s">
        <v>2681</v>
      </c>
      <c r="D37" t="str">
        <f t="shared" si="0"/>
        <v>HD</v>
      </c>
      <c r="E37" t="s">
        <v>3224</v>
      </c>
      <c r="F37" t="s">
        <v>3224</v>
      </c>
      <c r="G37" t="s">
        <v>3224</v>
      </c>
      <c r="H37" t="s">
        <v>3224</v>
      </c>
    </row>
    <row r="38" spans="1:9" x14ac:dyDescent="0.3">
      <c r="B38" t="s">
        <v>72</v>
      </c>
      <c r="C38" t="s">
        <v>997</v>
      </c>
      <c r="D38" t="str">
        <f t="shared" si="0"/>
        <v>SD</v>
      </c>
      <c r="E38" t="s">
        <v>3224</v>
      </c>
      <c r="F38" t="s">
        <v>3224</v>
      </c>
      <c r="G38" t="s">
        <v>3224</v>
      </c>
      <c r="H38" t="s">
        <v>3224</v>
      </c>
    </row>
    <row r="39" spans="1:9" x14ac:dyDescent="0.3">
      <c r="A39" t="s">
        <v>1000</v>
      </c>
      <c r="B39" t="s">
        <v>92</v>
      </c>
      <c r="C39" t="s">
        <v>2685</v>
      </c>
      <c r="D39" t="str">
        <f t="shared" si="0"/>
        <v>HD</v>
      </c>
      <c r="E39" t="s">
        <v>3224</v>
      </c>
      <c r="F39" t="s">
        <v>3224</v>
      </c>
      <c r="G39" t="s">
        <v>3224</v>
      </c>
      <c r="H39" t="s">
        <v>3224</v>
      </c>
    </row>
    <row r="40" spans="1:9" x14ac:dyDescent="0.3">
      <c r="B40" t="s">
        <v>72</v>
      </c>
      <c r="C40" t="s">
        <v>1000</v>
      </c>
      <c r="D40" t="str">
        <f t="shared" si="0"/>
        <v>SD</v>
      </c>
      <c r="E40" t="s">
        <v>3224</v>
      </c>
      <c r="F40" t="s">
        <v>3224</v>
      </c>
      <c r="G40" t="s">
        <v>3224</v>
      </c>
      <c r="H40" t="s">
        <v>3224</v>
      </c>
    </row>
    <row r="41" spans="1:9" x14ac:dyDescent="0.3">
      <c r="A41" t="s">
        <v>323</v>
      </c>
      <c r="B41" t="s">
        <v>72</v>
      </c>
      <c r="C41" t="s">
        <v>323</v>
      </c>
      <c r="D41" t="str">
        <f t="shared" si="0"/>
        <v>SD</v>
      </c>
      <c r="E41" t="s">
        <v>3224</v>
      </c>
      <c r="F41" t="s">
        <v>3224</v>
      </c>
      <c r="G41" t="s">
        <v>3224</v>
      </c>
      <c r="H41" t="s">
        <v>3224</v>
      </c>
    </row>
    <row r="42" spans="1:9" x14ac:dyDescent="0.3">
      <c r="A42" t="s">
        <v>328</v>
      </c>
      <c r="B42" t="s">
        <v>72</v>
      </c>
      <c r="C42" t="s">
        <v>328</v>
      </c>
      <c r="D42" t="str">
        <f t="shared" si="0"/>
        <v>SD</v>
      </c>
      <c r="E42" t="s">
        <v>3224</v>
      </c>
      <c r="F42" t="s">
        <v>3224</v>
      </c>
      <c r="G42" t="s">
        <v>3224</v>
      </c>
      <c r="H42" t="s">
        <v>3224</v>
      </c>
    </row>
    <row r="43" spans="1:9" x14ac:dyDescent="0.3">
      <c r="A43" t="s">
        <v>449</v>
      </c>
      <c r="B43" t="s">
        <v>72</v>
      </c>
      <c r="C43" t="s">
        <v>449</v>
      </c>
      <c r="D43" t="str">
        <f t="shared" si="0"/>
        <v>SD</v>
      </c>
      <c r="E43" t="s">
        <v>3224</v>
      </c>
      <c r="F43" t="s">
        <v>3224</v>
      </c>
      <c r="G43" t="s">
        <v>3224</v>
      </c>
      <c r="H43" t="s">
        <v>3224</v>
      </c>
    </row>
    <row r="44" spans="1:9" x14ac:dyDescent="0.3">
      <c r="A44" t="s">
        <v>1948</v>
      </c>
      <c r="B44" t="s">
        <v>92</v>
      </c>
      <c r="C44" t="s">
        <v>1947</v>
      </c>
      <c r="D44" t="str">
        <f t="shared" si="0"/>
        <v>HD</v>
      </c>
      <c r="E44" t="s">
        <v>3224</v>
      </c>
      <c r="F44" t="s">
        <v>3224</v>
      </c>
      <c r="G44" t="s">
        <v>3224</v>
      </c>
      <c r="H44" t="s">
        <v>3224</v>
      </c>
    </row>
    <row r="45" spans="1:9" x14ac:dyDescent="0.3">
      <c r="A45" t="s">
        <v>443</v>
      </c>
      <c r="B45" t="s">
        <v>74</v>
      </c>
      <c r="C45" t="s">
        <v>443</v>
      </c>
      <c r="D45" t="str">
        <f t="shared" si="0"/>
        <v>NAP</v>
      </c>
      <c r="E45" t="s">
        <v>3227</v>
      </c>
      <c r="F45" t="s">
        <v>3228</v>
      </c>
      <c r="G45" t="s">
        <v>3224</v>
      </c>
      <c r="H45" t="s">
        <v>3179</v>
      </c>
    </row>
    <row r="46" spans="1:9" x14ac:dyDescent="0.3">
      <c r="A46" t="s">
        <v>436</v>
      </c>
      <c r="B46" t="s">
        <v>92</v>
      </c>
      <c r="C46" t="s">
        <v>2855</v>
      </c>
      <c r="D46" t="str">
        <f t="shared" si="0"/>
        <v>HD</v>
      </c>
      <c r="E46" t="s">
        <v>3224</v>
      </c>
      <c r="F46" t="s">
        <v>3224</v>
      </c>
      <c r="G46" t="s">
        <v>3224</v>
      </c>
      <c r="H46" t="s">
        <v>3224</v>
      </c>
    </row>
    <row r="47" spans="1:9" x14ac:dyDescent="0.3">
      <c r="B47" t="s">
        <v>74</v>
      </c>
      <c r="C47" t="s">
        <v>2855</v>
      </c>
      <c r="D47" t="str">
        <f t="shared" si="0"/>
        <v>NAP</v>
      </c>
      <c r="E47" t="s">
        <v>3227</v>
      </c>
      <c r="F47" t="s">
        <v>3228</v>
      </c>
      <c r="G47" t="s">
        <v>3224</v>
      </c>
      <c r="H47" t="s">
        <v>3199</v>
      </c>
    </row>
    <row r="48" spans="1:9" x14ac:dyDescent="0.3">
      <c r="B48" t="s">
        <v>72</v>
      </c>
      <c r="C48" t="s">
        <v>436</v>
      </c>
      <c r="D48" t="str">
        <f t="shared" si="0"/>
        <v>SD</v>
      </c>
      <c r="E48" t="s">
        <v>3224</v>
      </c>
      <c r="F48" t="s">
        <v>3224</v>
      </c>
      <c r="G48" t="s">
        <v>3224</v>
      </c>
      <c r="H48" t="s">
        <v>3224</v>
      </c>
    </row>
    <row r="49" spans="1:9" x14ac:dyDescent="0.3">
      <c r="A49" t="s">
        <v>441</v>
      </c>
      <c r="B49" t="s">
        <v>74</v>
      </c>
      <c r="C49" t="s">
        <v>441</v>
      </c>
      <c r="D49" t="str">
        <f t="shared" si="0"/>
        <v>NAP</v>
      </c>
      <c r="E49" t="s">
        <v>3227</v>
      </c>
      <c r="F49" t="s">
        <v>3228</v>
      </c>
      <c r="G49" t="s">
        <v>3224</v>
      </c>
      <c r="H49" t="s">
        <v>3179</v>
      </c>
    </row>
    <row r="50" spans="1:9" x14ac:dyDescent="0.3">
      <c r="A50" t="s">
        <v>439</v>
      </c>
      <c r="B50" t="s">
        <v>92</v>
      </c>
      <c r="C50" t="s">
        <v>2858</v>
      </c>
      <c r="D50" t="str">
        <f t="shared" si="0"/>
        <v>HD</v>
      </c>
      <c r="E50" t="s">
        <v>3224</v>
      </c>
      <c r="F50" t="s">
        <v>3224</v>
      </c>
      <c r="G50" t="s">
        <v>3224</v>
      </c>
      <c r="H50" t="s">
        <v>3224</v>
      </c>
    </row>
    <row r="51" spans="1:9" x14ac:dyDescent="0.3">
      <c r="B51" t="s">
        <v>72</v>
      </c>
      <c r="C51" t="s">
        <v>439</v>
      </c>
      <c r="D51" t="str">
        <f t="shared" si="0"/>
        <v>SD</v>
      </c>
      <c r="E51" t="s">
        <v>3224</v>
      </c>
      <c r="F51" t="s">
        <v>3224</v>
      </c>
      <c r="G51" t="s">
        <v>3224</v>
      </c>
      <c r="H51" t="s">
        <v>3224</v>
      </c>
    </row>
    <row r="52" spans="1:9" x14ac:dyDescent="0.3">
      <c r="A52" t="s">
        <v>446</v>
      </c>
      <c r="B52" t="s">
        <v>72</v>
      </c>
      <c r="C52" t="s">
        <v>446</v>
      </c>
      <c r="D52" t="str">
        <f t="shared" si="0"/>
        <v>SD</v>
      </c>
      <c r="E52" t="s">
        <v>3224</v>
      </c>
      <c r="F52" t="s">
        <v>3224</v>
      </c>
      <c r="G52" t="s">
        <v>3224</v>
      </c>
      <c r="H52" t="s">
        <v>3224</v>
      </c>
    </row>
    <row r="53" spans="1:9" x14ac:dyDescent="0.3">
      <c r="A53" s="3" t="s">
        <v>3126</v>
      </c>
      <c r="B53" s="3" t="s">
        <v>92</v>
      </c>
      <c r="C53" s="3" t="s">
        <v>3126</v>
      </c>
      <c r="D53" s="3" t="str">
        <f t="shared" si="0"/>
        <v>HD</v>
      </c>
      <c r="E53" t="s">
        <v>3237</v>
      </c>
      <c r="F53" t="s">
        <v>3238</v>
      </c>
      <c r="G53" t="s">
        <v>3224</v>
      </c>
      <c r="H53" s="3" t="s">
        <v>3200</v>
      </c>
      <c r="I53" t="s">
        <v>3239</v>
      </c>
    </row>
    <row r="54" spans="1:9" x14ac:dyDescent="0.3">
      <c r="A54" s="3" t="s">
        <v>238</v>
      </c>
      <c r="B54" s="3" t="s">
        <v>92</v>
      </c>
      <c r="C54" s="3" t="s">
        <v>238</v>
      </c>
      <c r="D54" s="3" t="str">
        <f t="shared" si="0"/>
        <v>HD</v>
      </c>
      <c r="E54" t="s">
        <v>3237</v>
      </c>
      <c r="F54" t="s">
        <v>3238</v>
      </c>
      <c r="G54" t="s">
        <v>3224</v>
      </c>
      <c r="H54" s="3" t="s">
        <v>2093</v>
      </c>
      <c r="I54" t="s">
        <v>3239</v>
      </c>
    </row>
    <row r="55" spans="1:9" x14ac:dyDescent="0.3">
      <c r="A55" s="3" t="s">
        <v>239</v>
      </c>
      <c r="B55" s="3" t="s">
        <v>92</v>
      </c>
      <c r="C55" s="3" t="s">
        <v>239</v>
      </c>
      <c r="D55" s="3" t="str">
        <f t="shared" si="0"/>
        <v>HD</v>
      </c>
      <c r="E55" t="s">
        <v>3237</v>
      </c>
      <c r="F55" t="s">
        <v>3238</v>
      </c>
      <c r="G55" t="s">
        <v>3224</v>
      </c>
      <c r="H55" s="3" t="s">
        <v>2104</v>
      </c>
      <c r="I55" t="s">
        <v>3239</v>
      </c>
    </row>
    <row r="56" spans="1:9" x14ac:dyDescent="0.3">
      <c r="A56" t="s">
        <v>236</v>
      </c>
      <c r="B56" t="s">
        <v>74</v>
      </c>
      <c r="C56" t="s">
        <v>236</v>
      </c>
      <c r="D56" t="str">
        <f t="shared" si="0"/>
        <v>NAP</v>
      </c>
      <c r="E56" t="s">
        <v>3227</v>
      </c>
      <c r="F56" t="s">
        <v>3228</v>
      </c>
      <c r="G56" t="s">
        <v>3224</v>
      </c>
      <c r="H56" t="s">
        <v>3201</v>
      </c>
    </row>
    <row r="57" spans="1:9" x14ac:dyDescent="0.3">
      <c r="A57" t="s">
        <v>316</v>
      </c>
      <c r="B57" t="s">
        <v>92</v>
      </c>
      <c r="C57" t="s">
        <v>1098</v>
      </c>
      <c r="D57" t="str">
        <f t="shared" si="0"/>
        <v>HD</v>
      </c>
      <c r="E57" t="s">
        <v>3224</v>
      </c>
      <c r="F57" t="s">
        <v>3224</v>
      </c>
      <c r="G57" t="s">
        <v>3224</v>
      </c>
      <c r="H57" t="s">
        <v>3224</v>
      </c>
    </row>
    <row r="58" spans="1:9" x14ac:dyDescent="0.3">
      <c r="B58" t="s">
        <v>72</v>
      </c>
      <c r="C58" t="s">
        <v>316</v>
      </c>
      <c r="D58" t="str">
        <f t="shared" si="0"/>
        <v>SD</v>
      </c>
      <c r="E58" t="s">
        <v>3224</v>
      </c>
      <c r="F58" t="s">
        <v>3224</v>
      </c>
      <c r="G58" t="s">
        <v>3224</v>
      </c>
      <c r="H58" t="s">
        <v>3224</v>
      </c>
    </row>
    <row r="59" spans="1:9" x14ac:dyDescent="0.3">
      <c r="A59" t="s">
        <v>244</v>
      </c>
      <c r="B59" t="s">
        <v>92</v>
      </c>
      <c r="C59" t="s">
        <v>710</v>
      </c>
      <c r="D59" t="str">
        <f t="shared" si="0"/>
        <v>HD</v>
      </c>
      <c r="E59" t="s">
        <v>3224</v>
      </c>
      <c r="F59" t="s">
        <v>3224</v>
      </c>
      <c r="G59" t="s">
        <v>3224</v>
      </c>
      <c r="H59" t="s">
        <v>3224</v>
      </c>
    </row>
    <row r="60" spans="1:9" x14ac:dyDescent="0.3">
      <c r="A60" t="s">
        <v>430</v>
      </c>
      <c r="B60" t="s">
        <v>74</v>
      </c>
      <c r="C60" t="s">
        <v>430</v>
      </c>
      <c r="D60" t="str">
        <f t="shared" si="0"/>
        <v>NAP</v>
      </c>
      <c r="E60" t="s">
        <v>3227</v>
      </c>
      <c r="F60" t="s">
        <v>3228</v>
      </c>
      <c r="G60" t="s">
        <v>3224</v>
      </c>
      <c r="H60" t="s">
        <v>3202</v>
      </c>
    </row>
    <row r="61" spans="1:9" x14ac:dyDescent="0.3">
      <c r="A61" t="s">
        <v>1219</v>
      </c>
      <c r="B61" t="s">
        <v>92</v>
      </c>
      <c r="C61" t="s">
        <v>2815</v>
      </c>
      <c r="D61" t="str">
        <f t="shared" si="0"/>
        <v>HD</v>
      </c>
      <c r="E61" t="s">
        <v>3224</v>
      </c>
      <c r="F61" t="s">
        <v>3224</v>
      </c>
      <c r="G61" t="s">
        <v>3224</v>
      </c>
      <c r="H61" t="s">
        <v>3224</v>
      </c>
    </row>
    <row r="62" spans="1:9" x14ac:dyDescent="0.3">
      <c r="B62" t="s">
        <v>72</v>
      </c>
      <c r="C62" t="s">
        <v>1219</v>
      </c>
      <c r="D62" t="str">
        <f t="shared" si="0"/>
        <v>SD</v>
      </c>
      <c r="E62" t="s">
        <v>3224</v>
      </c>
      <c r="F62" t="s">
        <v>3224</v>
      </c>
      <c r="G62" t="s">
        <v>3224</v>
      </c>
      <c r="H62" t="s">
        <v>3224</v>
      </c>
    </row>
    <row r="63" spans="1:9" x14ac:dyDescent="0.3">
      <c r="A63" t="s">
        <v>3163</v>
      </c>
      <c r="B63" t="s">
        <v>92</v>
      </c>
      <c r="C63" t="s">
        <v>3164</v>
      </c>
      <c r="D63" t="str">
        <f t="shared" si="0"/>
        <v>HD</v>
      </c>
      <c r="E63" t="s">
        <v>3224</v>
      </c>
      <c r="F63" t="s">
        <v>3224</v>
      </c>
      <c r="G63" t="s">
        <v>3224</v>
      </c>
      <c r="H63" t="s">
        <v>3224</v>
      </c>
    </row>
    <row r="64" spans="1:9" x14ac:dyDescent="0.3">
      <c r="B64" t="s">
        <v>72</v>
      </c>
      <c r="C64" t="s">
        <v>3163</v>
      </c>
      <c r="D64" t="str">
        <f t="shared" si="0"/>
        <v>SD</v>
      </c>
      <c r="E64" t="s">
        <v>3224</v>
      </c>
      <c r="F64" t="s">
        <v>3224</v>
      </c>
      <c r="G64" t="s">
        <v>3224</v>
      </c>
      <c r="H64" t="s">
        <v>3224</v>
      </c>
    </row>
    <row r="65" spans="1:8" x14ac:dyDescent="0.3">
      <c r="A65" t="s">
        <v>1008</v>
      </c>
      <c r="B65" t="s">
        <v>92</v>
      </c>
      <c r="C65" t="s">
        <v>2755</v>
      </c>
      <c r="D65" t="str">
        <f t="shared" si="0"/>
        <v>HD</v>
      </c>
      <c r="E65" t="s">
        <v>3224</v>
      </c>
      <c r="F65" t="s">
        <v>3224</v>
      </c>
      <c r="G65" t="s">
        <v>3224</v>
      </c>
      <c r="H65" t="s">
        <v>3224</v>
      </c>
    </row>
    <row r="66" spans="1:8" x14ac:dyDescent="0.3">
      <c r="B66" t="s">
        <v>72</v>
      </c>
      <c r="C66" t="s">
        <v>1008</v>
      </c>
      <c r="D66" t="str">
        <f t="shared" si="0"/>
        <v>SD</v>
      </c>
      <c r="E66" t="s">
        <v>3224</v>
      </c>
      <c r="F66" t="s">
        <v>3224</v>
      </c>
      <c r="G66" t="s">
        <v>3224</v>
      </c>
      <c r="H66" t="s">
        <v>3224</v>
      </c>
    </row>
    <row r="67" spans="1:8" x14ac:dyDescent="0.3">
      <c r="A67" t="s">
        <v>421</v>
      </c>
      <c r="B67" t="s">
        <v>92</v>
      </c>
      <c r="C67" t="s">
        <v>2770</v>
      </c>
      <c r="D67" t="str">
        <f t="shared" si="0"/>
        <v>HD</v>
      </c>
      <c r="E67" t="s">
        <v>3224</v>
      </c>
      <c r="F67" t="s">
        <v>3224</v>
      </c>
      <c r="G67" t="s">
        <v>3224</v>
      </c>
      <c r="H67" t="s">
        <v>3224</v>
      </c>
    </row>
    <row r="68" spans="1:8" x14ac:dyDescent="0.3">
      <c r="B68" t="s">
        <v>72</v>
      </c>
      <c r="C68" t="s">
        <v>421</v>
      </c>
      <c r="D68" t="str">
        <f t="shared" si="0"/>
        <v>SD</v>
      </c>
      <c r="E68" t="s">
        <v>3224</v>
      </c>
      <c r="F68" t="s">
        <v>3224</v>
      </c>
      <c r="G68" t="s">
        <v>3224</v>
      </c>
      <c r="H68" t="s">
        <v>3224</v>
      </c>
    </row>
    <row r="69" spans="1:8" x14ac:dyDescent="0.3">
      <c r="A69" t="s">
        <v>427</v>
      </c>
      <c r="B69" t="s">
        <v>74</v>
      </c>
      <c r="C69" t="s">
        <v>427</v>
      </c>
      <c r="D69" t="str">
        <f t="shared" ref="D69:D132" si="1">+B69</f>
        <v>NAP</v>
      </c>
      <c r="E69" t="s">
        <v>3227</v>
      </c>
      <c r="F69" t="s">
        <v>3228</v>
      </c>
      <c r="G69" t="s">
        <v>3224</v>
      </c>
      <c r="H69" t="s">
        <v>3203</v>
      </c>
    </row>
    <row r="70" spans="1:8" x14ac:dyDescent="0.3">
      <c r="A70" t="s">
        <v>1002</v>
      </c>
      <c r="B70" t="s">
        <v>92</v>
      </c>
      <c r="C70" t="s">
        <v>2776</v>
      </c>
      <c r="D70" t="str">
        <f t="shared" si="1"/>
        <v>HD</v>
      </c>
      <c r="E70" t="s">
        <v>3224</v>
      </c>
      <c r="F70" t="s">
        <v>3224</v>
      </c>
      <c r="G70" t="s">
        <v>3224</v>
      </c>
      <c r="H70" t="s">
        <v>3224</v>
      </c>
    </row>
    <row r="71" spans="1:8" x14ac:dyDescent="0.3">
      <c r="B71" t="s">
        <v>72</v>
      </c>
      <c r="C71" t="s">
        <v>1002</v>
      </c>
      <c r="D71" t="str">
        <f t="shared" si="1"/>
        <v>SD</v>
      </c>
      <c r="E71" t="s">
        <v>3224</v>
      </c>
      <c r="F71" t="s">
        <v>3224</v>
      </c>
      <c r="G71" t="s">
        <v>3224</v>
      </c>
      <c r="H71" t="s">
        <v>3224</v>
      </c>
    </row>
    <row r="72" spans="1:8" x14ac:dyDescent="0.3">
      <c r="A72" t="s">
        <v>1005</v>
      </c>
      <c r="B72" t="s">
        <v>92</v>
      </c>
      <c r="C72" t="s">
        <v>2749</v>
      </c>
      <c r="D72" t="str">
        <f t="shared" si="1"/>
        <v>HD</v>
      </c>
      <c r="E72" t="s">
        <v>3224</v>
      </c>
      <c r="F72" t="s">
        <v>3224</v>
      </c>
      <c r="G72" t="s">
        <v>3224</v>
      </c>
      <c r="H72" t="s">
        <v>3224</v>
      </c>
    </row>
    <row r="73" spans="1:8" x14ac:dyDescent="0.3">
      <c r="B73" t="s">
        <v>72</v>
      </c>
      <c r="C73" t="s">
        <v>1006</v>
      </c>
      <c r="D73" t="str">
        <f t="shared" si="1"/>
        <v>SD</v>
      </c>
      <c r="E73" t="s">
        <v>3240</v>
      </c>
      <c r="F73" t="s">
        <v>3228</v>
      </c>
      <c r="G73" t="s">
        <v>3224</v>
      </c>
      <c r="H73" t="s">
        <v>3204</v>
      </c>
    </row>
    <row r="74" spans="1:8" x14ac:dyDescent="0.3">
      <c r="A74" t="s">
        <v>2405</v>
      </c>
      <c r="B74" t="s">
        <v>92</v>
      </c>
      <c r="C74" t="s">
        <v>2406</v>
      </c>
      <c r="D74" t="str">
        <f t="shared" si="1"/>
        <v>HD</v>
      </c>
      <c r="E74" t="s">
        <v>3224</v>
      </c>
      <c r="F74" t="s">
        <v>3224</v>
      </c>
      <c r="G74" t="s">
        <v>3224</v>
      </c>
      <c r="H74" t="s">
        <v>3224</v>
      </c>
    </row>
    <row r="75" spans="1:8" x14ac:dyDescent="0.3">
      <c r="A75" t="s">
        <v>378</v>
      </c>
      <c r="B75" t="s">
        <v>72</v>
      </c>
      <c r="C75" t="s">
        <v>378</v>
      </c>
      <c r="D75" t="str">
        <f t="shared" si="1"/>
        <v>SD</v>
      </c>
      <c r="E75" t="s">
        <v>3224</v>
      </c>
      <c r="F75" t="s">
        <v>3224</v>
      </c>
      <c r="G75" t="s">
        <v>3224</v>
      </c>
      <c r="H75" t="s">
        <v>3224</v>
      </c>
    </row>
    <row r="76" spans="1:8" x14ac:dyDescent="0.3">
      <c r="A76" t="s">
        <v>1087</v>
      </c>
      <c r="B76" t="s">
        <v>92</v>
      </c>
      <c r="C76" t="s">
        <v>2206</v>
      </c>
      <c r="D76" t="str">
        <f t="shared" si="1"/>
        <v>HD</v>
      </c>
      <c r="E76" t="s">
        <v>3224</v>
      </c>
      <c r="F76" t="s">
        <v>3224</v>
      </c>
      <c r="G76" t="s">
        <v>3224</v>
      </c>
      <c r="H76" t="s">
        <v>3224</v>
      </c>
    </row>
    <row r="77" spans="1:8" x14ac:dyDescent="0.3">
      <c r="B77" t="s">
        <v>72</v>
      </c>
      <c r="C77" t="s">
        <v>1087</v>
      </c>
      <c r="D77" t="str">
        <f t="shared" si="1"/>
        <v>SD</v>
      </c>
      <c r="E77" t="s">
        <v>3224</v>
      </c>
      <c r="F77" t="s">
        <v>3224</v>
      </c>
      <c r="G77" t="s">
        <v>3224</v>
      </c>
      <c r="H77" t="s">
        <v>3224</v>
      </c>
    </row>
    <row r="78" spans="1:8" x14ac:dyDescent="0.3">
      <c r="A78" t="s">
        <v>1011</v>
      </c>
      <c r="B78" t="s">
        <v>92</v>
      </c>
      <c r="C78" t="s">
        <v>2758</v>
      </c>
      <c r="D78" t="str">
        <f t="shared" si="1"/>
        <v>HD</v>
      </c>
      <c r="E78" t="s">
        <v>3224</v>
      </c>
      <c r="F78" t="s">
        <v>3224</v>
      </c>
      <c r="G78" t="s">
        <v>3224</v>
      </c>
      <c r="H78" t="s">
        <v>3224</v>
      </c>
    </row>
    <row r="79" spans="1:8" x14ac:dyDescent="0.3">
      <c r="B79" t="s">
        <v>72</v>
      </c>
      <c r="C79" t="s">
        <v>1011</v>
      </c>
      <c r="D79" t="str">
        <f t="shared" si="1"/>
        <v>SD</v>
      </c>
      <c r="E79" t="s">
        <v>3224</v>
      </c>
      <c r="F79" t="s">
        <v>3224</v>
      </c>
      <c r="G79" t="s">
        <v>3224</v>
      </c>
      <c r="H79" t="s">
        <v>3224</v>
      </c>
    </row>
    <row r="80" spans="1:8" x14ac:dyDescent="0.3">
      <c r="A80" t="s">
        <v>1285</v>
      </c>
      <c r="B80" t="s">
        <v>92</v>
      </c>
      <c r="C80" t="s">
        <v>3165</v>
      </c>
      <c r="D80" t="str">
        <f t="shared" si="1"/>
        <v>HD</v>
      </c>
      <c r="E80" t="s">
        <v>3224</v>
      </c>
      <c r="F80" t="s">
        <v>3224</v>
      </c>
      <c r="G80" t="s">
        <v>3224</v>
      </c>
      <c r="H80" t="s">
        <v>3224</v>
      </c>
    </row>
    <row r="81" spans="1:9" x14ac:dyDescent="0.3">
      <c r="B81" t="s">
        <v>72</v>
      </c>
      <c r="C81" t="s">
        <v>1285</v>
      </c>
      <c r="D81" t="str">
        <f t="shared" si="1"/>
        <v>SD</v>
      </c>
      <c r="E81" t="s">
        <v>3224</v>
      </c>
      <c r="F81" t="s">
        <v>3224</v>
      </c>
      <c r="G81" t="s">
        <v>3224</v>
      </c>
      <c r="H81" t="s">
        <v>3224</v>
      </c>
    </row>
    <row r="82" spans="1:9" x14ac:dyDescent="0.3">
      <c r="A82" t="s">
        <v>1225</v>
      </c>
      <c r="B82" t="s">
        <v>92</v>
      </c>
      <c r="C82" t="s">
        <v>1224</v>
      </c>
      <c r="D82" t="str">
        <f t="shared" si="1"/>
        <v>HD</v>
      </c>
      <c r="E82" t="s">
        <v>3224</v>
      </c>
      <c r="F82" t="s">
        <v>3224</v>
      </c>
      <c r="G82" t="s">
        <v>3224</v>
      </c>
      <c r="H82" t="s">
        <v>3224</v>
      </c>
    </row>
    <row r="83" spans="1:9" x14ac:dyDescent="0.3">
      <c r="B83" t="s">
        <v>72</v>
      </c>
      <c r="C83" t="s">
        <v>1225</v>
      </c>
      <c r="D83" t="str">
        <f t="shared" si="1"/>
        <v>SD</v>
      </c>
      <c r="E83" t="s">
        <v>3224</v>
      </c>
      <c r="F83" t="s">
        <v>3224</v>
      </c>
      <c r="G83" t="s">
        <v>3224</v>
      </c>
      <c r="H83" t="s">
        <v>3224</v>
      </c>
    </row>
    <row r="84" spans="1:9" x14ac:dyDescent="0.3">
      <c r="A84" t="s">
        <v>2809</v>
      </c>
      <c r="B84" t="s">
        <v>92</v>
      </c>
      <c r="C84" t="s">
        <v>2808</v>
      </c>
      <c r="D84" t="str">
        <f t="shared" si="1"/>
        <v>HD</v>
      </c>
      <c r="E84" t="s">
        <v>3224</v>
      </c>
      <c r="F84" t="s">
        <v>3224</v>
      </c>
      <c r="G84" t="s">
        <v>3224</v>
      </c>
      <c r="H84" t="s">
        <v>3224</v>
      </c>
    </row>
    <row r="85" spans="1:9" x14ac:dyDescent="0.3">
      <c r="B85" t="s">
        <v>72</v>
      </c>
      <c r="C85" t="s">
        <v>2809</v>
      </c>
      <c r="D85" t="str">
        <f t="shared" si="1"/>
        <v>SD</v>
      </c>
      <c r="E85" t="s">
        <v>3224</v>
      </c>
      <c r="F85" t="s">
        <v>3224</v>
      </c>
      <c r="G85" t="s">
        <v>3224</v>
      </c>
      <c r="H85" t="s">
        <v>3224</v>
      </c>
    </row>
    <row r="86" spans="1:9" x14ac:dyDescent="0.3">
      <c r="A86" t="s">
        <v>395</v>
      </c>
      <c r="B86" t="s">
        <v>74</v>
      </c>
      <c r="C86" t="s">
        <v>395</v>
      </c>
      <c r="D86" t="str">
        <f t="shared" si="1"/>
        <v>NAP</v>
      </c>
      <c r="E86" t="s">
        <v>3227</v>
      </c>
      <c r="F86" t="s">
        <v>3228</v>
      </c>
      <c r="G86" t="s">
        <v>3224</v>
      </c>
      <c r="H86" t="s">
        <v>3205</v>
      </c>
    </row>
    <row r="87" spans="1:9" x14ac:dyDescent="0.3">
      <c r="A87" s="3" t="s">
        <v>2097</v>
      </c>
      <c r="B87" s="3" t="s">
        <v>92</v>
      </c>
      <c r="C87" s="3" t="s">
        <v>2097</v>
      </c>
      <c r="D87" s="3" t="str">
        <f t="shared" si="1"/>
        <v>HD</v>
      </c>
      <c r="E87" t="s">
        <v>3237</v>
      </c>
      <c r="F87" t="s">
        <v>3238</v>
      </c>
      <c r="G87" t="s">
        <v>3224</v>
      </c>
      <c r="H87" s="3" t="s">
        <v>2096</v>
      </c>
      <c r="I87" t="s">
        <v>3239</v>
      </c>
    </row>
    <row r="88" spans="1:9" x14ac:dyDescent="0.3">
      <c r="A88" s="3" t="s">
        <v>2108</v>
      </c>
      <c r="B88" s="3" t="s">
        <v>92</v>
      </c>
      <c r="C88" s="3" t="s">
        <v>2108</v>
      </c>
      <c r="D88" s="3" t="str">
        <f t="shared" si="1"/>
        <v>HD</v>
      </c>
      <c r="E88" t="s">
        <v>3237</v>
      </c>
      <c r="F88" t="s">
        <v>3238</v>
      </c>
      <c r="G88" t="s">
        <v>3224</v>
      </c>
      <c r="H88" s="3" t="s">
        <v>2107</v>
      </c>
      <c r="I88" t="s">
        <v>3239</v>
      </c>
    </row>
    <row r="89" spans="1:9" x14ac:dyDescent="0.3">
      <c r="A89" s="3" t="s">
        <v>2101</v>
      </c>
      <c r="B89" s="3" t="s">
        <v>92</v>
      </c>
      <c r="C89" s="3" t="s">
        <v>2101</v>
      </c>
      <c r="D89" s="3" t="str">
        <f t="shared" si="1"/>
        <v>HD</v>
      </c>
      <c r="E89" t="s">
        <v>3237</v>
      </c>
      <c r="F89" t="s">
        <v>3238</v>
      </c>
      <c r="G89" t="s">
        <v>3224</v>
      </c>
      <c r="H89" s="3" t="s">
        <v>2100</v>
      </c>
      <c r="I89" t="s">
        <v>3239</v>
      </c>
    </row>
    <row r="90" spans="1:9" x14ac:dyDescent="0.3">
      <c r="A90" t="s">
        <v>941</v>
      </c>
      <c r="B90" t="s">
        <v>74</v>
      </c>
      <c r="C90" t="s">
        <v>941</v>
      </c>
      <c r="D90" t="str">
        <f t="shared" si="1"/>
        <v>NAP</v>
      </c>
      <c r="E90" t="s">
        <v>3227</v>
      </c>
      <c r="F90" t="s">
        <v>3228</v>
      </c>
      <c r="G90" t="s">
        <v>3224</v>
      </c>
      <c r="H90" t="s">
        <v>3203</v>
      </c>
    </row>
    <row r="91" spans="1:9" x14ac:dyDescent="0.3">
      <c r="A91" t="s">
        <v>1126</v>
      </c>
      <c r="B91" t="s">
        <v>92</v>
      </c>
      <c r="C91" t="s">
        <v>1125</v>
      </c>
      <c r="D91" t="str">
        <f t="shared" si="1"/>
        <v>HD</v>
      </c>
      <c r="E91" t="s">
        <v>3224</v>
      </c>
      <c r="F91" t="s">
        <v>3224</v>
      </c>
      <c r="G91" t="s">
        <v>3224</v>
      </c>
      <c r="H91" t="s">
        <v>3224</v>
      </c>
    </row>
    <row r="92" spans="1:9" x14ac:dyDescent="0.3">
      <c r="B92" t="s">
        <v>72</v>
      </c>
      <c r="C92" t="s">
        <v>1126</v>
      </c>
      <c r="D92" t="str">
        <f t="shared" si="1"/>
        <v>SD</v>
      </c>
      <c r="E92" t="s">
        <v>3224</v>
      </c>
      <c r="F92" t="s">
        <v>3224</v>
      </c>
      <c r="G92" t="s">
        <v>3224</v>
      </c>
      <c r="H92" t="s">
        <v>3224</v>
      </c>
    </row>
    <row r="93" spans="1:9" x14ac:dyDescent="0.3">
      <c r="A93" t="s">
        <v>1227</v>
      </c>
      <c r="B93" t="s">
        <v>92</v>
      </c>
      <c r="C93" t="s">
        <v>2257</v>
      </c>
      <c r="D93" t="str">
        <f t="shared" si="1"/>
        <v>HD</v>
      </c>
      <c r="E93" t="s">
        <v>3224</v>
      </c>
      <c r="F93" t="s">
        <v>3224</v>
      </c>
      <c r="G93" t="s">
        <v>3224</v>
      </c>
      <c r="H93" t="s">
        <v>3224</v>
      </c>
    </row>
    <row r="94" spans="1:9" x14ac:dyDescent="0.3">
      <c r="B94" t="s">
        <v>72</v>
      </c>
      <c r="C94" t="s">
        <v>1228</v>
      </c>
      <c r="D94" t="str">
        <f t="shared" si="1"/>
        <v>SD</v>
      </c>
      <c r="E94" t="s">
        <v>3224</v>
      </c>
      <c r="F94" t="s">
        <v>3224</v>
      </c>
      <c r="G94" t="s">
        <v>3224</v>
      </c>
      <c r="H94" t="s">
        <v>3224</v>
      </c>
    </row>
    <row r="95" spans="1:9" x14ac:dyDescent="0.3">
      <c r="A95" t="s">
        <v>3241</v>
      </c>
      <c r="B95" t="s">
        <v>72</v>
      </c>
      <c r="C95" t="s">
        <v>3241</v>
      </c>
      <c r="D95" t="str">
        <f t="shared" si="1"/>
        <v>SD</v>
      </c>
      <c r="E95" t="s">
        <v>3224</v>
      </c>
      <c r="F95" t="s">
        <v>3224</v>
      </c>
      <c r="G95" t="s">
        <v>3224</v>
      </c>
      <c r="H95" t="s">
        <v>3224</v>
      </c>
    </row>
    <row r="96" spans="1:9" x14ac:dyDescent="0.3">
      <c r="A96" t="s">
        <v>3242</v>
      </c>
      <c r="B96" t="s">
        <v>92</v>
      </c>
      <c r="C96" t="s">
        <v>3243</v>
      </c>
      <c r="D96" t="str">
        <f t="shared" si="1"/>
        <v>HD</v>
      </c>
      <c r="E96" t="s">
        <v>3224</v>
      </c>
      <c r="F96" t="s">
        <v>3224</v>
      </c>
      <c r="G96" t="s">
        <v>3224</v>
      </c>
      <c r="H96" t="s">
        <v>3224</v>
      </c>
    </row>
    <row r="97" spans="1:8" x14ac:dyDescent="0.3">
      <c r="B97" t="s">
        <v>72</v>
      </c>
      <c r="C97" t="s">
        <v>3242</v>
      </c>
      <c r="D97" t="str">
        <f t="shared" si="1"/>
        <v>SD</v>
      </c>
      <c r="E97" t="s">
        <v>3224</v>
      </c>
      <c r="F97" t="s">
        <v>3224</v>
      </c>
      <c r="G97" t="s">
        <v>3224</v>
      </c>
      <c r="H97" t="s">
        <v>3224</v>
      </c>
    </row>
    <row r="98" spans="1:8" x14ac:dyDescent="0.3">
      <c r="A98" t="s">
        <v>2065</v>
      </c>
      <c r="B98" t="s">
        <v>92</v>
      </c>
      <c r="C98" t="s">
        <v>2064</v>
      </c>
      <c r="D98" t="str">
        <f t="shared" si="1"/>
        <v>HD</v>
      </c>
      <c r="E98" t="s">
        <v>3224</v>
      </c>
      <c r="F98" t="s">
        <v>3224</v>
      </c>
      <c r="G98" t="s">
        <v>3224</v>
      </c>
      <c r="H98" t="s">
        <v>3224</v>
      </c>
    </row>
    <row r="99" spans="1:8" x14ac:dyDescent="0.3">
      <c r="A99" t="s">
        <v>616</v>
      </c>
      <c r="B99" t="s">
        <v>74</v>
      </c>
      <c r="C99" t="s">
        <v>617</v>
      </c>
      <c r="D99" t="str">
        <f t="shared" si="1"/>
        <v>NAP</v>
      </c>
      <c r="E99" t="s">
        <v>3227</v>
      </c>
      <c r="F99" t="s">
        <v>3228</v>
      </c>
      <c r="G99" t="s">
        <v>3224</v>
      </c>
      <c r="H99" t="s">
        <v>3206</v>
      </c>
    </row>
    <row r="100" spans="1:8" x14ac:dyDescent="0.3">
      <c r="A100" t="s">
        <v>583</v>
      </c>
      <c r="B100" t="s">
        <v>92</v>
      </c>
      <c r="C100" t="s">
        <v>2870</v>
      </c>
      <c r="D100" t="str">
        <f t="shared" si="1"/>
        <v>HD</v>
      </c>
      <c r="E100" t="s">
        <v>3224</v>
      </c>
      <c r="F100" t="s">
        <v>3224</v>
      </c>
      <c r="G100" t="s">
        <v>3224</v>
      </c>
      <c r="H100" t="s">
        <v>3224</v>
      </c>
    </row>
    <row r="101" spans="1:8" x14ac:dyDescent="0.3">
      <c r="B101" t="s">
        <v>72</v>
      </c>
      <c r="C101" t="s">
        <v>583</v>
      </c>
      <c r="D101" t="str">
        <f t="shared" si="1"/>
        <v>SD</v>
      </c>
      <c r="E101" t="s">
        <v>3224</v>
      </c>
      <c r="F101" t="s">
        <v>3224</v>
      </c>
      <c r="G101" t="s">
        <v>3224</v>
      </c>
      <c r="H101" t="s">
        <v>3224</v>
      </c>
    </row>
    <row r="102" spans="1:8" x14ac:dyDescent="0.3">
      <c r="A102" t="s">
        <v>587</v>
      </c>
      <c r="B102" t="s">
        <v>92</v>
      </c>
      <c r="C102" t="s">
        <v>2882</v>
      </c>
      <c r="D102" t="str">
        <f t="shared" si="1"/>
        <v>HD</v>
      </c>
      <c r="E102" t="s">
        <v>3224</v>
      </c>
      <c r="F102" t="s">
        <v>3224</v>
      </c>
      <c r="G102" t="s">
        <v>3224</v>
      </c>
      <c r="H102" t="s">
        <v>3224</v>
      </c>
    </row>
    <row r="103" spans="1:8" x14ac:dyDescent="0.3">
      <c r="B103" t="s">
        <v>72</v>
      </c>
      <c r="C103" t="s">
        <v>587</v>
      </c>
      <c r="D103" t="str">
        <f t="shared" si="1"/>
        <v>SD</v>
      </c>
      <c r="E103" t="s">
        <v>3224</v>
      </c>
      <c r="F103" t="s">
        <v>3224</v>
      </c>
      <c r="G103" t="s">
        <v>3224</v>
      </c>
      <c r="H103" t="s">
        <v>3224</v>
      </c>
    </row>
    <row r="104" spans="1:8" x14ac:dyDescent="0.3">
      <c r="A104" t="s">
        <v>1326</v>
      </c>
      <c r="B104" t="s">
        <v>74</v>
      </c>
      <c r="C104" t="s">
        <v>1326</v>
      </c>
      <c r="D104" t="str">
        <f t="shared" si="1"/>
        <v>NAP</v>
      </c>
      <c r="E104" t="s">
        <v>3227</v>
      </c>
      <c r="F104" t="s">
        <v>3228</v>
      </c>
      <c r="G104" t="s">
        <v>3224</v>
      </c>
      <c r="H104" t="s">
        <v>3203</v>
      </c>
    </row>
    <row r="105" spans="1:8" x14ac:dyDescent="0.3">
      <c r="A105" t="s">
        <v>598</v>
      </c>
      <c r="B105" t="s">
        <v>74</v>
      </c>
      <c r="C105" t="s">
        <v>598</v>
      </c>
      <c r="D105" t="str">
        <f t="shared" si="1"/>
        <v>NAP</v>
      </c>
      <c r="E105" t="s">
        <v>3227</v>
      </c>
      <c r="F105" t="s">
        <v>3228</v>
      </c>
      <c r="G105" t="s">
        <v>3224</v>
      </c>
      <c r="H105" t="s">
        <v>3203</v>
      </c>
    </row>
    <row r="106" spans="1:8" x14ac:dyDescent="0.3">
      <c r="A106" t="s">
        <v>475</v>
      </c>
      <c r="B106" t="s">
        <v>92</v>
      </c>
      <c r="C106" t="s">
        <v>474</v>
      </c>
      <c r="D106" t="str">
        <f t="shared" si="1"/>
        <v>HD</v>
      </c>
      <c r="E106" t="s">
        <v>3224</v>
      </c>
      <c r="F106" t="s">
        <v>3224</v>
      </c>
      <c r="G106" t="s">
        <v>3224</v>
      </c>
      <c r="H106" t="s">
        <v>3224</v>
      </c>
    </row>
    <row r="107" spans="1:8" x14ac:dyDescent="0.3">
      <c r="B107" t="s">
        <v>72</v>
      </c>
      <c r="C107" t="s">
        <v>475</v>
      </c>
      <c r="D107" t="str">
        <f t="shared" si="1"/>
        <v>SD</v>
      </c>
      <c r="E107" t="s">
        <v>3224</v>
      </c>
      <c r="F107" t="s">
        <v>3224</v>
      </c>
      <c r="G107" t="s">
        <v>3224</v>
      </c>
      <c r="H107" t="s">
        <v>3224</v>
      </c>
    </row>
    <row r="108" spans="1:8" x14ac:dyDescent="0.3">
      <c r="A108" t="s">
        <v>482</v>
      </c>
      <c r="B108" t="s">
        <v>92</v>
      </c>
      <c r="C108" t="s">
        <v>485</v>
      </c>
      <c r="D108" t="str">
        <f t="shared" si="1"/>
        <v>HD</v>
      </c>
      <c r="E108" t="s">
        <v>3224</v>
      </c>
      <c r="F108" t="s">
        <v>3224</v>
      </c>
      <c r="G108" t="s">
        <v>3224</v>
      </c>
      <c r="H108" t="s">
        <v>3224</v>
      </c>
    </row>
    <row r="109" spans="1:8" x14ac:dyDescent="0.3">
      <c r="B109" t="s">
        <v>72</v>
      </c>
      <c r="C109" t="s">
        <v>482</v>
      </c>
      <c r="D109" t="str">
        <f t="shared" si="1"/>
        <v>SD</v>
      </c>
      <c r="E109" t="s">
        <v>3224</v>
      </c>
      <c r="F109" t="s">
        <v>3224</v>
      </c>
      <c r="G109" t="s">
        <v>3224</v>
      </c>
      <c r="H109" t="s">
        <v>3224</v>
      </c>
    </row>
    <row r="110" spans="1:8" x14ac:dyDescent="0.3">
      <c r="A110" t="s">
        <v>319</v>
      </c>
      <c r="B110" t="s">
        <v>72</v>
      </c>
      <c r="C110" t="s">
        <v>319</v>
      </c>
      <c r="D110" t="str">
        <f t="shared" si="1"/>
        <v>SD</v>
      </c>
      <c r="E110" t="s">
        <v>3224</v>
      </c>
      <c r="F110" t="s">
        <v>3224</v>
      </c>
      <c r="G110" t="s">
        <v>3224</v>
      </c>
      <c r="H110" t="s">
        <v>3224</v>
      </c>
    </row>
    <row r="111" spans="1:8" x14ac:dyDescent="0.3">
      <c r="A111" t="s">
        <v>490</v>
      </c>
      <c r="B111" t="s">
        <v>92</v>
      </c>
      <c r="C111" t="s">
        <v>9</v>
      </c>
      <c r="D111" t="str">
        <f t="shared" si="1"/>
        <v>HD</v>
      </c>
      <c r="E111" t="s">
        <v>3224</v>
      </c>
      <c r="F111" t="s">
        <v>3224</v>
      </c>
      <c r="G111" t="s">
        <v>3224</v>
      </c>
      <c r="H111" t="s">
        <v>3224</v>
      </c>
    </row>
    <row r="112" spans="1:8" x14ac:dyDescent="0.3">
      <c r="B112" t="s">
        <v>72</v>
      </c>
      <c r="C112" t="s">
        <v>490</v>
      </c>
      <c r="D112" t="str">
        <f t="shared" si="1"/>
        <v>SD</v>
      </c>
      <c r="E112" t="s">
        <v>3224</v>
      </c>
      <c r="F112" t="s">
        <v>3224</v>
      </c>
      <c r="G112" t="s">
        <v>3224</v>
      </c>
      <c r="H112" t="s">
        <v>3224</v>
      </c>
    </row>
    <row r="113" spans="1:8" x14ac:dyDescent="0.3">
      <c r="A113" t="s">
        <v>494</v>
      </c>
      <c r="B113" t="s">
        <v>92</v>
      </c>
      <c r="C113" t="s">
        <v>12</v>
      </c>
      <c r="D113" t="str">
        <f t="shared" si="1"/>
        <v>HD</v>
      </c>
      <c r="E113" t="s">
        <v>3224</v>
      </c>
      <c r="F113" t="s">
        <v>3224</v>
      </c>
      <c r="G113" t="s">
        <v>3224</v>
      </c>
      <c r="H113" t="s">
        <v>3224</v>
      </c>
    </row>
    <row r="114" spans="1:8" x14ac:dyDescent="0.3">
      <c r="B114" t="s">
        <v>72</v>
      </c>
      <c r="C114" t="s">
        <v>494</v>
      </c>
      <c r="D114" t="str">
        <f t="shared" si="1"/>
        <v>SD</v>
      </c>
      <c r="E114" t="s">
        <v>3224</v>
      </c>
      <c r="F114" t="s">
        <v>3224</v>
      </c>
      <c r="G114" t="s">
        <v>3224</v>
      </c>
      <c r="H114" t="s">
        <v>3224</v>
      </c>
    </row>
    <row r="115" spans="1:8" x14ac:dyDescent="0.3">
      <c r="A115" t="s">
        <v>497</v>
      </c>
      <c r="B115" t="s">
        <v>72</v>
      </c>
      <c r="C115" t="s">
        <v>497</v>
      </c>
      <c r="D115" t="str">
        <f t="shared" si="1"/>
        <v>SD</v>
      </c>
      <c r="E115" t="s">
        <v>3224</v>
      </c>
      <c r="F115" t="s">
        <v>3224</v>
      </c>
      <c r="G115" t="s">
        <v>3224</v>
      </c>
      <c r="H115" t="s">
        <v>3224</v>
      </c>
    </row>
    <row r="116" spans="1:8" x14ac:dyDescent="0.3">
      <c r="A116" t="s">
        <v>2543</v>
      </c>
      <c r="B116" t="s">
        <v>72</v>
      </c>
      <c r="C116" t="s">
        <v>2543</v>
      </c>
      <c r="D116" t="str">
        <f t="shared" si="1"/>
        <v>SD</v>
      </c>
      <c r="E116" t="s">
        <v>3224</v>
      </c>
      <c r="F116" t="s">
        <v>3224</v>
      </c>
      <c r="G116" t="s">
        <v>3224</v>
      </c>
      <c r="H116" t="s">
        <v>3224</v>
      </c>
    </row>
    <row r="117" spans="1:8" x14ac:dyDescent="0.3">
      <c r="A117" t="s">
        <v>1191</v>
      </c>
      <c r="B117" t="s">
        <v>92</v>
      </c>
      <c r="C117" t="s">
        <v>2154</v>
      </c>
      <c r="D117" t="str">
        <f t="shared" si="1"/>
        <v>HD</v>
      </c>
      <c r="E117" t="s">
        <v>3224</v>
      </c>
      <c r="F117" t="s">
        <v>3224</v>
      </c>
      <c r="G117" t="s">
        <v>3224</v>
      </c>
      <c r="H117" t="s">
        <v>3224</v>
      </c>
    </row>
    <row r="118" spans="1:8" x14ac:dyDescent="0.3">
      <c r="B118" t="s">
        <v>72</v>
      </c>
      <c r="C118" t="s">
        <v>1191</v>
      </c>
      <c r="D118" t="str">
        <f t="shared" si="1"/>
        <v>SD</v>
      </c>
      <c r="E118" t="s">
        <v>3224</v>
      </c>
      <c r="F118" t="s">
        <v>3224</v>
      </c>
      <c r="G118" t="s">
        <v>3224</v>
      </c>
      <c r="H118" t="s">
        <v>3224</v>
      </c>
    </row>
    <row r="119" spans="1:8" x14ac:dyDescent="0.3">
      <c r="A119" t="s">
        <v>1195</v>
      </c>
      <c r="B119" t="s">
        <v>92</v>
      </c>
      <c r="C119" t="s">
        <v>2157</v>
      </c>
      <c r="D119" t="str">
        <f t="shared" si="1"/>
        <v>HD</v>
      </c>
      <c r="E119" t="s">
        <v>3224</v>
      </c>
      <c r="F119" t="s">
        <v>3224</v>
      </c>
      <c r="G119" t="s">
        <v>3224</v>
      </c>
      <c r="H119" t="s">
        <v>3224</v>
      </c>
    </row>
    <row r="120" spans="1:8" x14ac:dyDescent="0.3">
      <c r="B120" t="s">
        <v>72</v>
      </c>
      <c r="C120" t="s">
        <v>1195</v>
      </c>
      <c r="D120" t="str">
        <f t="shared" si="1"/>
        <v>SD</v>
      </c>
      <c r="E120" t="s">
        <v>3224</v>
      </c>
      <c r="F120" t="s">
        <v>3224</v>
      </c>
      <c r="G120" t="s">
        <v>3224</v>
      </c>
      <c r="H120" t="s">
        <v>3224</v>
      </c>
    </row>
    <row r="121" spans="1:8" x14ac:dyDescent="0.3">
      <c r="A121" t="s">
        <v>301</v>
      </c>
      <c r="B121" t="s">
        <v>72</v>
      </c>
      <c r="C121" t="s">
        <v>301</v>
      </c>
      <c r="D121" t="str">
        <f t="shared" si="1"/>
        <v>SD</v>
      </c>
      <c r="E121" t="s">
        <v>3224</v>
      </c>
      <c r="F121" t="s">
        <v>3224</v>
      </c>
      <c r="G121" t="s">
        <v>3224</v>
      </c>
      <c r="H121" t="s">
        <v>3224</v>
      </c>
    </row>
    <row r="122" spans="1:8" x14ac:dyDescent="0.3">
      <c r="A122" t="s">
        <v>1198</v>
      </c>
      <c r="B122" t="s">
        <v>92</v>
      </c>
      <c r="C122" t="s">
        <v>1202</v>
      </c>
      <c r="D122" t="str">
        <f t="shared" si="1"/>
        <v>HD</v>
      </c>
      <c r="E122" t="s">
        <v>3224</v>
      </c>
      <c r="F122" t="s">
        <v>3224</v>
      </c>
      <c r="G122" t="s">
        <v>3224</v>
      </c>
      <c r="H122" t="s">
        <v>3224</v>
      </c>
    </row>
    <row r="123" spans="1:8" x14ac:dyDescent="0.3">
      <c r="B123" t="s">
        <v>72</v>
      </c>
      <c r="C123" t="s">
        <v>1198</v>
      </c>
      <c r="D123" t="str">
        <f t="shared" si="1"/>
        <v>SD</v>
      </c>
      <c r="E123" t="s">
        <v>3224</v>
      </c>
      <c r="F123" t="s">
        <v>3224</v>
      </c>
      <c r="G123" t="s">
        <v>3224</v>
      </c>
      <c r="H123" t="s">
        <v>3224</v>
      </c>
    </row>
    <row r="124" spans="1:8" x14ac:dyDescent="0.3">
      <c r="A124" t="s">
        <v>3167</v>
      </c>
      <c r="B124" t="s">
        <v>92</v>
      </c>
      <c r="C124" t="s">
        <v>3244</v>
      </c>
      <c r="D124" t="str">
        <f t="shared" si="1"/>
        <v>HD</v>
      </c>
      <c r="E124" t="s">
        <v>3224</v>
      </c>
      <c r="F124" t="s">
        <v>3224</v>
      </c>
      <c r="G124" t="s">
        <v>3224</v>
      </c>
      <c r="H124" t="s">
        <v>3224</v>
      </c>
    </row>
    <row r="125" spans="1:8" x14ac:dyDescent="0.3">
      <c r="B125" t="s">
        <v>72</v>
      </c>
      <c r="C125" t="s">
        <v>3167</v>
      </c>
      <c r="D125" t="str">
        <f t="shared" si="1"/>
        <v>SD</v>
      </c>
      <c r="E125" t="s">
        <v>3224</v>
      </c>
      <c r="F125" t="s">
        <v>3224</v>
      </c>
      <c r="G125" t="s">
        <v>3224</v>
      </c>
      <c r="H125" t="s">
        <v>3224</v>
      </c>
    </row>
    <row r="126" spans="1:8" x14ac:dyDescent="0.3">
      <c r="A126" t="s">
        <v>3169</v>
      </c>
      <c r="B126" t="s">
        <v>72</v>
      </c>
      <c r="C126" t="s">
        <v>3169</v>
      </c>
      <c r="D126" t="str">
        <f t="shared" si="1"/>
        <v>SD</v>
      </c>
      <c r="E126" t="s">
        <v>3224</v>
      </c>
      <c r="F126" t="s">
        <v>3224</v>
      </c>
      <c r="G126" t="s">
        <v>3224</v>
      </c>
      <c r="H126" t="s">
        <v>3224</v>
      </c>
    </row>
    <row r="127" spans="1:8" x14ac:dyDescent="0.3">
      <c r="A127" t="s">
        <v>1212</v>
      </c>
      <c r="B127" t="s">
        <v>92</v>
      </c>
      <c r="C127" t="s">
        <v>2160</v>
      </c>
      <c r="D127" t="str">
        <f t="shared" si="1"/>
        <v>HD</v>
      </c>
      <c r="E127" t="s">
        <v>3224</v>
      </c>
      <c r="F127" t="s">
        <v>3224</v>
      </c>
      <c r="G127" t="s">
        <v>3224</v>
      </c>
      <c r="H127" t="s">
        <v>3224</v>
      </c>
    </row>
    <row r="128" spans="1:8" x14ac:dyDescent="0.3">
      <c r="B128" t="s">
        <v>72</v>
      </c>
      <c r="C128" t="s">
        <v>1212</v>
      </c>
      <c r="D128" t="str">
        <f t="shared" si="1"/>
        <v>SD</v>
      </c>
      <c r="E128" t="s">
        <v>3224</v>
      </c>
      <c r="F128" t="s">
        <v>3224</v>
      </c>
      <c r="G128" t="s">
        <v>3224</v>
      </c>
      <c r="H128" t="s">
        <v>3224</v>
      </c>
    </row>
    <row r="129" spans="1:8" x14ac:dyDescent="0.3">
      <c r="A129" t="s">
        <v>1216</v>
      </c>
      <c r="B129" t="s">
        <v>72</v>
      </c>
      <c r="C129" t="s">
        <v>1216</v>
      </c>
      <c r="D129" t="str">
        <f t="shared" si="1"/>
        <v>SD</v>
      </c>
      <c r="E129" t="s">
        <v>3224</v>
      </c>
      <c r="F129" t="s">
        <v>3224</v>
      </c>
      <c r="G129" t="s">
        <v>3224</v>
      </c>
      <c r="H129" t="s">
        <v>3224</v>
      </c>
    </row>
    <row r="130" spans="1:8" x14ac:dyDescent="0.3">
      <c r="A130" t="s">
        <v>2635</v>
      </c>
      <c r="B130" t="s">
        <v>3158</v>
      </c>
      <c r="C130" t="s">
        <v>2635</v>
      </c>
      <c r="D130" t="str">
        <f t="shared" si="1"/>
        <v>(blank)</v>
      </c>
      <c r="E130" t="s">
        <v>3245</v>
      </c>
      <c r="F130" t="s">
        <v>3224</v>
      </c>
      <c r="G130" t="s">
        <v>3224</v>
      </c>
      <c r="H130" t="s">
        <v>3207</v>
      </c>
    </row>
    <row r="131" spans="1:8" x14ac:dyDescent="0.3">
      <c r="A131" t="s">
        <v>737</v>
      </c>
      <c r="B131" t="s">
        <v>92</v>
      </c>
      <c r="C131" t="s">
        <v>735</v>
      </c>
      <c r="D131" t="str">
        <f t="shared" si="1"/>
        <v>HD</v>
      </c>
      <c r="E131" t="s">
        <v>3224</v>
      </c>
      <c r="F131" t="s">
        <v>3224</v>
      </c>
      <c r="G131" t="s">
        <v>3224</v>
      </c>
      <c r="H131" t="s">
        <v>3224</v>
      </c>
    </row>
    <row r="132" spans="1:8" x14ac:dyDescent="0.3">
      <c r="A132" t="s">
        <v>742</v>
      </c>
      <c r="B132" t="s">
        <v>92</v>
      </c>
      <c r="C132" t="s">
        <v>2861</v>
      </c>
      <c r="D132" t="str">
        <f t="shared" si="1"/>
        <v>HD</v>
      </c>
      <c r="E132" t="s">
        <v>3224</v>
      </c>
      <c r="F132" t="s">
        <v>3224</v>
      </c>
      <c r="G132" t="s">
        <v>3224</v>
      </c>
      <c r="H132" t="s">
        <v>3224</v>
      </c>
    </row>
    <row r="133" spans="1:8" x14ac:dyDescent="0.3">
      <c r="B133" t="s">
        <v>72</v>
      </c>
      <c r="C133" t="s">
        <v>742</v>
      </c>
      <c r="D133" t="str">
        <f t="shared" ref="D133:D196" si="2">+B133</f>
        <v>SD</v>
      </c>
      <c r="E133" t="s">
        <v>3224</v>
      </c>
      <c r="F133" t="s">
        <v>3224</v>
      </c>
      <c r="G133" t="s">
        <v>3224</v>
      </c>
      <c r="H133" t="s">
        <v>3224</v>
      </c>
    </row>
    <row r="134" spans="1:8" x14ac:dyDescent="0.3">
      <c r="A134" t="s">
        <v>625</v>
      </c>
      <c r="B134" t="s">
        <v>72</v>
      </c>
      <c r="C134" t="s">
        <v>625</v>
      </c>
      <c r="D134" t="str">
        <f t="shared" si="2"/>
        <v>SD</v>
      </c>
      <c r="E134" t="s">
        <v>3224</v>
      </c>
      <c r="F134" t="s">
        <v>3224</v>
      </c>
      <c r="G134" t="s">
        <v>3224</v>
      </c>
      <c r="H134" t="s">
        <v>3224</v>
      </c>
    </row>
    <row r="135" spans="1:8" x14ac:dyDescent="0.3">
      <c r="A135" t="s">
        <v>1510</v>
      </c>
      <c r="B135" t="s">
        <v>72</v>
      </c>
      <c r="C135" t="s">
        <v>1510</v>
      </c>
      <c r="D135" t="str">
        <f t="shared" si="2"/>
        <v>SD</v>
      </c>
      <c r="E135" t="s">
        <v>3224</v>
      </c>
      <c r="F135" t="s">
        <v>3224</v>
      </c>
      <c r="G135" t="s">
        <v>3224</v>
      </c>
      <c r="H135" t="s">
        <v>3224</v>
      </c>
    </row>
    <row r="136" spans="1:8" x14ac:dyDescent="0.3">
      <c r="A136" t="s">
        <v>682</v>
      </c>
      <c r="B136" t="s">
        <v>92</v>
      </c>
      <c r="C136" t="s">
        <v>2148</v>
      </c>
      <c r="D136" t="str">
        <f t="shared" si="2"/>
        <v>HD</v>
      </c>
      <c r="E136" t="s">
        <v>3224</v>
      </c>
      <c r="F136" t="s">
        <v>3224</v>
      </c>
      <c r="G136" t="s">
        <v>3224</v>
      </c>
      <c r="H136" t="s">
        <v>3224</v>
      </c>
    </row>
    <row r="137" spans="1:8" x14ac:dyDescent="0.3">
      <c r="B137" t="s">
        <v>72</v>
      </c>
      <c r="C137" t="s">
        <v>682</v>
      </c>
      <c r="D137" t="str">
        <f t="shared" si="2"/>
        <v>SD</v>
      </c>
      <c r="E137" t="s">
        <v>3224</v>
      </c>
      <c r="F137" t="s">
        <v>3224</v>
      </c>
      <c r="G137" t="s">
        <v>3224</v>
      </c>
      <c r="H137" t="s">
        <v>3224</v>
      </c>
    </row>
    <row r="138" spans="1:8" x14ac:dyDescent="0.3">
      <c r="A138" t="s">
        <v>686</v>
      </c>
      <c r="B138" t="s">
        <v>92</v>
      </c>
      <c r="C138" t="s">
        <v>2151</v>
      </c>
      <c r="D138" t="str">
        <f t="shared" si="2"/>
        <v>HD</v>
      </c>
      <c r="E138" t="s">
        <v>3224</v>
      </c>
      <c r="F138" t="s">
        <v>3224</v>
      </c>
      <c r="G138" t="s">
        <v>3224</v>
      </c>
      <c r="H138" t="s">
        <v>3224</v>
      </c>
    </row>
    <row r="139" spans="1:8" x14ac:dyDescent="0.3">
      <c r="B139" t="s">
        <v>72</v>
      </c>
      <c r="C139" t="s">
        <v>686</v>
      </c>
      <c r="D139" t="str">
        <f t="shared" si="2"/>
        <v>SD</v>
      </c>
      <c r="E139" t="s">
        <v>3224</v>
      </c>
      <c r="F139" t="s">
        <v>3224</v>
      </c>
      <c r="G139" t="s">
        <v>3224</v>
      </c>
      <c r="H139" t="s">
        <v>3224</v>
      </c>
    </row>
    <row r="140" spans="1:8" x14ac:dyDescent="0.3">
      <c r="A140" t="s">
        <v>2034</v>
      </c>
      <c r="B140" t="s">
        <v>92</v>
      </c>
      <c r="C140" t="s">
        <v>2033</v>
      </c>
      <c r="D140" t="str">
        <f t="shared" si="2"/>
        <v>HD</v>
      </c>
      <c r="E140" t="s">
        <v>3224</v>
      </c>
      <c r="F140" t="s">
        <v>3224</v>
      </c>
      <c r="G140" t="s">
        <v>3224</v>
      </c>
      <c r="H140" t="s">
        <v>3224</v>
      </c>
    </row>
    <row r="141" spans="1:8" x14ac:dyDescent="0.3">
      <c r="A141" t="s">
        <v>1279</v>
      </c>
      <c r="B141" t="s">
        <v>92</v>
      </c>
      <c r="C141" t="s">
        <v>1283</v>
      </c>
      <c r="D141" t="str">
        <f t="shared" si="2"/>
        <v>HD</v>
      </c>
      <c r="E141" t="s">
        <v>3224</v>
      </c>
      <c r="F141" t="s">
        <v>3224</v>
      </c>
      <c r="G141" t="s">
        <v>3224</v>
      </c>
      <c r="H141" t="s">
        <v>3224</v>
      </c>
    </row>
    <row r="142" spans="1:8" x14ac:dyDescent="0.3">
      <c r="B142" t="s">
        <v>72</v>
      </c>
      <c r="C142" t="s">
        <v>1279</v>
      </c>
      <c r="D142" t="str">
        <f t="shared" si="2"/>
        <v>SD</v>
      </c>
      <c r="E142" t="s">
        <v>3224</v>
      </c>
      <c r="F142" t="s">
        <v>3224</v>
      </c>
      <c r="G142" t="s">
        <v>3224</v>
      </c>
      <c r="H142" t="s">
        <v>3224</v>
      </c>
    </row>
    <row r="143" spans="1:8" x14ac:dyDescent="0.3">
      <c r="A143" t="s">
        <v>3246</v>
      </c>
      <c r="B143" t="s">
        <v>92</v>
      </c>
      <c r="C143" t="s">
        <v>3247</v>
      </c>
      <c r="D143" t="str">
        <f t="shared" si="2"/>
        <v>HD</v>
      </c>
      <c r="E143" t="s">
        <v>3224</v>
      </c>
      <c r="F143" t="s">
        <v>3224</v>
      </c>
      <c r="G143" t="s">
        <v>3224</v>
      </c>
      <c r="H143" t="s">
        <v>3224</v>
      </c>
    </row>
    <row r="144" spans="1:8" x14ac:dyDescent="0.3">
      <c r="B144" t="s">
        <v>72</v>
      </c>
      <c r="C144" t="s">
        <v>3246</v>
      </c>
      <c r="D144" t="str">
        <f t="shared" si="2"/>
        <v>SD</v>
      </c>
      <c r="E144" t="s">
        <v>3224</v>
      </c>
      <c r="F144" t="s">
        <v>3224</v>
      </c>
      <c r="G144" t="s">
        <v>3224</v>
      </c>
      <c r="H144" t="s">
        <v>3224</v>
      </c>
    </row>
    <row r="145" spans="1:8" x14ac:dyDescent="0.3">
      <c r="A145" t="s">
        <v>3248</v>
      </c>
      <c r="B145" t="s">
        <v>92</v>
      </c>
      <c r="C145" t="s">
        <v>3249</v>
      </c>
      <c r="D145" t="str">
        <f t="shared" si="2"/>
        <v>HD</v>
      </c>
      <c r="E145" t="s">
        <v>3224</v>
      </c>
      <c r="F145" t="s">
        <v>3224</v>
      </c>
      <c r="G145" t="s">
        <v>3224</v>
      </c>
      <c r="H145" t="s">
        <v>3224</v>
      </c>
    </row>
    <row r="146" spans="1:8" x14ac:dyDescent="0.3">
      <c r="B146" t="s">
        <v>72</v>
      </c>
      <c r="C146" t="s">
        <v>3248</v>
      </c>
      <c r="D146" t="str">
        <f t="shared" si="2"/>
        <v>SD</v>
      </c>
      <c r="E146" t="s">
        <v>3224</v>
      </c>
      <c r="F146" t="s">
        <v>3224</v>
      </c>
      <c r="G146" t="s">
        <v>3224</v>
      </c>
      <c r="H146" t="s">
        <v>3224</v>
      </c>
    </row>
    <row r="147" spans="1:8" x14ac:dyDescent="0.3">
      <c r="A147" t="s">
        <v>3250</v>
      </c>
      <c r="B147" t="s">
        <v>92</v>
      </c>
      <c r="C147" t="s">
        <v>3251</v>
      </c>
      <c r="D147" t="str">
        <f t="shared" si="2"/>
        <v>HD</v>
      </c>
      <c r="E147" t="s">
        <v>3224</v>
      </c>
      <c r="F147" t="s">
        <v>3224</v>
      </c>
      <c r="G147" t="s">
        <v>3224</v>
      </c>
      <c r="H147" t="s">
        <v>3224</v>
      </c>
    </row>
    <row r="148" spans="1:8" x14ac:dyDescent="0.3">
      <c r="B148" t="s">
        <v>72</v>
      </c>
      <c r="C148" t="s">
        <v>3250</v>
      </c>
      <c r="D148" t="str">
        <f t="shared" si="2"/>
        <v>SD</v>
      </c>
      <c r="E148" t="s">
        <v>3224</v>
      </c>
      <c r="F148" t="s">
        <v>3224</v>
      </c>
      <c r="G148" t="s">
        <v>3224</v>
      </c>
      <c r="H148" t="s">
        <v>3224</v>
      </c>
    </row>
    <row r="149" spans="1:8" x14ac:dyDescent="0.3">
      <c r="A149" t="s">
        <v>3252</v>
      </c>
      <c r="B149" t="s">
        <v>92</v>
      </c>
      <c r="C149" t="s">
        <v>3253</v>
      </c>
      <c r="D149" t="str">
        <f t="shared" si="2"/>
        <v>HD</v>
      </c>
      <c r="E149" t="s">
        <v>3224</v>
      </c>
      <c r="F149" t="s">
        <v>3224</v>
      </c>
      <c r="G149" t="s">
        <v>3224</v>
      </c>
      <c r="H149" t="s">
        <v>3224</v>
      </c>
    </row>
    <row r="150" spans="1:8" x14ac:dyDescent="0.3">
      <c r="B150" t="s">
        <v>72</v>
      </c>
      <c r="C150" t="s">
        <v>3252</v>
      </c>
      <c r="D150" t="str">
        <f t="shared" si="2"/>
        <v>SD</v>
      </c>
      <c r="E150" t="s">
        <v>3224</v>
      </c>
      <c r="F150" t="s">
        <v>3224</v>
      </c>
      <c r="G150" t="s">
        <v>3224</v>
      </c>
      <c r="H150" t="s">
        <v>3224</v>
      </c>
    </row>
    <row r="151" spans="1:8" x14ac:dyDescent="0.3">
      <c r="A151" t="s">
        <v>3254</v>
      </c>
      <c r="B151" t="s">
        <v>92</v>
      </c>
      <c r="C151" t="s">
        <v>3255</v>
      </c>
      <c r="D151" t="str">
        <f t="shared" si="2"/>
        <v>HD</v>
      </c>
      <c r="E151" t="s">
        <v>3224</v>
      </c>
      <c r="F151" t="s">
        <v>3224</v>
      </c>
      <c r="G151" t="s">
        <v>3224</v>
      </c>
      <c r="H151" t="s">
        <v>3224</v>
      </c>
    </row>
    <row r="152" spans="1:8" x14ac:dyDescent="0.3">
      <c r="B152" t="s">
        <v>72</v>
      </c>
      <c r="C152" t="s">
        <v>3254</v>
      </c>
      <c r="D152" t="str">
        <f t="shared" si="2"/>
        <v>SD</v>
      </c>
      <c r="E152" t="s">
        <v>3224</v>
      </c>
      <c r="F152" t="s">
        <v>3224</v>
      </c>
      <c r="G152" t="s">
        <v>3224</v>
      </c>
      <c r="H152" t="s">
        <v>3224</v>
      </c>
    </row>
    <row r="153" spans="1:8" x14ac:dyDescent="0.3">
      <c r="A153" t="s">
        <v>3256</v>
      </c>
      <c r="B153" t="s">
        <v>92</v>
      </c>
      <c r="C153" t="s">
        <v>3257</v>
      </c>
      <c r="D153" t="str">
        <f t="shared" si="2"/>
        <v>HD</v>
      </c>
      <c r="E153" t="s">
        <v>3224</v>
      </c>
      <c r="F153" t="s">
        <v>3224</v>
      </c>
      <c r="G153" t="s">
        <v>3224</v>
      </c>
      <c r="H153" t="s">
        <v>3224</v>
      </c>
    </row>
    <row r="154" spans="1:8" x14ac:dyDescent="0.3">
      <c r="B154" t="s">
        <v>72</v>
      </c>
      <c r="C154" t="s">
        <v>3256</v>
      </c>
      <c r="D154" t="str">
        <f t="shared" si="2"/>
        <v>SD</v>
      </c>
      <c r="E154" t="s">
        <v>3224</v>
      </c>
      <c r="F154" t="s">
        <v>3224</v>
      </c>
      <c r="G154" t="s">
        <v>3224</v>
      </c>
      <c r="H154" t="s">
        <v>3224</v>
      </c>
    </row>
    <row r="155" spans="1:8" x14ac:dyDescent="0.3">
      <c r="A155" t="s">
        <v>527</v>
      </c>
      <c r="B155" t="s">
        <v>92</v>
      </c>
      <c r="C155" t="s">
        <v>3258</v>
      </c>
      <c r="D155" t="str">
        <f t="shared" si="2"/>
        <v>HD</v>
      </c>
      <c r="E155" t="s">
        <v>3224</v>
      </c>
      <c r="F155" t="s">
        <v>3224</v>
      </c>
      <c r="G155" t="s">
        <v>3224</v>
      </c>
      <c r="H155" t="s">
        <v>3224</v>
      </c>
    </row>
    <row r="156" spans="1:8" x14ac:dyDescent="0.3">
      <c r="B156" t="s">
        <v>72</v>
      </c>
      <c r="C156" t="s">
        <v>3259</v>
      </c>
      <c r="D156" t="str">
        <f t="shared" si="2"/>
        <v>SD</v>
      </c>
      <c r="E156" t="s">
        <v>3224</v>
      </c>
      <c r="F156" t="s">
        <v>3224</v>
      </c>
      <c r="G156" t="s">
        <v>3224</v>
      </c>
      <c r="H156" t="s">
        <v>3224</v>
      </c>
    </row>
    <row r="157" spans="1:8" x14ac:dyDescent="0.3">
      <c r="A157" t="s">
        <v>535</v>
      </c>
      <c r="B157" t="s">
        <v>92</v>
      </c>
      <c r="C157" t="s">
        <v>3260</v>
      </c>
      <c r="D157" t="str">
        <f t="shared" si="2"/>
        <v>HD</v>
      </c>
      <c r="E157" t="s">
        <v>3224</v>
      </c>
      <c r="F157" t="s">
        <v>3224</v>
      </c>
      <c r="G157" t="s">
        <v>3224</v>
      </c>
      <c r="H157" t="s">
        <v>3224</v>
      </c>
    </row>
    <row r="158" spans="1:8" x14ac:dyDescent="0.3">
      <c r="B158" t="s">
        <v>72</v>
      </c>
      <c r="C158" t="s">
        <v>3261</v>
      </c>
      <c r="D158" t="str">
        <f t="shared" si="2"/>
        <v>SD</v>
      </c>
      <c r="E158" t="s">
        <v>3224</v>
      </c>
      <c r="F158" t="s">
        <v>3224</v>
      </c>
      <c r="G158" t="s">
        <v>3224</v>
      </c>
      <c r="H158" t="s">
        <v>3224</v>
      </c>
    </row>
    <row r="159" spans="1:8" x14ac:dyDescent="0.3">
      <c r="A159" t="s">
        <v>541</v>
      </c>
      <c r="B159" t="s">
        <v>92</v>
      </c>
      <c r="C159" t="s">
        <v>3262</v>
      </c>
      <c r="D159" t="str">
        <f t="shared" si="2"/>
        <v>HD</v>
      </c>
      <c r="E159" t="s">
        <v>3224</v>
      </c>
      <c r="F159" t="s">
        <v>3224</v>
      </c>
      <c r="G159" t="s">
        <v>3224</v>
      </c>
      <c r="H159" t="s">
        <v>3224</v>
      </c>
    </row>
    <row r="160" spans="1:8" x14ac:dyDescent="0.3">
      <c r="B160" t="s">
        <v>72</v>
      </c>
      <c r="C160" t="s">
        <v>3263</v>
      </c>
      <c r="D160" t="str">
        <f t="shared" si="2"/>
        <v>SD</v>
      </c>
      <c r="E160" t="s">
        <v>3224</v>
      </c>
      <c r="F160" t="s">
        <v>3224</v>
      </c>
      <c r="G160" t="s">
        <v>3224</v>
      </c>
      <c r="H160" t="s">
        <v>3224</v>
      </c>
    </row>
    <row r="161" spans="1:9" x14ac:dyDescent="0.3">
      <c r="A161" t="s">
        <v>547</v>
      </c>
      <c r="B161" t="s">
        <v>92</v>
      </c>
      <c r="C161" t="s">
        <v>3264</v>
      </c>
      <c r="D161" t="str">
        <f t="shared" si="2"/>
        <v>HD</v>
      </c>
      <c r="E161" t="s">
        <v>3224</v>
      </c>
      <c r="F161" t="s">
        <v>3224</v>
      </c>
      <c r="G161" t="s">
        <v>3224</v>
      </c>
      <c r="H161" t="s">
        <v>3224</v>
      </c>
    </row>
    <row r="162" spans="1:9" x14ac:dyDescent="0.3">
      <c r="B162" t="s">
        <v>72</v>
      </c>
      <c r="C162" t="s">
        <v>3265</v>
      </c>
      <c r="D162" t="str">
        <f t="shared" si="2"/>
        <v>SD</v>
      </c>
      <c r="E162" t="s">
        <v>3224</v>
      </c>
      <c r="F162" t="s">
        <v>3224</v>
      </c>
      <c r="G162" t="s">
        <v>3224</v>
      </c>
      <c r="H162" t="s">
        <v>3224</v>
      </c>
    </row>
    <row r="163" spans="1:9" x14ac:dyDescent="0.3">
      <c r="A163" t="s">
        <v>2008</v>
      </c>
      <c r="B163" t="s">
        <v>92</v>
      </c>
      <c r="C163" t="s">
        <v>3266</v>
      </c>
      <c r="D163" t="str">
        <f t="shared" si="2"/>
        <v>HD</v>
      </c>
      <c r="E163" t="s">
        <v>3224</v>
      </c>
      <c r="F163" t="s">
        <v>3224</v>
      </c>
      <c r="G163" t="s">
        <v>3224</v>
      </c>
      <c r="H163" t="s">
        <v>3224</v>
      </c>
    </row>
    <row r="164" spans="1:9" x14ac:dyDescent="0.3">
      <c r="B164" t="s">
        <v>72</v>
      </c>
      <c r="C164" t="s">
        <v>3267</v>
      </c>
      <c r="D164" t="str">
        <f t="shared" si="2"/>
        <v>SD</v>
      </c>
      <c r="E164" t="s">
        <v>3224</v>
      </c>
      <c r="F164" t="s">
        <v>3224</v>
      </c>
      <c r="G164" t="s">
        <v>3224</v>
      </c>
      <c r="H164" t="s">
        <v>3224</v>
      </c>
    </row>
    <row r="165" spans="1:9" x14ac:dyDescent="0.3">
      <c r="A165" t="s">
        <v>2011</v>
      </c>
      <c r="B165" t="s">
        <v>92</v>
      </c>
      <c r="C165" t="s">
        <v>3268</v>
      </c>
      <c r="D165" t="str">
        <f t="shared" si="2"/>
        <v>HD</v>
      </c>
      <c r="E165" t="s">
        <v>3224</v>
      </c>
      <c r="F165" t="s">
        <v>3224</v>
      </c>
      <c r="G165" t="s">
        <v>3224</v>
      </c>
      <c r="H165" t="s">
        <v>3224</v>
      </c>
    </row>
    <row r="166" spans="1:9" x14ac:dyDescent="0.3">
      <c r="B166" t="s">
        <v>72</v>
      </c>
      <c r="C166" t="s">
        <v>3269</v>
      </c>
      <c r="D166" t="str">
        <f t="shared" si="2"/>
        <v>SD</v>
      </c>
      <c r="E166" t="s">
        <v>3224</v>
      </c>
      <c r="F166" t="s">
        <v>3224</v>
      </c>
      <c r="G166" t="s">
        <v>3224</v>
      </c>
      <c r="H166" t="s">
        <v>3224</v>
      </c>
    </row>
    <row r="167" spans="1:9" x14ac:dyDescent="0.3">
      <c r="A167" t="s">
        <v>1952</v>
      </c>
      <c r="B167" t="s">
        <v>92</v>
      </c>
      <c r="C167" t="s">
        <v>1951</v>
      </c>
      <c r="D167" t="str">
        <f t="shared" si="2"/>
        <v>HD</v>
      </c>
      <c r="E167" t="s">
        <v>3224</v>
      </c>
      <c r="F167" t="s">
        <v>3224</v>
      </c>
      <c r="G167" t="s">
        <v>3224</v>
      </c>
      <c r="H167" t="s">
        <v>3224</v>
      </c>
    </row>
    <row r="168" spans="1:9" x14ac:dyDescent="0.3">
      <c r="A168" t="s">
        <v>394</v>
      </c>
      <c r="B168" t="s">
        <v>74</v>
      </c>
      <c r="C168" t="s">
        <v>394</v>
      </c>
      <c r="D168" t="str">
        <f t="shared" si="2"/>
        <v>NAP</v>
      </c>
      <c r="E168" t="s">
        <v>3227</v>
      </c>
      <c r="F168" t="s">
        <v>3228</v>
      </c>
      <c r="G168" t="s">
        <v>3224</v>
      </c>
      <c r="H168" t="s">
        <v>3208</v>
      </c>
    </row>
    <row r="169" spans="1:9" x14ac:dyDescent="0.3">
      <c r="A169" t="s">
        <v>2193</v>
      </c>
      <c r="B169" t="s">
        <v>92</v>
      </c>
      <c r="C169" t="s">
        <v>2191</v>
      </c>
      <c r="D169" t="str">
        <f t="shared" si="2"/>
        <v>HD</v>
      </c>
      <c r="E169" t="s">
        <v>3224</v>
      </c>
      <c r="F169" t="s">
        <v>3224</v>
      </c>
      <c r="G169" t="s">
        <v>3224</v>
      </c>
      <c r="H169" t="s">
        <v>3224</v>
      </c>
    </row>
    <row r="170" spans="1:9" x14ac:dyDescent="0.3">
      <c r="A170" s="3" t="s">
        <v>2557</v>
      </c>
      <c r="B170" s="3" t="s">
        <v>92</v>
      </c>
      <c r="C170" s="3" t="s">
        <v>2557</v>
      </c>
      <c r="D170" s="3" t="str">
        <f t="shared" si="2"/>
        <v>HD</v>
      </c>
      <c r="E170" t="s">
        <v>3237</v>
      </c>
      <c r="F170" t="s">
        <v>3238</v>
      </c>
      <c r="G170" t="s">
        <v>3224</v>
      </c>
      <c r="H170" s="3" t="s">
        <v>2555</v>
      </c>
      <c r="I170" t="s">
        <v>3270</v>
      </c>
    </row>
    <row r="171" spans="1:9" x14ac:dyDescent="0.3">
      <c r="A171" t="s">
        <v>553</v>
      </c>
      <c r="B171" t="s">
        <v>72</v>
      </c>
      <c r="C171" t="s">
        <v>553</v>
      </c>
      <c r="D171" t="str">
        <f t="shared" si="2"/>
        <v>SD</v>
      </c>
      <c r="E171" t="s">
        <v>3224</v>
      </c>
      <c r="F171" t="s">
        <v>3224</v>
      </c>
      <c r="G171" t="s">
        <v>3224</v>
      </c>
      <c r="H171" t="s">
        <v>3224</v>
      </c>
    </row>
    <row r="172" spans="1:9" x14ac:dyDescent="0.3">
      <c r="A172" t="s">
        <v>2019</v>
      </c>
      <c r="B172" t="s">
        <v>72</v>
      </c>
      <c r="C172" t="s">
        <v>2019</v>
      </c>
      <c r="D172" t="str">
        <f t="shared" si="2"/>
        <v>SD</v>
      </c>
      <c r="E172" t="s">
        <v>3224</v>
      </c>
      <c r="F172" t="s">
        <v>3224</v>
      </c>
      <c r="G172" t="s">
        <v>3224</v>
      </c>
      <c r="H172" t="s">
        <v>3224</v>
      </c>
    </row>
    <row r="173" spans="1:9" x14ac:dyDescent="0.3">
      <c r="A173" t="s">
        <v>1528</v>
      </c>
      <c r="B173" t="s">
        <v>74</v>
      </c>
      <c r="C173" t="s">
        <v>1528</v>
      </c>
      <c r="D173" t="str">
        <f t="shared" si="2"/>
        <v>NAP</v>
      </c>
      <c r="E173" t="s">
        <v>3227</v>
      </c>
      <c r="F173" t="s">
        <v>3228</v>
      </c>
      <c r="G173" t="s">
        <v>3224</v>
      </c>
      <c r="H173" t="s">
        <v>3208</v>
      </c>
    </row>
    <row r="174" spans="1:9" x14ac:dyDescent="0.3">
      <c r="A174" t="s">
        <v>502</v>
      </c>
      <c r="B174" t="s">
        <v>92</v>
      </c>
      <c r="C174" t="s">
        <v>501</v>
      </c>
      <c r="D174" t="str">
        <f t="shared" si="2"/>
        <v>HD</v>
      </c>
      <c r="E174" t="s">
        <v>3224</v>
      </c>
      <c r="F174" t="s">
        <v>3224</v>
      </c>
      <c r="G174" t="s">
        <v>3224</v>
      </c>
      <c r="H174" t="s">
        <v>3224</v>
      </c>
    </row>
    <row r="175" spans="1:9" x14ac:dyDescent="0.3">
      <c r="B175" t="s">
        <v>72</v>
      </c>
      <c r="C175" t="s">
        <v>502</v>
      </c>
      <c r="D175" t="str">
        <f t="shared" si="2"/>
        <v>SD</v>
      </c>
      <c r="E175" t="s">
        <v>3224</v>
      </c>
      <c r="F175" t="s">
        <v>3224</v>
      </c>
      <c r="G175" t="s">
        <v>3224</v>
      </c>
      <c r="H175" t="s">
        <v>3224</v>
      </c>
    </row>
    <row r="176" spans="1:9" x14ac:dyDescent="0.3">
      <c r="A176" t="s">
        <v>507</v>
      </c>
      <c r="B176" t="s">
        <v>92</v>
      </c>
      <c r="C176" t="s">
        <v>506</v>
      </c>
      <c r="D176" t="str">
        <f t="shared" si="2"/>
        <v>HD</v>
      </c>
      <c r="E176" t="s">
        <v>3224</v>
      </c>
      <c r="F176" t="s">
        <v>3224</v>
      </c>
      <c r="G176" t="s">
        <v>3224</v>
      </c>
      <c r="H176" t="s">
        <v>3224</v>
      </c>
    </row>
    <row r="177" spans="1:8" x14ac:dyDescent="0.3">
      <c r="B177" t="s">
        <v>72</v>
      </c>
      <c r="C177" t="s">
        <v>507</v>
      </c>
      <c r="D177" t="str">
        <f t="shared" si="2"/>
        <v>SD</v>
      </c>
      <c r="E177" t="s">
        <v>3224</v>
      </c>
      <c r="F177" t="s">
        <v>3224</v>
      </c>
      <c r="G177" t="s">
        <v>3224</v>
      </c>
      <c r="H177" t="s">
        <v>3224</v>
      </c>
    </row>
    <row r="178" spans="1:8" x14ac:dyDescent="0.3">
      <c r="A178" t="s">
        <v>514</v>
      </c>
      <c r="B178" t="s">
        <v>92</v>
      </c>
      <c r="C178" t="s">
        <v>2807</v>
      </c>
      <c r="D178" t="str">
        <f t="shared" si="2"/>
        <v>HD</v>
      </c>
      <c r="E178" t="s">
        <v>3224</v>
      </c>
      <c r="F178" t="s">
        <v>3224</v>
      </c>
      <c r="G178" t="s">
        <v>3224</v>
      </c>
      <c r="H178" t="s">
        <v>3224</v>
      </c>
    </row>
    <row r="179" spans="1:8" x14ac:dyDescent="0.3">
      <c r="B179" t="s">
        <v>72</v>
      </c>
      <c r="C179" t="s">
        <v>514</v>
      </c>
      <c r="D179" t="str">
        <f t="shared" si="2"/>
        <v>SD</v>
      </c>
      <c r="E179" t="s">
        <v>3224</v>
      </c>
      <c r="F179" t="s">
        <v>3224</v>
      </c>
      <c r="G179" t="s">
        <v>3224</v>
      </c>
      <c r="H179" t="s">
        <v>3224</v>
      </c>
    </row>
    <row r="180" spans="1:8" x14ac:dyDescent="0.3">
      <c r="A180" t="s">
        <v>518</v>
      </c>
      <c r="B180" t="s">
        <v>92</v>
      </c>
      <c r="C180" t="s">
        <v>2806</v>
      </c>
      <c r="D180" t="str">
        <f t="shared" si="2"/>
        <v>HD</v>
      </c>
      <c r="E180" t="s">
        <v>3224</v>
      </c>
      <c r="F180" t="s">
        <v>3224</v>
      </c>
      <c r="G180" t="s">
        <v>3224</v>
      </c>
      <c r="H180" t="s">
        <v>3224</v>
      </c>
    </row>
    <row r="181" spans="1:8" x14ac:dyDescent="0.3">
      <c r="B181" t="s">
        <v>72</v>
      </c>
      <c r="C181" t="s">
        <v>518</v>
      </c>
      <c r="D181" t="str">
        <f t="shared" si="2"/>
        <v>SD</v>
      </c>
      <c r="E181" t="s">
        <v>3224</v>
      </c>
      <c r="F181" t="s">
        <v>3224</v>
      </c>
      <c r="G181" t="s">
        <v>3224</v>
      </c>
      <c r="H181" t="s">
        <v>3224</v>
      </c>
    </row>
    <row r="182" spans="1:8" x14ac:dyDescent="0.3">
      <c r="A182" t="s">
        <v>111</v>
      </c>
      <c r="B182" t="s">
        <v>92</v>
      </c>
      <c r="C182" t="s">
        <v>2013</v>
      </c>
      <c r="D182" t="str">
        <f t="shared" si="2"/>
        <v>HD</v>
      </c>
      <c r="E182" t="s">
        <v>3224</v>
      </c>
      <c r="F182" t="s">
        <v>3224</v>
      </c>
      <c r="G182" t="s">
        <v>3224</v>
      </c>
      <c r="H182" t="s">
        <v>3224</v>
      </c>
    </row>
    <row r="183" spans="1:8" x14ac:dyDescent="0.3">
      <c r="A183" t="s">
        <v>386</v>
      </c>
      <c r="B183" t="s">
        <v>72</v>
      </c>
      <c r="C183" t="s">
        <v>386</v>
      </c>
      <c r="D183" t="str">
        <f t="shared" si="2"/>
        <v>SD</v>
      </c>
      <c r="E183" t="s">
        <v>3224</v>
      </c>
      <c r="F183" t="s">
        <v>3224</v>
      </c>
      <c r="G183" t="s">
        <v>3224</v>
      </c>
      <c r="H183" t="s">
        <v>3224</v>
      </c>
    </row>
    <row r="184" spans="1:8" x14ac:dyDescent="0.3">
      <c r="A184" t="s">
        <v>406</v>
      </c>
      <c r="B184" t="s">
        <v>72</v>
      </c>
      <c r="C184" t="s">
        <v>406</v>
      </c>
      <c r="D184" t="str">
        <f t="shared" si="2"/>
        <v>SD</v>
      </c>
      <c r="E184" t="s">
        <v>3224</v>
      </c>
      <c r="F184" t="s">
        <v>3224</v>
      </c>
      <c r="G184" t="s">
        <v>3224</v>
      </c>
      <c r="H184" t="s">
        <v>3224</v>
      </c>
    </row>
    <row r="185" spans="1:8" x14ac:dyDescent="0.3">
      <c r="A185" t="s">
        <v>1343</v>
      </c>
      <c r="B185" t="s">
        <v>74</v>
      </c>
      <c r="C185" t="s">
        <v>1343</v>
      </c>
      <c r="D185" t="str">
        <f t="shared" si="2"/>
        <v>NAP</v>
      </c>
      <c r="E185" t="s">
        <v>3227</v>
      </c>
      <c r="F185" t="s">
        <v>3228</v>
      </c>
      <c r="G185" t="s">
        <v>3224</v>
      </c>
      <c r="H185" t="s">
        <v>3208</v>
      </c>
    </row>
    <row r="186" spans="1:8" x14ac:dyDescent="0.3">
      <c r="A186" t="s">
        <v>3271</v>
      </c>
      <c r="B186" t="s">
        <v>72</v>
      </c>
      <c r="C186" t="s">
        <v>3271</v>
      </c>
      <c r="D186" t="str">
        <f t="shared" si="2"/>
        <v>SD</v>
      </c>
      <c r="E186" t="s">
        <v>3224</v>
      </c>
      <c r="F186" t="s">
        <v>3224</v>
      </c>
      <c r="G186" t="s">
        <v>3224</v>
      </c>
      <c r="H186" t="s">
        <v>3224</v>
      </c>
    </row>
    <row r="187" spans="1:8" x14ac:dyDescent="0.3">
      <c r="A187" t="s">
        <v>1015</v>
      </c>
      <c r="B187" t="s">
        <v>92</v>
      </c>
      <c r="C187" t="s">
        <v>2689</v>
      </c>
      <c r="D187" t="str">
        <f t="shared" si="2"/>
        <v>HD</v>
      </c>
      <c r="E187" t="s">
        <v>3272</v>
      </c>
      <c r="F187" t="s">
        <v>3228</v>
      </c>
      <c r="G187" t="s">
        <v>3224</v>
      </c>
      <c r="H187" t="s">
        <v>3209</v>
      </c>
    </row>
    <row r="188" spans="1:8" x14ac:dyDescent="0.3">
      <c r="B188" t="s">
        <v>72</v>
      </c>
      <c r="C188" t="s">
        <v>1014</v>
      </c>
      <c r="D188" t="str">
        <f t="shared" si="2"/>
        <v>SD</v>
      </c>
      <c r="E188" t="s">
        <v>3272</v>
      </c>
      <c r="F188" t="s">
        <v>3228</v>
      </c>
      <c r="G188" t="s">
        <v>3224</v>
      </c>
      <c r="H188" t="s">
        <v>3209</v>
      </c>
    </row>
    <row r="189" spans="1:8" x14ac:dyDescent="0.3">
      <c r="A189" t="s">
        <v>2689</v>
      </c>
      <c r="B189" t="s">
        <v>92</v>
      </c>
      <c r="C189" t="s">
        <v>2689</v>
      </c>
      <c r="D189" t="str">
        <f t="shared" si="2"/>
        <v>HD</v>
      </c>
      <c r="E189" t="s">
        <v>3272</v>
      </c>
      <c r="F189" t="s">
        <v>3228</v>
      </c>
      <c r="G189" t="s">
        <v>3224</v>
      </c>
      <c r="H189" t="s">
        <v>3209</v>
      </c>
    </row>
    <row r="190" spans="1:8" x14ac:dyDescent="0.3">
      <c r="A190" t="s">
        <v>308</v>
      </c>
      <c r="B190" t="s">
        <v>92</v>
      </c>
      <c r="C190" t="s">
        <v>3170</v>
      </c>
      <c r="D190" t="str">
        <f t="shared" si="2"/>
        <v>HD</v>
      </c>
      <c r="E190" t="s">
        <v>3224</v>
      </c>
      <c r="F190" t="s">
        <v>3224</v>
      </c>
      <c r="G190" t="s">
        <v>3224</v>
      </c>
      <c r="H190" t="s">
        <v>3224</v>
      </c>
    </row>
    <row r="191" spans="1:8" x14ac:dyDescent="0.3">
      <c r="A191" t="s">
        <v>564</v>
      </c>
      <c r="B191" t="s">
        <v>92</v>
      </c>
      <c r="C191" t="s">
        <v>576</v>
      </c>
      <c r="D191" t="str">
        <f t="shared" si="2"/>
        <v>HD</v>
      </c>
      <c r="E191" t="s">
        <v>3224</v>
      </c>
      <c r="F191" t="s">
        <v>3224</v>
      </c>
      <c r="G191" t="s">
        <v>3224</v>
      </c>
      <c r="H191" t="s">
        <v>3224</v>
      </c>
    </row>
    <row r="192" spans="1:8" x14ac:dyDescent="0.3">
      <c r="B192" t="s">
        <v>72</v>
      </c>
      <c r="C192" t="s">
        <v>564</v>
      </c>
      <c r="D192" t="str">
        <f t="shared" si="2"/>
        <v>SD</v>
      </c>
      <c r="E192" t="s">
        <v>3224</v>
      </c>
      <c r="F192" t="s">
        <v>3224</v>
      </c>
      <c r="G192" t="s">
        <v>3224</v>
      </c>
      <c r="H192" t="s">
        <v>3224</v>
      </c>
    </row>
    <row r="193" spans="1:9" x14ac:dyDescent="0.3">
      <c r="A193" t="s">
        <v>560</v>
      </c>
      <c r="B193" t="s">
        <v>92</v>
      </c>
      <c r="C193" t="s">
        <v>1988</v>
      </c>
      <c r="D193" t="str">
        <f t="shared" si="2"/>
        <v>HD</v>
      </c>
      <c r="E193" t="s">
        <v>3224</v>
      </c>
      <c r="F193" t="s">
        <v>3224</v>
      </c>
      <c r="G193" t="s">
        <v>3224</v>
      </c>
      <c r="H193" t="s">
        <v>3224</v>
      </c>
    </row>
    <row r="194" spans="1:9" x14ac:dyDescent="0.3">
      <c r="B194" t="s">
        <v>72</v>
      </c>
      <c r="C194" t="s">
        <v>560</v>
      </c>
      <c r="D194" t="str">
        <f t="shared" si="2"/>
        <v>SD</v>
      </c>
      <c r="E194" t="s">
        <v>3224</v>
      </c>
      <c r="F194" t="s">
        <v>3224</v>
      </c>
      <c r="G194" t="s">
        <v>3224</v>
      </c>
      <c r="H194" t="s">
        <v>3224</v>
      </c>
    </row>
    <row r="195" spans="1:9" x14ac:dyDescent="0.3">
      <c r="A195" t="s">
        <v>567</v>
      </c>
      <c r="B195" t="s">
        <v>92</v>
      </c>
      <c r="C195" t="s">
        <v>2040</v>
      </c>
      <c r="D195" t="str">
        <f t="shared" si="2"/>
        <v>HD</v>
      </c>
      <c r="E195" t="s">
        <v>3224</v>
      </c>
      <c r="F195" t="s">
        <v>3224</v>
      </c>
      <c r="G195" t="s">
        <v>3224</v>
      </c>
      <c r="H195" t="s">
        <v>3224</v>
      </c>
    </row>
    <row r="196" spans="1:9" x14ac:dyDescent="0.3">
      <c r="B196" t="s">
        <v>72</v>
      </c>
      <c r="C196" t="s">
        <v>567</v>
      </c>
      <c r="D196" t="str">
        <f t="shared" si="2"/>
        <v>SD</v>
      </c>
      <c r="E196" t="s">
        <v>3224</v>
      </c>
      <c r="F196" t="s">
        <v>3224</v>
      </c>
      <c r="G196" t="s">
        <v>3224</v>
      </c>
      <c r="H196" t="s">
        <v>3224</v>
      </c>
    </row>
    <row r="197" spans="1:9" x14ac:dyDescent="0.3">
      <c r="A197" t="s">
        <v>570</v>
      </c>
      <c r="B197" t="s">
        <v>92</v>
      </c>
      <c r="C197" t="s">
        <v>2043</v>
      </c>
      <c r="D197" t="str">
        <f t="shared" ref="D197:D260" si="3">+B197</f>
        <v>HD</v>
      </c>
      <c r="E197" t="s">
        <v>3224</v>
      </c>
      <c r="F197" t="s">
        <v>3224</v>
      </c>
      <c r="G197" t="s">
        <v>3224</v>
      </c>
      <c r="H197" t="s">
        <v>3224</v>
      </c>
    </row>
    <row r="198" spans="1:9" x14ac:dyDescent="0.3">
      <c r="B198" t="s">
        <v>72</v>
      </c>
      <c r="C198" t="s">
        <v>570</v>
      </c>
      <c r="D198" t="str">
        <f t="shared" si="3"/>
        <v>SD</v>
      </c>
      <c r="E198" t="s">
        <v>3224</v>
      </c>
      <c r="F198" t="s">
        <v>3224</v>
      </c>
      <c r="G198" t="s">
        <v>3224</v>
      </c>
      <c r="H198" t="s">
        <v>3224</v>
      </c>
    </row>
    <row r="199" spans="1:9" x14ac:dyDescent="0.3">
      <c r="A199" t="s">
        <v>573</v>
      </c>
      <c r="B199" t="s">
        <v>92</v>
      </c>
      <c r="C199" t="s">
        <v>2046</v>
      </c>
      <c r="D199" t="str">
        <f t="shared" si="3"/>
        <v>HD</v>
      </c>
      <c r="E199" t="s">
        <v>3224</v>
      </c>
      <c r="F199" t="s">
        <v>3224</v>
      </c>
      <c r="G199" t="s">
        <v>3224</v>
      </c>
      <c r="H199" t="s">
        <v>3224</v>
      </c>
    </row>
    <row r="200" spans="1:9" x14ac:dyDescent="0.3">
      <c r="B200" t="s">
        <v>72</v>
      </c>
      <c r="C200" t="s">
        <v>573</v>
      </c>
      <c r="D200" t="str">
        <f t="shared" si="3"/>
        <v>SD</v>
      </c>
      <c r="E200" t="s">
        <v>3224</v>
      </c>
      <c r="F200" t="s">
        <v>3224</v>
      </c>
      <c r="G200" t="s">
        <v>3224</v>
      </c>
      <c r="H200" t="s">
        <v>3224</v>
      </c>
    </row>
    <row r="201" spans="1:9" x14ac:dyDescent="0.3">
      <c r="A201" t="s">
        <v>2569</v>
      </c>
      <c r="B201" t="s">
        <v>72</v>
      </c>
      <c r="C201" t="s">
        <v>2569</v>
      </c>
      <c r="D201" t="str">
        <f t="shared" si="3"/>
        <v>SD</v>
      </c>
      <c r="E201" t="s">
        <v>3224</v>
      </c>
      <c r="F201" t="s">
        <v>3224</v>
      </c>
      <c r="G201" t="s">
        <v>3224</v>
      </c>
      <c r="H201" t="s">
        <v>3224</v>
      </c>
    </row>
    <row r="202" spans="1:9" x14ac:dyDescent="0.3">
      <c r="A202" t="s">
        <v>124</v>
      </c>
      <c r="B202" t="s">
        <v>92</v>
      </c>
      <c r="C202" t="s">
        <v>2263</v>
      </c>
      <c r="D202" t="str">
        <f t="shared" si="3"/>
        <v>HD</v>
      </c>
      <c r="E202" t="s">
        <v>3224</v>
      </c>
      <c r="F202" t="s">
        <v>3224</v>
      </c>
      <c r="G202" t="s">
        <v>3224</v>
      </c>
      <c r="H202" t="s">
        <v>3224</v>
      </c>
    </row>
    <row r="203" spans="1:9" x14ac:dyDescent="0.3">
      <c r="A203" t="s">
        <v>353</v>
      </c>
      <c r="B203" t="s">
        <v>92</v>
      </c>
      <c r="C203" t="s">
        <v>2831</v>
      </c>
      <c r="D203" t="str">
        <f t="shared" si="3"/>
        <v>HD</v>
      </c>
      <c r="E203" t="s">
        <v>3224</v>
      </c>
      <c r="F203" t="s">
        <v>3224</v>
      </c>
      <c r="G203" t="s">
        <v>3224</v>
      </c>
      <c r="H203" t="s">
        <v>3224</v>
      </c>
    </row>
    <row r="204" spans="1:9" x14ac:dyDescent="0.3">
      <c r="B204" t="s">
        <v>72</v>
      </c>
      <c r="C204" t="s">
        <v>353</v>
      </c>
      <c r="D204" t="str">
        <f t="shared" si="3"/>
        <v>SD</v>
      </c>
      <c r="E204" t="s">
        <v>3224</v>
      </c>
      <c r="F204" t="s">
        <v>3224</v>
      </c>
      <c r="G204" t="s">
        <v>3224</v>
      </c>
      <c r="H204" t="s">
        <v>3224</v>
      </c>
    </row>
    <row r="205" spans="1:9" x14ac:dyDescent="0.3">
      <c r="A205" t="s">
        <v>355</v>
      </c>
      <c r="B205" t="s">
        <v>92</v>
      </c>
      <c r="C205" t="s">
        <v>2828</v>
      </c>
      <c r="D205" t="str">
        <f t="shared" si="3"/>
        <v>HD</v>
      </c>
      <c r="E205" t="s">
        <v>3224</v>
      </c>
      <c r="F205" t="s">
        <v>3224</v>
      </c>
      <c r="G205" t="s">
        <v>3224</v>
      </c>
      <c r="H205" t="s">
        <v>3224</v>
      </c>
    </row>
    <row r="206" spans="1:9" x14ac:dyDescent="0.3">
      <c r="A206" s="3"/>
      <c r="B206" s="3" t="s">
        <v>72</v>
      </c>
      <c r="C206" s="3" t="s">
        <v>355</v>
      </c>
      <c r="D206" s="3" t="str">
        <f t="shared" si="3"/>
        <v>SD</v>
      </c>
      <c r="E206" t="s">
        <v>3224</v>
      </c>
      <c r="F206" t="s">
        <v>3238</v>
      </c>
      <c r="G206" t="s">
        <v>3224</v>
      </c>
      <c r="H206" s="3" t="s">
        <v>3273</v>
      </c>
      <c r="I206" t="s">
        <v>3274</v>
      </c>
    </row>
    <row r="207" spans="1:9" x14ac:dyDescent="0.3">
      <c r="A207" t="s">
        <v>903</v>
      </c>
      <c r="B207" t="s">
        <v>72</v>
      </c>
      <c r="C207" t="s">
        <v>903</v>
      </c>
      <c r="D207" t="str">
        <f t="shared" si="3"/>
        <v>SD</v>
      </c>
      <c r="E207" t="s">
        <v>3224</v>
      </c>
      <c r="F207" t="s">
        <v>3224</v>
      </c>
      <c r="G207" t="s">
        <v>3224</v>
      </c>
      <c r="H207" t="s">
        <v>3224</v>
      </c>
    </row>
    <row r="208" spans="1:9" ht="43.2" x14ac:dyDescent="0.3">
      <c r="A208" s="3" t="s">
        <v>2792</v>
      </c>
      <c r="B208" s="3" t="s">
        <v>92</v>
      </c>
      <c r="C208" s="3" t="s">
        <v>2792</v>
      </c>
      <c r="D208" s="3" t="str">
        <f t="shared" si="3"/>
        <v>HD</v>
      </c>
      <c r="E208" t="s">
        <v>3237</v>
      </c>
      <c r="F208" t="s">
        <v>3238</v>
      </c>
      <c r="G208" t="s">
        <v>3224</v>
      </c>
      <c r="H208" s="3" t="s">
        <v>2793</v>
      </c>
      <c r="I208" s="40" t="s">
        <v>3275</v>
      </c>
    </row>
    <row r="209" spans="1:8" x14ac:dyDescent="0.3">
      <c r="A209" t="s">
        <v>658</v>
      </c>
      <c r="B209" t="s">
        <v>74</v>
      </c>
      <c r="C209" t="s">
        <v>658</v>
      </c>
      <c r="D209" t="str">
        <f t="shared" si="3"/>
        <v>NAP</v>
      </c>
      <c r="E209" t="s">
        <v>3227</v>
      </c>
      <c r="F209" t="s">
        <v>3228</v>
      </c>
      <c r="G209" t="s">
        <v>3224</v>
      </c>
      <c r="H209" t="s">
        <v>3208</v>
      </c>
    </row>
    <row r="210" spans="1:8" x14ac:dyDescent="0.3">
      <c r="A210" t="s">
        <v>637</v>
      </c>
      <c r="B210" t="s">
        <v>74</v>
      </c>
      <c r="C210" t="s">
        <v>637</v>
      </c>
      <c r="D210" t="str">
        <f t="shared" si="3"/>
        <v>NAP</v>
      </c>
      <c r="E210" t="s">
        <v>3227</v>
      </c>
      <c r="F210" t="s">
        <v>3228</v>
      </c>
      <c r="G210" t="s">
        <v>3224</v>
      </c>
      <c r="H210" t="s">
        <v>3203</v>
      </c>
    </row>
    <row r="211" spans="1:8" x14ac:dyDescent="0.3">
      <c r="A211" t="s">
        <v>661</v>
      </c>
      <c r="B211" t="s">
        <v>72</v>
      </c>
      <c r="C211" t="s">
        <v>661</v>
      </c>
      <c r="D211" t="str">
        <f t="shared" si="3"/>
        <v>SD</v>
      </c>
      <c r="E211" t="s">
        <v>3224</v>
      </c>
      <c r="F211" t="s">
        <v>3224</v>
      </c>
      <c r="G211" t="s">
        <v>3224</v>
      </c>
      <c r="H211" t="s">
        <v>3224</v>
      </c>
    </row>
    <row r="212" spans="1:8" x14ac:dyDescent="0.3">
      <c r="A212" t="s">
        <v>2486</v>
      </c>
      <c r="B212" t="s">
        <v>92</v>
      </c>
      <c r="C212" t="s">
        <v>2486</v>
      </c>
      <c r="D212" t="str">
        <f t="shared" si="3"/>
        <v>HD</v>
      </c>
      <c r="E212" t="s">
        <v>3224</v>
      </c>
      <c r="F212" t="s">
        <v>3224</v>
      </c>
      <c r="G212" t="s">
        <v>3224</v>
      </c>
      <c r="H212" t="s">
        <v>3224</v>
      </c>
    </row>
    <row r="213" spans="1:8" x14ac:dyDescent="0.3">
      <c r="A213" t="s">
        <v>1093</v>
      </c>
      <c r="B213" t="s">
        <v>92</v>
      </c>
      <c r="C213" t="s">
        <v>2203</v>
      </c>
      <c r="D213" t="str">
        <f t="shared" si="3"/>
        <v>HD</v>
      </c>
      <c r="E213" t="s">
        <v>3224</v>
      </c>
      <c r="F213" t="s">
        <v>3224</v>
      </c>
      <c r="G213" t="s">
        <v>3224</v>
      </c>
      <c r="H213" t="s">
        <v>3224</v>
      </c>
    </row>
    <row r="214" spans="1:8" x14ac:dyDescent="0.3">
      <c r="B214" t="s">
        <v>72</v>
      </c>
      <c r="C214" t="s">
        <v>1093</v>
      </c>
      <c r="D214" t="str">
        <f t="shared" si="3"/>
        <v>SD</v>
      </c>
      <c r="E214" t="s">
        <v>3224</v>
      </c>
      <c r="F214" t="s">
        <v>3224</v>
      </c>
      <c r="G214" t="s">
        <v>3224</v>
      </c>
      <c r="H214" t="s">
        <v>3224</v>
      </c>
    </row>
    <row r="215" spans="1:8" x14ac:dyDescent="0.3">
      <c r="A215" t="s">
        <v>1291</v>
      </c>
      <c r="B215" t="s">
        <v>92</v>
      </c>
      <c r="C215" t="s">
        <v>2016</v>
      </c>
      <c r="D215" t="str">
        <f t="shared" si="3"/>
        <v>HD</v>
      </c>
      <c r="E215" t="s">
        <v>3224</v>
      </c>
      <c r="F215" t="s">
        <v>3224</v>
      </c>
      <c r="G215" t="s">
        <v>3224</v>
      </c>
      <c r="H215" t="s">
        <v>3224</v>
      </c>
    </row>
    <row r="216" spans="1:8" x14ac:dyDescent="0.3">
      <c r="B216" t="s">
        <v>72</v>
      </c>
      <c r="C216" t="s">
        <v>1291</v>
      </c>
      <c r="D216" t="str">
        <f t="shared" si="3"/>
        <v>SD</v>
      </c>
      <c r="E216" t="s">
        <v>3224</v>
      </c>
      <c r="F216" t="s">
        <v>3224</v>
      </c>
      <c r="G216" t="s">
        <v>3224</v>
      </c>
      <c r="H216" t="s">
        <v>3224</v>
      </c>
    </row>
    <row r="217" spans="1:8" x14ac:dyDescent="0.3">
      <c r="A217" t="s">
        <v>1293</v>
      </c>
      <c r="B217" t="s">
        <v>74</v>
      </c>
      <c r="C217" t="s">
        <v>1293</v>
      </c>
      <c r="D217" t="str">
        <f t="shared" si="3"/>
        <v>NAP</v>
      </c>
      <c r="E217" t="s">
        <v>3227</v>
      </c>
      <c r="F217" t="s">
        <v>3228</v>
      </c>
      <c r="G217" t="s">
        <v>3224</v>
      </c>
      <c r="H217" t="s">
        <v>3203</v>
      </c>
    </row>
    <row r="218" spans="1:8" x14ac:dyDescent="0.3">
      <c r="A218" t="s">
        <v>1296</v>
      </c>
      <c r="B218" t="s">
        <v>74</v>
      </c>
      <c r="C218" t="s">
        <v>1296</v>
      </c>
      <c r="D218" t="str">
        <f t="shared" si="3"/>
        <v>NAP</v>
      </c>
      <c r="E218" t="s">
        <v>3227</v>
      </c>
      <c r="F218" t="s">
        <v>3228</v>
      </c>
      <c r="G218" t="s">
        <v>3224</v>
      </c>
      <c r="H218" t="s">
        <v>3203</v>
      </c>
    </row>
    <row r="219" spans="1:8" x14ac:dyDescent="0.3">
      <c r="A219" t="s">
        <v>601</v>
      </c>
      <c r="B219" t="s">
        <v>72</v>
      </c>
      <c r="C219" t="s">
        <v>601</v>
      </c>
      <c r="D219" t="str">
        <f t="shared" si="3"/>
        <v>SD</v>
      </c>
      <c r="E219" t="s">
        <v>3224</v>
      </c>
      <c r="F219" t="s">
        <v>3224</v>
      </c>
      <c r="G219" t="s">
        <v>3224</v>
      </c>
      <c r="H219" t="s">
        <v>3224</v>
      </c>
    </row>
    <row r="220" spans="1:8" x14ac:dyDescent="0.3">
      <c r="A220" t="s">
        <v>2488</v>
      </c>
      <c r="B220" t="s">
        <v>92</v>
      </c>
      <c r="C220" t="s">
        <v>2488</v>
      </c>
      <c r="D220" t="str">
        <f t="shared" si="3"/>
        <v>HD</v>
      </c>
      <c r="E220" t="s">
        <v>3224</v>
      </c>
      <c r="F220" t="s">
        <v>3224</v>
      </c>
      <c r="G220" t="s">
        <v>3224</v>
      </c>
      <c r="H220" t="s">
        <v>3224</v>
      </c>
    </row>
    <row r="221" spans="1:8" x14ac:dyDescent="0.3">
      <c r="A221" t="s">
        <v>1171</v>
      </c>
      <c r="B221" t="s">
        <v>92</v>
      </c>
      <c r="C221" t="s">
        <v>2876</v>
      </c>
      <c r="D221" t="str">
        <f t="shared" si="3"/>
        <v>HD</v>
      </c>
      <c r="E221" t="s">
        <v>3224</v>
      </c>
      <c r="F221" t="s">
        <v>3224</v>
      </c>
      <c r="G221" t="s">
        <v>3224</v>
      </c>
      <c r="H221" t="s">
        <v>3224</v>
      </c>
    </row>
    <row r="222" spans="1:8" x14ac:dyDescent="0.3">
      <c r="B222" t="s">
        <v>72</v>
      </c>
      <c r="C222" t="s">
        <v>1171</v>
      </c>
      <c r="D222" t="str">
        <f t="shared" si="3"/>
        <v>SD</v>
      </c>
      <c r="E222" t="s">
        <v>3224</v>
      </c>
      <c r="F222" t="s">
        <v>3224</v>
      </c>
      <c r="G222" t="s">
        <v>3224</v>
      </c>
      <c r="H222" t="s">
        <v>3224</v>
      </c>
    </row>
    <row r="223" spans="1:8" x14ac:dyDescent="0.3">
      <c r="A223" t="s">
        <v>962</v>
      </c>
      <c r="B223" t="s">
        <v>74</v>
      </c>
      <c r="C223" t="s">
        <v>962</v>
      </c>
      <c r="D223" t="str">
        <f t="shared" si="3"/>
        <v>NAP</v>
      </c>
      <c r="E223" t="s">
        <v>3227</v>
      </c>
      <c r="F223" t="s">
        <v>3228</v>
      </c>
      <c r="G223" t="s">
        <v>3224</v>
      </c>
      <c r="H223" t="s">
        <v>3203</v>
      </c>
    </row>
    <row r="224" spans="1:8" x14ac:dyDescent="0.3">
      <c r="A224" t="s">
        <v>956</v>
      </c>
      <c r="B224" t="s">
        <v>92</v>
      </c>
      <c r="C224" t="s">
        <v>959</v>
      </c>
      <c r="D224" t="str">
        <f t="shared" si="3"/>
        <v>HD</v>
      </c>
      <c r="E224" t="s">
        <v>3224</v>
      </c>
      <c r="F224" t="s">
        <v>3224</v>
      </c>
      <c r="G224" t="s">
        <v>3224</v>
      </c>
      <c r="H224" t="s">
        <v>3224</v>
      </c>
    </row>
    <row r="225" spans="1:9" x14ac:dyDescent="0.3">
      <c r="B225" t="s">
        <v>72</v>
      </c>
      <c r="C225" t="s">
        <v>956</v>
      </c>
      <c r="D225" t="str">
        <f t="shared" si="3"/>
        <v>SD</v>
      </c>
      <c r="E225" t="s">
        <v>3224</v>
      </c>
      <c r="F225" t="s">
        <v>3224</v>
      </c>
      <c r="G225" t="s">
        <v>3224</v>
      </c>
      <c r="H225" t="s">
        <v>3224</v>
      </c>
    </row>
    <row r="226" spans="1:9" x14ac:dyDescent="0.3">
      <c r="A226" t="s">
        <v>944</v>
      </c>
      <c r="B226" t="s">
        <v>92</v>
      </c>
      <c r="C226" t="s">
        <v>947</v>
      </c>
      <c r="D226" t="str">
        <f t="shared" si="3"/>
        <v>HD</v>
      </c>
      <c r="E226" t="s">
        <v>3224</v>
      </c>
      <c r="F226" t="s">
        <v>3224</v>
      </c>
      <c r="G226" t="s">
        <v>3224</v>
      </c>
      <c r="H226" t="s">
        <v>3224</v>
      </c>
    </row>
    <row r="227" spans="1:9" x14ac:dyDescent="0.3">
      <c r="B227" t="s">
        <v>72</v>
      </c>
      <c r="C227" t="s">
        <v>944</v>
      </c>
      <c r="D227" t="str">
        <f t="shared" si="3"/>
        <v>SD</v>
      </c>
      <c r="E227" t="s">
        <v>3224</v>
      </c>
      <c r="F227" t="s">
        <v>3224</v>
      </c>
      <c r="G227" t="s">
        <v>3224</v>
      </c>
      <c r="H227" t="s">
        <v>3224</v>
      </c>
    </row>
    <row r="228" spans="1:9" x14ac:dyDescent="0.3">
      <c r="A228" t="s">
        <v>455</v>
      </c>
      <c r="B228" t="s">
        <v>74</v>
      </c>
      <c r="C228" t="s">
        <v>455</v>
      </c>
      <c r="D228" t="str">
        <f t="shared" si="3"/>
        <v>NAP</v>
      </c>
      <c r="E228" t="s">
        <v>3227</v>
      </c>
      <c r="F228" t="s">
        <v>3228</v>
      </c>
      <c r="G228" t="s">
        <v>3224</v>
      </c>
      <c r="H228" t="s">
        <v>3208</v>
      </c>
    </row>
    <row r="229" spans="1:9" x14ac:dyDescent="0.3">
      <c r="A229" s="3" t="s">
        <v>2403</v>
      </c>
      <c r="B229" s="3" t="s">
        <v>92</v>
      </c>
      <c r="C229" s="3" t="s">
        <v>3276</v>
      </c>
      <c r="D229" s="3" t="str">
        <f t="shared" si="3"/>
        <v>HD</v>
      </c>
      <c r="E229" t="s">
        <v>3277</v>
      </c>
      <c r="F229" t="s">
        <v>3238</v>
      </c>
      <c r="G229" t="s">
        <v>3224</v>
      </c>
      <c r="H229" s="3" t="s">
        <v>2402</v>
      </c>
      <c r="I229" t="s">
        <v>3278</v>
      </c>
    </row>
    <row r="230" spans="1:9" x14ac:dyDescent="0.3">
      <c r="A230" t="s">
        <v>1102</v>
      </c>
      <c r="B230" t="s">
        <v>72</v>
      </c>
      <c r="C230" t="s">
        <v>1101</v>
      </c>
      <c r="D230" t="str">
        <f t="shared" si="3"/>
        <v>SD</v>
      </c>
      <c r="E230" t="s">
        <v>3224</v>
      </c>
      <c r="F230" t="s">
        <v>3224</v>
      </c>
      <c r="G230" t="s">
        <v>3224</v>
      </c>
      <c r="H230" t="s">
        <v>3224</v>
      </c>
    </row>
    <row r="231" spans="1:9" x14ac:dyDescent="0.3">
      <c r="A231" t="s">
        <v>621</v>
      </c>
      <c r="B231" t="s">
        <v>72</v>
      </c>
      <c r="C231" t="s">
        <v>621</v>
      </c>
      <c r="D231" t="str">
        <f t="shared" si="3"/>
        <v>SD</v>
      </c>
      <c r="E231" t="s">
        <v>3224</v>
      </c>
      <c r="F231" t="s">
        <v>3224</v>
      </c>
      <c r="G231" t="s">
        <v>3224</v>
      </c>
      <c r="H231" t="s">
        <v>3224</v>
      </c>
    </row>
    <row r="232" spans="1:9" x14ac:dyDescent="0.3">
      <c r="A232" t="s">
        <v>2872</v>
      </c>
      <c r="B232" t="s">
        <v>92</v>
      </c>
      <c r="C232" t="s">
        <v>2944</v>
      </c>
      <c r="D232" t="str">
        <f t="shared" si="3"/>
        <v>HD</v>
      </c>
      <c r="E232" t="s">
        <v>3224</v>
      </c>
      <c r="F232" t="s">
        <v>3224</v>
      </c>
      <c r="G232" t="s">
        <v>3224</v>
      </c>
      <c r="H232" t="s">
        <v>3224</v>
      </c>
    </row>
    <row r="233" spans="1:9" x14ac:dyDescent="0.3">
      <c r="B233" t="s">
        <v>72</v>
      </c>
      <c r="C233" t="s">
        <v>2872</v>
      </c>
      <c r="D233" t="str">
        <f t="shared" si="3"/>
        <v>SD</v>
      </c>
      <c r="E233" t="s">
        <v>3224</v>
      </c>
      <c r="F233" t="s">
        <v>3224</v>
      </c>
      <c r="G233" t="s">
        <v>3224</v>
      </c>
      <c r="H233" t="s">
        <v>3224</v>
      </c>
    </row>
    <row r="234" spans="1:9" x14ac:dyDescent="0.3">
      <c r="A234" t="s">
        <v>1018</v>
      </c>
      <c r="B234" t="s">
        <v>92</v>
      </c>
      <c r="C234" t="s">
        <v>2736</v>
      </c>
      <c r="D234" t="str">
        <f t="shared" si="3"/>
        <v>HD</v>
      </c>
      <c r="E234" t="s">
        <v>3224</v>
      </c>
      <c r="F234" t="s">
        <v>3224</v>
      </c>
      <c r="G234" t="s">
        <v>3224</v>
      </c>
      <c r="H234" t="s">
        <v>3224</v>
      </c>
    </row>
    <row r="235" spans="1:9" x14ac:dyDescent="0.3">
      <c r="B235" t="s">
        <v>72</v>
      </c>
      <c r="C235" t="s">
        <v>1018</v>
      </c>
      <c r="D235" t="str">
        <f t="shared" si="3"/>
        <v>SD</v>
      </c>
      <c r="E235" t="s">
        <v>3224</v>
      </c>
      <c r="F235" t="s">
        <v>3224</v>
      </c>
      <c r="G235" t="s">
        <v>3224</v>
      </c>
      <c r="H235" t="s">
        <v>3224</v>
      </c>
    </row>
    <row r="236" spans="1:9" x14ac:dyDescent="0.3">
      <c r="A236" t="s">
        <v>589</v>
      </c>
      <c r="B236" t="s">
        <v>72</v>
      </c>
      <c r="C236" t="s">
        <v>589</v>
      </c>
      <c r="D236" t="str">
        <f t="shared" si="3"/>
        <v>SD</v>
      </c>
      <c r="E236" t="s">
        <v>3224</v>
      </c>
      <c r="F236" t="s">
        <v>3224</v>
      </c>
      <c r="G236" t="s">
        <v>3224</v>
      </c>
      <c r="H236" t="s">
        <v>3224</v>
      </c>
    </row>
    <row r="237" spans="1:9" x14ac:dyDescent="0.3">
      <c r="A237" t="s">
        <v>594</v>
      </c>
      <c r="B237" t="s">
        <v>72</v>
      </c>
      <c r="C237" t="s">
        <v>594</v>
      </c>
      <c r="D237" t="str">
        <f t="shared" si="3"/>
        <v>SD</v>
      </c>
      <c r="E237" t="s">
        <v>3224</v>
      </c>
      <c r="F237" t="s">
        <v>3224</v>
      </c>
      <c r="G237" t="s">
        <v>3224</v>
      </c>
      <c r="H237" t="s">
        <v>3224</v>
      </c>
    </row>
    <row r="238" spans="1:9" x14ac:dyDescent="0.3">
      <c r="A238" t="s">
        <v>635</v>
      </c>
      <c r="B238" t="s">
        <v>92</v>
      </c>
      <c r="C238" t="s">
        <v>3171</v>
      </c>
      <c r="D238" t="str">
        <f t="shared" si="3"/>
        <v>HD</v>
      </c>
      <c r="E238" t="s">
        <v>3224</v>
      </c>
      <c r="F238" t="s">
        <v>3224</v>
      </c>
      <c r="G238" t="s">
        <v>3224</v>
      </c>
      <c r="H238" t="s">
        <v>3224</v>
      </c>
    </row>
    <row r="239" spans="1:9" x14ac:dyDescent="0.3">
      <c r="B239" t="s">
        <v>72</v>
      </c>
      <c r="C239" t="s">
        <v>635</v>
      </c>
      <c r="D239" t="str">
        <f t="shared" si="3"/>
        <v>SD</v>
      </c>
      <c r="E239" t="s">
        <v>3224</v>
      </c>
      <c r="F239" t="s">
        <v>3224</v>
      </c>
      <c r="G239" t="s">
        <v>3224</v>
      </c>
      <c r="H239" t="s">
        <v>3224</v>
      </c>
    </row>
    <row r="240" spans="1:9" x14ac:dyDescent="0.3">
      <c r="A240" t="s">
        <v>579</v>
      </c>
      <c r="B240" t="s">
        <v>92</v>
      </c>
      <c r="C240" t="s">
        <v>579</v>
      </c>
      <c r="D240" t="str">
        <f t="shared" si="3"/>
        <v>HD</v>
      </c>
      <c r="E240" t="s">
        <v>3224</v>
      </c>
      <c r="F240" t="s">
        <v>3224</v>
      </c>
      <c r="G240" t="s">
        <v>3224</v>
      </c>
      <c r="H240" t="s">
        <v>3224</v>
      </c>
    </row>
    <row r="241" spans="1:8" x14ac:dyDescent="0.3">
      <c r="A241" t="s">
        <v>1112</v>
      </c>
      <c r="B241" t="s">
        <v>74</v>
      </c>
      <c r="C241" t="s">
        <v>1112</v>
      </c>
      <c r="D241" t="str">
        <f t="shared" si="3"/>
        <v>NAP</v>
      </c>
      <c r="E241" t="s">
        <v>3227</v>
      </c>
      <c r="F241" t="s">
        <v>3228</v>
      </c>
      <c r="G241" t="s">
        <v>3224</v>
      </c>
      <c r="H241" t="s">
        <v>3203</v>
      </c>
    </row>
    <row r="242" spans="1:8" x14ac:dyDescent="0.3">
      <c r="A242" t="s">
        <v>1298</v>
      </c>
      <c r="B242" t="s">
        <v>74</v>
      </c>
      <c r="C242" t="s">
        <v>1298</v>
      </c>
      <c r="D242" t="str">
        <f t="shared" si="3"/>
        <v>NAP</v>
      </c>
      <c r="E242" t="s">
        <v>3227</v>
      </c>
      <c r="F242" t="s">
        <v>3228</v>
      </c>
      <c r="G242" t="s">
        <v>3224</v>
      </c>
      <c r="H242" t="s">
        <v>3203</v>
      </c>
    </row>
    <row r="243" spans="1:8" x14ac:dyDescent="0.3">
      <c r="A243" t="s">
        <v>1301</v>
      </c>
      <c r="B243" t="s">
        <v>74</v>
      </c>
      <c r="C243" t="s">
        <v>1301</v>
      </c>
      <c r="D243" t="str">
        <f t="shared" si="3"/>
        <v>NAP</v>
      </c>
      <c r="E243" t="s">
        <v>3227</v>
      </c>
      <c r="F243" t="s">
        <v>3228</v>
      </c>
      <c r="G243" t="s">
        <v>3224</v>
      </c>
      <c r="H243" t="s">
        <v>3203</v>
      </c>
    </row>
    <row r="244" spans="1:8" x14ac:dyDescent="0.3">
      <c r="A244" t="s">
        <v>673</v>
      </c>
      <c r="B244" t="s">
        <v>72</v>
      </c>
      <c r="C244" t="s">
        <v>673</v>
      </c>
      <c r="D244" t="str">
        <f t="shared" si="3"/>
        <v>SD</v>
      </c>
      <c r="E244" t="s">
        <v>3224</v>
      </c>
      <c r="F244" t="s">
        <v>3224</v>
      </c>
      <c r="G244" t="s">
        <v>3224</v>
      </c>
      <c r="H244" t="s">
        <v>3224</v>
      </c>
    </row>
    <row r="245" spans="1:8" x14ac:dyDescent="0.3">
      <c r="A245" t="s">
        <v>2344</v>
      </c>
      <c r="B245" t="s">
        <v>92</v>
      </c>
      <c r="C245" t="s">
        <v>2348</v>
      </c>
      <c r="D245" t="str">
        <f t="shared" si="3"/>
        <v>HD</v>
      </c>
      <c r="E245" t="s">
        <v>3224</v>
      </c>
      <c r="F245" t="s">
        <v>3224</v>
      </c>
      <c r="G245" t="s">
        <v>3224</v>
      </c>
      <c r="H245" t="s">
        <v>3224</v>
      </c>
    </row>
    <row r="246" spans="1:8" x14ac:dyDescent="0.3">
      <c r="B246" t="s">
        <v>72</v>
      </c>
      <c r="C246" t="s">
        <v>2344</v>
      </c>
      <c r="D246" t="str">
        <f t="shared" si="3"/>
        <v>SD</v>
      </c>
      <c r="E246" t="s">
        <v>3224</v>
      </c>
      <c r="F246" t="s">
        <v>3224</v>
      </c>
      <c r="G246" t="s">
        <v>3224</v>
      </c>
      <c r="H246" t="s">
        <v>3224</v>
      </c>
    </row>
    <row r="247" spans="1:8" x14ac:dyDescent="0.3">
      <c r="A247" t="s">
        <v>915</v>
      </c>
      <c r="B247" t="s">
        <v>72</v>
      </c>
      <c r="C247" t="s">
        <v>915</v>
      </c>
      <c r="D247" t="str">
        <f t="shared" si="3"/>
        <v>SD</v>
      </c>
      <c r="E247" t="s">
        <v>3224</v>
      </c>
      <c r="F247" t="s">
        <v>3224</v>
      </c>
      <c r="G247" t="s">
        <v>3224</v>
      </c>
      <c r="H247" t="s">
        <v>3224</v>
      </c>
    </row>
    <row r="248" spans="1:8" x14ac:dyDescent="0.3">
      <c r="A248" t="s">
        <v>919</v>
      </c>
      <c r="B248" t="s">
        <v>72</v>
      </c>
      <c r="C248" t="s">
        <v>919</v>
      </c>
      <c r="D248" t="str">
        <f t="shared" si="3"/>
        <v>SD</v>
      </c>
      <c r="E248" t="s">
        <v>3224</v>
      </c>
      <c r="F248" t="s">
        <v>3224</v>
      </c>
      <c r="G248" t="s">
        <v>3224</v>
      </c>
      <c r="H248" t="s">
        <v>3224</v>
      </c>
    </row>
    <row r="249" spans="1:8" x14ac:dyDescent="0.3">
      <c r="A249" t="s">
        <v>1239</v>
      </c>
      <c r="B249" t="s">
        <v>72</v>
      </c>
      <c r="C249" t="s">
        <v>1239</v>
      </c>
      <c r="D249" t="str">
        <f t="shared" si="3"/>
        <v>SD</v>
      </c>
      <c r="E249" t="s">
        <v>3224</v>
      </c>
      <c r="F249" t="s">
        <v>3224</v>
      </c>
      <c r="G249" t="s">
        <v>3224</v>
      </c>
      <c r="H249" t="s">
        <v>3224</v>
      </c>
    </row>
    <row r="250" spans="1:8" x14ac:dyDescent="0.3">
      <c r="A250" t="s">
        <v>1244</v>
      </c>
      <c r="B250" t="s">
        <v>72</v>
      </c>
      <c r="C250" t="s">
        <v>1244</v>
      </c>
      <c r="D250" t="str">
        <f t="shared" si="3"/>
        <v>SD</v>
      </c>
      <c r="E250" t="s">
        <v>3224</v>
      </c>
      <c r="F250" t="s">
        <v>3224</v>
      </c>
      <c r="G250" t="s">
        <v>3224</v>
      </c>
      <c r="H250" t="s">
        <v>3224</v>
      </c>
    </row>
    <row r="251" spans="1:8" x14ac:dyDescent="0.3">
      <c r="A251" t="s">
        <v>1251</v>
      </c>
      <c r="B251" t="s">
        <v>92</v>
      </c>
      <c r="C251" t="s">
        <v>1250</v>
      </c>
      <c r="D251" t="str">
        <f t="shared" si="3"/>
        <v>HD</v>
      </c>
      <c r="E251" t="s">
        <v>3224</v>
      </c>
      <c r="F251" t="s">
        <v>3224</v>
      </c>
      <c r="G251" t="s">
        <v>3224</v>
      </c>
      <c r="H251" t="s">
        <v>3224</v>
      </c>
    </row>
    <row r="252" spans="1:8" x14ac:dyDescent="0.3">
      <c r="A252" t="s">
        <v>1247</v>
      </c>
      <c r="B252" t="s">
        <v>72</v>
      </c>
      <c r="C252" t="s">
        <v>1247</v>
      </c>
      <c r="D252" t="str">
        <f t="shared" si="3"/>
        <v>SD</v>
      </c>
      <c r="E252" t="s">
        <v>3224</v>
      </c>
      <c r="F252" t="s">
        <v>3224</v>
      </c>
      <c r="G252" t="s">
        <v>3224</v>
      </c>
      <c r="H252" t="s">
        <v>3224</v>
      </c>
    </row>
    <row r="253" spans="1:8" x14ac:dyDescent="0.3">
      <c r="A253" t="s">
        <v>1276</v>
      </c>
      <c r="B253" t="s">
        <v>72</v>
      </c>
      <c r="C253" t="s">
        <v>1276</v>
      </c>
      <c r="D253" t="str">
        <f t="shared" si="3"/>
        <v>SD</v>
      </c>
      <c r="E253" t="s">
        <v>3224</v>
      </c>
      <c r="F253" t="s">
        <v>3224</v>
      </c>
      <c r="G253" t="s">
        <v>3224</v>
      </c>
      <c r="H253" t="s">
        <v>3224</v>
      </c>
    </row>
    <row r="254" spans="1:8" x14ac:dyDescent="0.3">
      <c r="A254" t="s">
        <v>2638</v>
      </c>
      <c r="B254" t="s">
        <v>72</v>
      </c>
      <c r="C254" t="s">
        <v>2638</v>
      </c>
      <c r="D254" t="str">
        <f t="shared" si="3"/>
        <v>SD</v>
      </c>
      <c r="E254" t="s">
        <v>3224</v>
      </c>
      <c r="F254" t="s">
        <v>3224</v>
      </c>
      <c r="G254" t="s">
        <v>3224</v>
      </c>
      <c r="H254" t="s">
        <v>3224</v>
      </c>
    </row>
    <row r="255" spans="1:8" x14ac:dyDescent="0.3">
      <c r="A255" t="s">
        <v>965</v>
      </c>
      <c r="B255" t="s">
        <v>74</v>
      </c>
      <c r="C255" t="s">
        <v>965</v>
      </c>
      <c r="D255" t="str">
        <f t="shared" si="3"/>
        <v>NAP</v>
      </c>
      <c r="E255" t="s">
        <v>3227</v>
      </c>
      <c r="F255" t="s">
        <v>3228</v>
      </c>
      <c r="G255" t="s">
        <v>3224</v>
      </c>
      <c r="H255" t="s">
        <v>3203</v>
      </c>
    </row>
    <row r="256" spans="1:8" x14ac:dyDescent="0.3">
      <c r="A256" t="s">
        <v>2641</v>
      </c>
      <c r="B256" t="s">
        <v>74</v>
      </c>
      <c r="C256" t="s">
        <v>2641</v>
      </c>
      <c r="D256" t="str">
        <f t="shared" si="3"/>
        <v>NAP</v>
      </c>
      <c r="E256" t="s">
        <v>3227</v>
      </c>
      <c r="F256" t="s">
        <v>3228</v>
      </c>
      <c r="G256" t="s">
        <v>3224</v>
      </c>
      <c r="H256" t="s">
        <v>3210</v>
      </c>
    </row>
    <row r="257" spans="1:8" x14ac:dyDescent="0.3">
      <c r="B257" t="s">
        <v>72</v>
      </c>
      <c r="C257" t="s">
        <v>2641</v>
      </c>
      <c r="D257" t="str">
        <f t="shared" si="3"/>
        <v>SD</v>
      </c>
      <c r="E257" t="s">
        <v>3224</v>
      </c>
      <c r="F257" t="s">
        <v>3224</v>
      </c>
      <c r="G257" t="s">
        <v>3224</v>
      </c>
      <c r="H257" t="s">
        <v>3224</v>
      </c>
    </row>
    <row r="258" spans="1:8" x14ac:dyDescent="0.3">
      <c r="A258" t="s">
        <v>456</v>
      </c>
      <c r="B258" t="s">
        <v>74</v>
      </c>
      <c r="C258" t="s">
        <v>456</v>
      </c>
      <c r="D258" t="str">
        <f t="shared" si="3"/>
        <v>NAP</v>
      </c>
      <c r="E258" t="s">
        <v>3227</v>
      </c>
      <c r="F258" t="s">
        <v>3228</v>
      </c>
      <c r="G258" t="s">
        <v>3224</v>
      </c>
      <c r="H258" t="s">
        <v>3208</v>
      </c>
    </row>
    <row r="259" spans="1:8" x14ac:dyDescent="0.3">
      <c r="A259" t="s">
        <v>343</v>
      </c>
      <c r="B259" t="s">
        <v>92</v>
      </c>
      <c r="C259" t="s">
        <v>342</v>
      </c>
      <c r="D259" t="str">
        <f t="shared" si="3"/>
        <v>HD</v>
      </c>
      <c r="E259" t="s">
        <v>3224</v>
      </c>
      <c r="F259" t="s">
        <v>3224</v>
      </c>
      <c r="G259" t="s">
        <v>3224</v>
      </c>
      <c r="H259" t="s">
        <v>3224</v>
      </c>
    </row>
    <row r="260" spans="1:8" x14ac:dyDescent="0.3">
      <c r="A260" t="s">
        <v>348</v>
      </c>
      <c r="B260" t="s">
        <v>92</v>
      </c>
      <c r="C260" t="s">
        <v>347</v>
      </c>
      <c r="D260" t="str">
        <f t="shared" si="3"/>
        <v>HD</v>
      </c>
      <c r="E260" t="s">
        <v>3224</v>
      </c>
      <c r="F260" t="s">
        <v>3224</v>
      </c>
      <c r="G260" t="s">
        <v>3224</v>
      </c>
      <c r="H260" t="s">
        <v>3224</v>
      </c>
    </row>
    <row r="261" spans="1:8" x14ac:dyDescent="0.3">
      <c r="A261" t="s">
        <v>332</v>
      </c>
      <c r="B261" t="s">
        <v>92</v>
      </c>
      <c r="C261" t="s">
        <v>331</v>
      </c>
      <c r="D261" t="str">
        <f t="shared" ref="D261:D324" si="4">+B261</f>
        <v>HD</v>
      </c>
      <c r="E261" t="s">
        <v>3224</v>
      </c>
      <c r="F261" t="s">
        <v>3224</v>
      </c>
      <c r="G261" t="s">
        <v>3224</v>
      </c>
      <c r="H261" t="s">
        <v>3224</v>
      </c>
    </row>
    <row r="262" spans="1:8" x14ac:dyDescent="0.3">
      <c r="B262" t="s">
        <v>72</v>
      </c>
      <c r="C262" t="s">
        <v>332</v>
      </c>
      <c r="D262" t="str">
        <f t="shared" si="4"/>
        <v>SD</v>
      </c>
      <c r="E262" t="s">
        <v>3224</v>
      </c>
      <c r="F262" t="s">
        <v>3224</v>
      </c>
      <c r="G262" t="s">
        <v>3224</v>
      </c>
      <c r="H262" t="s">
        <v>3224</v>
      </c>
    </row>
    <row r="263" spans="1:8" x14ac:dyDescent="0.3">
      <c r="A263" t="s">
        <v>339</v>
      </c>
      <c r="B263" t="s">
        <v>92</v>
      </c>
      <c r="C263" t="s">
        <v>2341</v>
      </c>
      <c r="D263" t="str">
        <f t="shared" si="4"/>
        <v>HD</v>
      </c>
      <c r="E263" t="s">
        <v>3224</v>
      </c>
      <c r="F263" t="s">
        <v>3224</v>
      </c>
      <c r="G263" t="s">
        <v>3224</v>
      </c>
      <c r="H263" t="s">
        <v>3224</v>
      </c>
    </row>
    <row r="264" spans="1:8" x14ac:dyDescent="0.3">
      <c r="B264" t="s">
        <v>72</v>
      </c>
      <c r="C264" t="s">
        <v>339</v>
      </c>
      <c r="D264" t="str">
        <f t="shared" si="4"/>
        <v>SD</v>
      </c>
      <c r="E264" t="s">
        <v>3224</v>
      </c>
      <c r="F264" t="s">
        <v>3224</v>
      </c>
      <c r="G264" t="s">
        <v>3224</v>
      </c>
      <c r="H264" t="s">
        <v>3224</v>
      </c>
    </row>
    <row r="265" spans="1:8" x14ac:dyDescent="0.3">
      <c r="A265" t="s">
        <v>2633</v>
      </c>
      <c r="B265" t="s">
        <v>3158</v>
      </c>
      <c r="C265" t="s">
        <v>2633</v>
      </c>
      <c r="D265" t="str">
        <f t="shared" si="4"/>
        <v>(blank)</v>
      </c>
      <c r="E265" t="s">
        <v>3245</v>
      </c>
      <c r="F265" t="s">
        <v>3224</v>
      </c>
      <c r="G265" t="s">
        <v>3224</v>
      </c>
      <c r="H265" t="s">
        <v>3211</v>
      </c>
    </row>
    <row r="266" spans="1:8" x14ac:dyDescent="0.3">
      <c r="A266" t="s">
        <v>707</v>
      </c>
      <c r="B266" t="s">
        <v>72</v>
      </c>
      <c r="C266" t="s">
        <v>707</v>
      </c>
      <c r="D266" t="str">
        <f t="shared" si="4"/>
        <v>SD</v>
      </c>
      <c r="E266" t="s">
        <v>3224</v>
      </c>
      <c r="F266" t="s">
        <v>3224</v>
      </c>
      <c r="G266" t="s">
        <v>3224</v>
      </c>
      <c r="H266" t="s">
        <v>3224</v>
      </c>
    </row>
    <row r="267" spans="1:8" x14ac:dyDescent="0.3">
      <c r="A267" t="s">
        <v>1270</v>
      </c>
      <c r="B267" t="s">
        <v>74</v>
      </c>
      <c r="C267" t="s">
        <v>1270</v>
      </c>
      <c r="D267" t="str">
        <f t="shared" si="4"/>
        <v>NAP</v>
      </c>
      <c r="E267" t="s">
        <v>3227</v>
      </c>
      <c r="F267" t="s">
        <v>3228</v>
      </c>
      <c r="G267" t="s">
        <v>3224</v>
      </c>
      <c r="H267" t="s">
        <v>3208</v>
      </c>
    </row>
    <row r="268" spans="1:8" x14ac:dyDescent="0.3">
      <c r="A268" t="s">
        <v>1254</v>
      </c>
      <c r="B268" t="s">
        <v>72</v>
      </c>
      <c r="C268" t="s">
        <v>1254</v>
      </c>
      <c r="D268" t="str">
        <f t="shared" si="4"/>
        <v>SD</v>
      </c>
      <c r="E268" t="s">
        <v>3224</v>
      </c>
      <c r="F268" t="s">
        <v>3224</v>
      </c>
      <c r="G268" t="s">
        <v>3224</v>
      </c>
      <c r="H268" t="s">
        <v>3224</v>
      </c>
    </row>
    <row r="269" spans="1:8" x14ac:dyDescent="0.3">
      <c r="A269" t="s">
        <v>1262</v>
      </c>
      <c r="B269" t="s">
        <v>72</v>
      </c>
      <c r="C269" t="s">
        <v>1262</v>
      </c>
      <c r="D269" t="str">
        <f t="shared" si="4"/>
        <v>SD</v>
      </c>
      <c r="E269" t="s">
        <v>3224</v>
      </c>
      <c r="F269" t="s">
        <v>3224</v>
      </c>
      <c r="G269" t="s">
        <v>3224</v>
      </c>
      <c r="H269" t="s">
        <v>3224</v>
      </c>
    </row>
    <row r="270" spans="1:8" x14ac:dyDescent="0.3">
      <c r="A270" t="s">
        <v>1258</v>
      </c>
      <c r="B270" t="s">
        <v>72</v>
      </c>
      <c r="C270" t="s">
        <v>1258</v>
      </c>
      <c r="D270" t="str">
        <f t="shared" si="4"/>
        <v>SD</v>
      </c>
      <c r="E270" t="s">
        <v>3224</v>
      </c>
      <c r="F270" t="s">
        <v>3224</v>
      </c>
      <c r="G270" t="s">
        <v>3224</v>
      </c>
      <c r="H270" t="s">
        <v>3224</v>
      </c>
    </row>
    <row r="271" spans="1:8" x14ac:dyDescent="0.3">
      <c r="A271" t="s">
        <v>1266</v>
      </c>
      <c r="B271" t="s">
        <v>92</v>
      </c>
      <c r="C271" t="s">
        <v>2058</v>
      </c>
      <c r="D271" t="str">
        <f t="shared" si="4"/>
        <v>HD</v>
      </c>
      <c r="E271" t="s">
        <v>3224</v>
      </c>
      <c r="F271" t="s">
        <v>3224</v>
      </c>
      <c r="G271" t="s">
        <v>3224</v>
      </c>
      <c r="H271" t="s">
        <v>3224</v>
      </c>
    </row>
    <row r="272" spans="1:8" x14ac:dyDescent="0.3">
      <c r="B272" t="s">
        <v>72</v>
      </c>
      <c r="C272" t="s">
        <v>1265</v>
      </c>
      <c r="D272" t="str">
        <f t="shared" si="4"/>
        <v>SD</v>
      </c>
      <c r="E272" t="s">
        <v>3224</v>
      </c>
      <c r="F272" t="s">
        <v>3224</v>
      </c>
      <c r="G272" t="s">
        <v>3224</v>
      </c>
      <c r="H272" t="s">
        <v>3224</v>
      </c>
    </row>
    <row r="273" spans="1:9" x14ac:dyDescent="0.3">
      <c r="A273" t="s">
        <v>2058</v>
      </c>
      <c r="B273" t="s">
        <v>74</v>
      </c>
      <c r="C273" t="s">
        <v>2058</v>
      </c>
      <c r="D273" t="str">
        <f t="shared" si="4"/>
        <v>NAP</v>
      </c>
      <c r="E273" t="s">
        <v>3227</v>
      </c>
      <c r="F273" t="s">
        <v>3228</v>
      </c>
      <c r="G273" t="s">
        <v>3224</v>
      </c>
      <c r="H273" t="s">
        <v>3212</v>
      </c>
    </row>
    <row r="274" spans="1:9" x14ac:dyDescent="0.3">
      <c r="A274" t="s">
        <v>1269</v>
      </c>
      <c r="B274" t="s">
        <v>72</v>
      </c>
      <c r="C274" t="s">
        <v>1269</v>
      </c>
      <c r="D274" t="str">
        <f t="shared" si="4"/>
        <v>SD</v>
      </c>
      <c r="E274" t="s">
        <v>3224</v>
      </c>
      <c r="F274" t="s">
        <v>3224</v>
      </c>
      <c r="G274" t="s">
        <v>3224</v>
      </c>
      <c r="H274" t="s">
        <v>3224</v>
      </c>
    </row>
    <row r="275" spans="1:9" x14ac:dyDescent="0.3">
      <c r="A275" t="s">
        <v>2075</v>
      </c>
      <c r="B275" t="s">
        <v>92</v>
      </c>
      <c r="C275" t="s">
        <v>2074</v>
      </c>
      <c r="D275" t="str">
        <f t="shared" si="4"/>
        <v>HD</v>
      </c>
      <c r="E275" t="s">
        <v>3224</v>
      </c>
      <c r="F275" t="s">
        <v>3224</v>
      </c>
      <c r="G275" t="s">
        <v>3224</v>
      </c>
      <c r="H275" t="s">
        <v>3224</v>
      </c>
    </row>
    <row r="276" spans="1:9" x14ac:dyDescent="0.3">
      <c r="B276" t="s">
        <v>74</v>
      </c>
      <c r="C276" t="s">
        <v>2075</v>
      </c>
      <c r="D276" t="str">
        <f t="shared" si="4"/>
        <v>NAP</v>
      </c>
      <c r="E276" t="s">
        <v>3227</v>
      </c>
      <c r="F276" t="s">
        <v>3228</v>
      </c>
      <c r="G276" t="s">
        <v>3224</v>
      </c>
      <c r="H276" t="s">
        <v>3210</v>
      </c>
    </row>
    <row r="277" spans="1:9" x14ac:dyDescent="0.3">
      <c r="B277" t="s">
        <v>72</v>
      </c>
      <c r="C277" t="s">
        <v>2075</v>
      </c>
      <c r="D277" t="str">
        <f t="shared" si="4"/>
        <v>SD</v>
      </c>
      <c r="E277" t="s">
        <v>3224</v>
      </c>
      <c r="F277" t="s">
        <v>3224</v>
      </c>
      <c r="G277" t="s">
        <v>3224</v>
      </c>
      <c r="H277" t="s">
        <v>3224</v>
      </c>
    </row>
    <row r="278" spans="1:9" x14ac:dyDescent="0.3">
      <c r="A278" t="s">
        <v>1021</v>
      </c>
      <c r="B278" t="s">
        <v>92</v>
      </c>
      <c r="C278" t="s">
        <v>2752</v>
      </c>
      <c r="D278" t="str">
        <f t="shared" si="4"/>
        <v>HD</v>
      </c>
      <c r="E278" t="s">
        <v>3224</v>
      </c>
      <c r="F278" t="s">
        <v>3224</v>
      </c>
      <c r="G278" t="s">
        <v>3224</v>
      </c>
      <c r="H278" t="s">
        <v>3224</v>
      </c>
    </row>
    <row r="279" spans="1:9" x14ac:dyDescent="0.3">
      <c r="B279" t="s">
        <v>72</v>
      </c>
      <c r="C279" t="s">
        <v>1021</v>
      </c>
      <c r="D279" t="str">
        <f t="shared" si="4"/>
        <v>SD</v>
      </c>
      <c r="E279" t="s">
        <v>3224</v>
      </c>
      <c r="F279" t="s">
        <v>3224</v>
      </c>
      <c r="G279" t="s">
        <v>3224</v>
      </c>
      <c r="H279" t="s">
        <v>3224</v>
      </c>
    </row>
    <row r="280" spans="1:9" x14ac:dyDescent="0.3">
      <c r="A280" t="s">
        <v>698</v>
      </c>
      <c r="B280" t="s">
        <v>92</v>
      </c>
      <c r="C280" t="s">
        <v>2049</v>
      </c>
      <c r="D280" t="str">
        <f t="shared" si="4"/>
        <v>HD</v>
      </c>
      <c r="E280" t="s">
        <v>3224</v>
      </c>
      <c r="F280" t="s">
        <v>3224</v>
      </c>
      <c r="G280" t="s">
        <v>3224</v>
      </c>
      <c r="H280" t="s">
        <v>3224</v>
      </c>
    </row>
    <row r="281" spans="1:9" x14ac:dyDescent="0.3">
      <c r="B281" t="s">
        <v>72</v>
      </c>
      <c r="C281" t="s">
        <v>698</v>
      </c>
      <c r="D281" t="str">
        <f t="shared" si="4"/>
        <v>SD</v>
      </c>
      <c r="E281" t="s">
        <v>3224</v>
      </c>
      <c r="F281" t="s">
        <v>3224</v>
      </c>
      <c r="G281" t="s">
        <v>3224</v>
      </c>
      <c r="H281" t="s">
        <v>3224</v>
      </c>
    </row>
    <row r="282" spans="1:9" x14ac:dyDescent="0.3">
      <c r="A282" t="s">
        <v>701</v>
      </c>
      <c r="B282" t="s">
        <v>92</v>
      </c>
      <c r="C282" t="s">
        <v>2052</v>
      </c>
      <c r="D282" t="str">
        <f t="shared" si="4"/>
        <v>HD</v>
      </c>
      <c r="E282" t="s">
        <v>3224</v>
      </c>
      <c r="F282" t="s">
        <v>3224</v>
      </c>
      <c r="G282" t="s">
        <v>3224</v>
      </c>
      <c r="H282" t="s">
        <v>3224</v>
      </c>
    </row>
    <row r="283" spans="1:9" x14ac:dyDescent="0.3">
      <c r="B283" t="s">
        <v>72</v>
      </c>
      <c r="C283" t="s">
        <v>701</v>
      </c>
      <c r="D283" t="str">
        <f t="shared" si="4"/>
        <v>SD</v>
      </c>
      <c r="E283" t="s">
        <v>3224</v>
      </c>
      <c r="F283" t="s">
        <v>3224</v>
      </c>
      <c r="G283" t="s">
        <v>3224</v>
      </c>
      <c r="H283" t="s">
        <v>3224</v>
      </c>
    </row>
    <row r="284" spans="1:9" x14ac:dyDescent="0.3">
      <c r="A284" t="s">
        <v>704</v>
      </c>
      <c r="B284" t="s">
        <v>92</v>
      </c>
      <c r="C284" t="s">
        <v>2055</v>
      </c>
      <c r="D284" t="str">
        <f t="shared" si="4"/>
        <v>HD</v>
      </c>
      <c r="E284" t="s">
        <v>3224</v>
      </c>
      <c r="F284" t="s">
        <v>3224</v>
      </c>
      <c r="G284" t="s">
        <v>3224</v>
      </c>
      <c r="H284" t="s">
        <v>3224</v>
      </c>
    </row>
    <row r="285" spans="1:9" x14ac:dyDescent="0.3">
      <c r="B285" t="s">
        <v>72</v>
      </c>
      <c r="C285" t="s">
        <v>704</v>
      </c>
      <c r="D285" t="str">
        <f t="shared" si="4"/>
        <v>SD</v>
      </c>
      <c r="E285" t="s">
        <v>3224</v>
      </c>
      <c r="F285" t="s">
        <v>3224</v>
      </c>
      <c r="G285" t="s">
        <v>3224</v>
      </c>
      <c r="H285" t="s">
        <v>3224</v>
      </c>
    </row>
    <row r="286" spans="1:9" x14ac:dyDescent="0.3">
      <c r="A286" t="s">
        <v>267</v>
      </c>
      <c r="B286" t="s">
        <v>92</v>
      </c>
      <c r="C286" t="s">
        <v>1999</v>
      </c>
      <c r="D286" t="str">
        <f t="shared" si="4"/>
        <v>HD</v>
      </c>
      <c r="E286" t="s">
        <v>3224</v>
      </c>
      <c r="F286" t="s">
        <v>3224</v>
      </c>
      <c r="G286" t="s">
        <v>3224</v>
      </c>
      <c r="H286" t="s">
        <v>3224</v>
      </c>
    </row>
    <row r="287" spans="1:9" x14ac:dyDescent="0.3">
      <c r="A287" s="3" t="s">
        <v>2581</v>
      </c>
      <c r="B287" s="3" t="s">
        <v>92</v>
      </c>
      <c r="C287" s="3" t="s">
        <v>2581</v>
      </c>
      <c r="D287" s="3" t="str">
        <f t="shared" si="4"/>
        <v>HD</v>
      </c>
      <c r="E287" t="s">
        <v>3237</v>
      </c>
      <c r="F287" t="s">
        <v>3238</v>
      </c>
      <c r="G287" t="s">
        <v>3224</v>
      </c>
      <c r="H287" s="3" t="s">
        <v>2580</v>
      </c>
      <c r="I287" t="s">
        <v>3279</v>
      </c>
    </row>
    <row r="288" spans="1:9" x14ac:dyDescent="0.3">
      <c r="A288" t="s">
        <v>2572</v>
      </c>
      <c r="B288" t="s">
        <v>72</v>
      </c>
      <c r="C288" t="s">
        <v>2572</v>
      </c>
      <c r="D288" t="str">
        <f t="shared" si="4"/>
        <v>SD</v>
      </c>
      <c r="E288" t="s">
        <v>3224</v>
      </c>
      <c r="F288" t="s">
        <v>3224</v>
      </c>
      <c r="G288" t="s">
        <v>3224</v>
      </c>
      <c r="H288" t="s">
        <v>3224</v>
      </c>
    </row>
    <row r="289" spans="1:9" x14ac:dyDescent="0.3">
      <c r="A289" t="s">
        <v>716</v>
      </c>
      <c r="B289" t="s">
        <v>72</v>
      </c>
      <c r="C289" t="s">
        <v>716</v>
      </c>
      <c r="D289" t="str">
        <f t="shared" si="4"/>
        <v>SD</v>
      </c>
      <c r="E289" t="s">
        <v>3224</v>
      </c>
      <c r="F289" t="s">
        <v>3224</v>
      </c>
      <c r="G289" t="s">
        <v>3224</v>
      </c>
      <c r="H289" t="s">
        <v>3224</v>
      </c>
    </row>
    <row r="290" spans="1:9" x14ac:dyDescent="0.3">
      <c r="A290" t="s">
        <v>719</v>
      </c>
      <c r="B290" t="s">
        <v>72</v>
      </c>
      <c r="C290" t="s">
        <v>719</v>
      </c>
      <c r="D290" t="str">
        <f t="shared" si="4"/>
        <v>SD</v>
      </c>
      <c r="E290" t="s">
        <v>3224</v>
      </c>
      <c r="F290" t="s">
        <v>3224</v>
      </c>
      <c r="G290" t="s">
        <v>3224</v>
      </c>
      <c r="H290" t="s">
        <v>3224</v>
      </c>
    </row>
    <row r="291" spans="1:9" x14ac:dyDescent="0.3">
      <c r="A291" t="s">
        <v>722</v>
      </c>
      <c r="B291" t="s">
        <v>92</v>
      </c>
      <c r="C291" t="s">
        <v>722</v>
      </c>
      <c r="D291" t="str">
        <f t="shared" si="4"/>
        <v>HD</v>
      </c>
      <c r="E291" t="s">
        <v>3224</v>
      </c>
      <c r="F291" t="s">
        <v>3224</v>
      </c>
      <c r="G291" t="s">
        <v>3224</v>
      </c>
      <c r="H291" t="s">
        <v>3224</v>
      </c>
    </row>
    <row r="292" spans="1:9" x14ac:dyDescent="0.3">
      <c r="A292" s="3" t="s">
        <v>1992</v>
      </c>
      <c r="B292" s="3" t="s">
        <v>92</v>
      </c>
      <c r="C292" s="3" t="s">
        <v>3280</v>
      </c>
      <c r="D292" s="3" t="str">
        <f t="shared" si="4"/>
        <v>HD</v>
      </c>
      <c r="E292" t="s">
        <v>3277</v>
      </c>
      <c r="F292" t="s">
        <v>3238</v>
      </c>
      <c r="G292" t="s">
        <v>3224</v>
      </c>
      <c r="H292" s="3" t="s">
        <v>3281</v>
      </c>
      <c r="I292" t="s">
        <v>3282</v>
      </c>
    </row>
    <row r="293" spans="1:9" x14ac:dyDescent="0.3">
      <c r="B293" t="s">
        <v>72</v>
      </c>
      <c r="C293" t="s">
        <v>3283</v>
      </c>
      <c r="D293" t="str">
        <f t="shared" si="4"/>
        <v>SD</v>
      </c>
      <c r="E293" t="s">
        <v>3224</v>
      </c>
      <c r="F293" t="s">
        <v>3224</v>
      </c>
      <c r="G293" t="s">
        <v>3224</v>
      </c>
      <c r="H293" t="s">
        <v>3224</v>
      </c>
    </row>
    <row r="294" spans="1:9" x14ac:dyDescent="0.3">
      <c r="A294" s="3" t="s">
        <v>933</v>
      </c>
      <c r="B294" s="3" t="s">
        <v>92</v>
      </c>
      <c r="C294" s="3" t="s">
        <v>3284</v>
      </c>
      <c r="D294" s="3" t="str">
        <f t="shared" si="4"/>
        <v>HD</v>
      </c>
      <c r="E294" t="s">
        <v>3277</v>
      </c>
      <c r="F294" t="s">
        <v>3238</v>
      </c>
      <c r="G294" t="s">
        <v>3224</v>
      </c>
      <c r="H294" s="3" t="s">
        <v>3285</v>
      </c>
      <c r="I294" t="s">
        <v>3282</v>
      </c>
    </row>
    <row r="295" spans="1:9" x14ac:dyDescent="0.3">
      <c r="B295" t="s">
        <v>72</v>
      </c>
      <c r="C295" t="s">
        <v>3286</v>
      </c>
      <c r="D295" t="str">
        <f t="shared" si="4"/>
        <v>SD</v>
      </c>
      <c r="E295" t="s">
        <v>3224</v>
      </c>
      <c r="F295" t="s">
        <v>3224</v>
      </c>
      <c r="G295" t="s">
        <v>3224</v>
      </c>
      <c r="H295" t="s">
        <v>3224</v>
      </c>
    </row>
    <row r="296" spans="1:9" x14ac:dyDescent="0.3">
      <c r="A296" s="3" t="s">
        <v>1996</v>
      </c>
      <c r="B296" s="3" t="s">
        <v>92</v>
      </c>
      <c r="C296" s="3" t="s">
        <v>3287</v>
      </c>
      <c r="D296" s="3" t="str">
        <f t="shared" si="4"/>
        <v>HD</v>
      </c>
      <c r="E296" t="s">
        <v>3277</v>
      </c>
      <c r="F296" t="s">
        <v>3238</v>
      </c>
      <c r="G296" t="s">
        <v>3224</v>
      </c>
      <c r="H296" s="3" t="s">
        <v>3288</v>
      </c>
      <c r="I296" t="s">
        <v>3282</v>
      </c>
    </row>
    <row r="297" spans="1:9" x14ac:dyDescent="0.3">
      <c r="B297" t="s">
        <v>72</v>
      </c>
      <c r="C297" t="s">
        <v>3289</v>
      </c>
      <c r="D297" t="str">
        <f t="shared" si="4"/>
        <v>SD</v>
      </c>
      <c r="E297" t="s">
        <v>3224</v>
      </c>
      <c r="F297" t="s">
        <v>3224</v>
      </c>
      <c r="G297" t="s">
        <v>3224</v>
      </c>
      <c r="H297" t="s">
        <v>3224</v>
      </c>
    </row>
    <row r="298" spans="1:9" x14ac:dyDescent="0.3">
      <c r="A298" s="3" t="s">
        <v>938</v>
      </c>
      <c r="B298" s="3" t="s">
        <v>92</v>
      </c>
      <c r="C298" s="3" t="s">
        <v>3290</v>
      </c>
      <c r="D298" s="3" t="str">
        <f t="shared" si="4"/>
        <v>HD</v>
      </c>
      <c r="E298" t="s">
        <v>3277</v>
      </c>
      <c r="F298" t="s">
        <v>3238</v>
      </c>
      <c r="G298" t="s">
        <v>3224</v>
      </c>
      <c r="H298" s="3" t="s">
        <v>3291</v>
      </c>
      <c r="I298" t="s">
        <v>3282</v>
      </c>
    </row>
    <row r="299" spans="1:9" x14ac:dyDescent="0.3">
      <c r="B299" t="s">
        <v>72</v>
      </c>
      <c r="C299" t="s">
        <v>3292</v>
      </c>
      <c r="D299" t="str">
        <f t="shared" si="4"/>
        <v>SD</v>
      </c>
      <c r="E299" t="s">
        <v>3224</v>
      </c>
      <c r="F299" t="s">
        <v>3224</v>
      </c>
      <c r="G299" t="s">
        <v>3224</v>
      </c>
      <c r="H299" t="s">
        <v>3224</v>
      </c>
    </row>
    <row r="300" spans="1:9" x14ac:dyDescent="0.3">
      <c r="A300" t="s">
        <v>3293</v>
      </c>
      <c r="B300" t="s">
        <v>92</v>
      </c>
      <c r="C300" t="s">
        <v>3294</v>
      </c>
      <c r="D300" t="str">
        <f t="shared" si="4"/>
        <v>HD</v>
      </c>
      <c r="E300" t="s">
        <v>3224</v>
      </c>
      <c r="F300" t="s">
        <v>3224</v>
      </c>
      <c r="G300" t="s">
        <v>3224</v>
      </c>
      <c r="H300" t="s">
        <v>3224</v>
      </c>
    </row>
    <row r="301" spans="1:9" x14ac:dyDescent="0.3">
      <c r="C301" t="s">
        <v>3295</v>
      </c>
      <c r="D301">
        <f t="shared" si="4"/>
        <v>0</v>
      </c>
      <c r="E301" t="s">
        <v>3296</v>
      </c>
      <c r="F301" t="s">
        <v>3228</v>
      </c>
      <c r="G301" t="s">
        <v>3224</v>
      </c>
      <c r="H301" t="s">
        <v>3224</v>
      </c>
    </row>
    <row r="302" spans="1:9" x14ac:dyDescent="0.3">
      <c r="C302" t="s">
        <v>3297</v>
      </c>
      <c r="D302">
        <f t="shared" si="4"/>
        <v>0</v>
      </c>
      <c r="E302" t="s">
        <v>3296</v>
      </c>
      <c r="F302" t="s">
        <v>3228</v>
      </c>
      <c r="G302" t="s">
        <v>3224</v>
      </c>
      <c r="H302" t="s">
        <v>3224</v>
      </c>
    </row>
    <row r="303" spans="1:9" x14ac:dyDescent="0.3">
      <c r="B303" t="s">
        <v>72</v>
      </c>
      <c r="C303" t="s">
        <v>3293</v>
      </c>
      <c r="D303" t="str">
        <f t="shared" si="4"/>
        <v>SD</v>
      </c>
      <c r="E303" t="s">
        <v>3224</v>
      </c>
      <c r="F303" t="s">
        <v>3224</v>
      </c>
      <c r="G303" t="s">
        <v>3224</v>
      </c>
      <c r="H303" t="s">
        <v>3224</v>
      </c>
    </row>
    <row r="304" spans="1:9" x14ac:dyDescent="0.3">
      <c r="A304" t="s">
        <v>3298</v>
      </c>
      <c r="B304" t="s">
        <v>92</v>
      </c>
      <c r="C304" t="s">
        <v>3299</v>
      </c>
      <c r="D304" t="str">
        <f t="shared" si="4"/>
        <v>HD</v>
      </c>
      <c r="E304" t="s">
        <v>3224</v>
      </c>
      <c r="F304" t="s">
        <v>3224</v>
      </c>
      <c r="G304" t="s">
        <v>3224</v>
      </c>
      <c r="H304" t="s">
        <v>3224</v>
      </c>
    </row>
    <row r="305" spans="1:9" x14ac:dyDescent="0.3">
      <c r="C305" t="s">
        <v>3300</v>
      </c>
      <c r="D305">
        <f t="shared" si="4"/>
        <v>0</v>
      </c>
      <c r="E305" t="s">
        <v>3296</v>
      </c>
      <c r="F305" t="s">
        <v>3228</v>
      </c>
      <c r="G305" t="s">
        <v>3224</v>
      </c>
      <c r="H305" t="s">
        <v>3224</v>
      </c>
    </row>
    <row r="306" spans="1:9" x14ac:dyDescent="0.3">
      <c r="C306" t="s">
        <v>3301</v>
      </c>
      <c r="D306">
        <f t="shared" si="4"/>
        <v>0</v>
      </c>
      <c r="E306" t="s">
        <v>3296</v>
      </c>
      <c r="F306" t="s">
        <v>3228</v>
      </c>
      <c r="G306" t="s">
        <v>3224</v>
      </c>
      <c r="H306" t="s">
        <v>3224</v>
      </c>
    </row>
    <row r="307" spans="1:9" x14ac:dyDescent="0.3">
      <c r="B307" t="s">
        <v>72</v>
      </c>
      <c r="C307" t="s">
        <v>3298</v>
      </c>
      <c r="D307" t="str">
        <f t="shared" si="4"/>
        <v>SD</v>
      </c>
      <c r="E307" t="s">
        <v>3224</v>
      </c>
      <c r="F307" t="s">
        <v>3224</v>
      </c>
      <c r="G307" t="s">
        <v>3224</v>
      </c>
      <c r="H307" t="s">
        <v>3224</v>
      </c>
    </row>
    <row r="308" spans="1:9" x14ac:dyDescent="0.3">
      <c r="A308" s="3" t="s">
        <v>745</v>
      </c>
      <c r="B308" s="3" t="s">
        <v>92</v>
      </c>
      <c r="C308" s="3" t="s">
        <v>3302</v>
      </c>
      <c r="D308" s="3" t="str">
        <f t="shared" si="4"/>
        <v>HD</v>
      </c>
      <c r="E308" t="s">
        <v>3277</v>
      </c>
      <c r="F308" t="s">
        <v>3238</v>
      </c>
      <c r="G308" t="s">
        <v>3224</v>
      </c>
      <c r="H308" s="3" t="s">
        <v>751</v>
      </c>
      <c r="I308" t="s">
        <v>3282</v>
      </c>
    </row>
    <row r="309" spans="1:9" x14ac:dyDescent="0.3">
      <c r="B309" t="s">
        <v>72</v>
      </c>
      <c r="C309" t="s">
        <v>745</v>
      </c>
      <c r="D309" t="str">
        <f t="shared" si="4"/>
        <v>SD</v>
      </c>
      <c r="E309" t="s">
        <v>3224</v>
      </c>
      <c r="F309" t="s">
        <v>3224</v>
      </c>
      <c r="G309" t="s">
        <v>3224</v>
      </c>
      <c r="H309" t="s">
        <v>3224</v>
      </c>
    </row>
    <row r="310" spans="1:9" x14ac:dyDescent="0.3">
      <c r="A310" s="3" t="s">
        <v>2393</v>
      </c>
      <c r="B310" s="3" t="s">
        <v>92</v>
      </c>
      <c r="C310" s="3" t="s">
        <v>3303</v>
      </c>
      <c r="D310" s="3" t="str">
        <f t="shared" si="4"/>
        <v>HD</v>
      </c>
      <c r="E310" t="s">
        <v>3277</v>
      </c>
      <c r="F310" t="s">
        <v>3238</v>
      </c>
      <c r="G310" t="s">
        <v>3224</v>
      </c>
      <c r="H310" s="3" t="s">
        <v>2392</v>
      </c>
      <c r="I310" t="s">
        <v>3282</v>
      </c>
    </row>
    <row r="311" spans="1:9" x14ac:dyDescent="0.3">
      <c r="A311" s="3" t="s">
        <v>754</v>
      </c>
      <c r="B311" s="3" t="s">
        <v>92</v>
      </c>
      <c r="C311" s="3" t="s">
        <v>3304</v>
      </c>
      <c r="D311" s="3" t="str">
        <f t="shared" si="4"/>
        <v>HD</v>
      </c>
      <c r="E311" t="s">
        <v>3277</v>
      </c>
      <c r="F311" t="s">
        <v>3238</v>
      </c>
      <c r="G311" t="s">
        <v>3224</v>
      </c>
      <c r="H311" s="3" t="s">
        <v>757</v>
      </c>
      <c r="I311" t="s">
        <v>3282</v>
      </c>
    </row>
    <row r="312" spans="1:9" x14ac:dyDescent="0.3">
      <c r="B312" t="s">
        <v>72</v>
      </c>
      <c r="C312" t="s">
        <v>754</v>
      </c>
      <c r="D312" t="str">
        <f t="shared" si="4"/>
        <v>SD</v>
      </c>
      <c r="E312" t="s">
        <v>3224</v>
      </c>
      <c r="F312" t="s">
        <v>3224</v>
      </c>
      <c r="G312" t="s">
        <v>3224</v>
      </c>
      <c r="H312" t="s">
        <v>3224</v>
      </c>
    </row>
    <row r="313" spans="1:9" x14ac:dyDescent="0.3">
      <c r="A313" s="3" t="s">
        <v>2389</v>
      </c>
      <c r="B313" s="3" t="s">
        <v>92</v>
      </c>
      <c r="C313" s="3" t="s">
        <v>3305</v>
      </c>
      <c r="D313" s="3" t="str">
        <f t="shared" si="4"/>
        <v>HD</v>
      </c>
      <c r="E313" t="s">
        <v>3277</v>
      </c>
      <c r="F313" t="s">
        <v>3238</v>
      </c>
      <c r="G313" t="s">
        <v>3224</v>
      </c>
      <c r="H313" s="3" t="s">
        <v>2388</v>
      </c>
      <c r="I313" t="s">
        <v>3282</v>
      </c>
    </row>
    <row r="314" spans="1:9" x14ac:dyDescent="0.3">
      <c r="A314" s="3" t="s">
        <v>760</v>
      </c>
      <c r="B314" s="3" t="s">
        <v>92</v>
      </c>
      <c r="C314" s="3" t="s">
        <v>3306</v>
      </c>
      <c r="D314" s="3" t="str">
        <f t="shared" si="4"/>
        <v>HD</v>
      </c>
      <c r="E314" t="s">
        <v>3277</v>
      </c>
      <c r="F314" t="s">
        <v>3238</v>
      </c>
      <c r="G314" t="s">
        <v>3224</v>
      </c>
      <c r="H314" s="3" t="s">
        <v>763</v>
      </c>
      <c r="I314" t="s">
        <v>3282</v>
      </c>
    </row>
    <row r="315" spans="1:9" x14ac:dyDescent="0.3">
      <c r="B315" t="s">
        <v>72</v>
      </c>
      <c r="C315" t="s">
        <v>760</v>
      </c>
      <c r="D315" t="str">
        <f t="shared" si="4"/>
        <v>SD</v>
      </c>
      <c r="E315" t="s">
        <v>3224</v>
      </c>
      <c r="F315" t="s">
        <v>3224</v>
      </c>
      <c r="G315" t="s">
        <v>3224</v>
      </c>
      <c r="H315" t="s">
        <v>3224</v>
      </c>
    </row>
    <row r="316" spans="1:9" x14ac:dyDescent="0.3">
      <c r="A316" s="3" t="s">
        <v>766</v>
      </c>
      <c r="B316" s="3" t="s">
        <v>92</v>
      </c>
      <c r="C316" s="3" t="s">
        <v>3307</v>
      </c>
      <c r="D316" s="3" t="str">
        <f t="shared" si="4"/>
        <v>HD</v>
      </c>
      <c r="E316" t="s">
        <v>3277</v>
      </c>
      <c r="F316" t="s">
        <v>3238</v>
      </c>
      <c r="G316" t="s">
        <v>3224</v>
      </c>
      <c r="H316" s="3" t="s">
        <v>769</v>
      </c>
      <c r="I316" t="s">
        <v>3282</v>
      </c>
    </row>
    <row r="317" spans="1:9" x14ac:dyDescent="0.3">
      <c r="B317" t="s">
        <v>72</v>
      </c>
      <c r="C317" t="s">
        <v>766</v>
      </c>
      <c r="D317" t="str">
        <f t="shared" si="4"/>
        <v>SD</v>
      </c>
      <c r="E317" t="s">
        <v>3224</v>
      </c>
      <c r="F317" t="s">
        <v>3224</v>
      </c>
      <c r="G317" t="s">
        <v>3224</v>
      </c>
      <c r="H317" t="s">
        <v>3224</v>
      </c>
    </row>
    <row r="318" spans="1:9" x14ac:dyDescent="0.3">
      <c r="A318" s="3" t="s">
        <v>772</v>
      </c>
      <c r="B318" s="3" t="s">
        <v>92</v>
      </c>
      <c r="C318" s="3" t="s">
        <v>3308</v>
      </c>
      <c r="D318" s="3" t="str">
        <f t="shared" si="4"/>
        <v>HD</v>
      </c>
      <c r="E318" t="s">
        <v>3277</v>
      </c>
      <c r="F318" t="s">
        <v>3238</v>
      </c>
      <c r="G318" t="s">
        <v>3224</v>
      </c>
      <c r="H318" s="3" t="s">
        <v>775</v>
      </c>
      <c r="I318" t="s">
        <v>3282</v>
      </c>
    </row>
    <row r="319" spans="1:9" x14ac:dyDescent="0.3">
      <c r="B319" t="s">
        <v>72</v>
      </c>
      <c r="C319" t="s">
        <v>772</v>
      </c>
      <c r="D319" t="str">
        <f t="shared" si="4"/>
        <v>SD</v>
      </c>
      <c r="E319" t="s">
        <v>3224</v>
      </c>
      <c r="F319" t="s">
        <v>3224</v>
      </c>
      <c r="G319" t="s">
        <v>3224</v>
      </c>
      <c r="H319" t="s">
        <v>3224</v>
      </c>
    </row>
    <row r="320" spans="1:9" x14ac:dyDescent="0.3">
      <c r="A320" s="3" t="s">
        <v>778</v>
      </c>
      <c r="B320" s="3" t="s">
        <v>92</v>
      </c>
      <c r="C320" s="3" t="s">
        <v>3309</v>
      </c>
      <c r="D320" s="3" t="str">
        <f t="shared" si="4"/>
        <v>HD</v>
      </c>
      <c r="E320" t="s">
        <v>3277</v>
      </c>
      <c r="F320" t="s">
        <v>3238</v>
      </c>
      <c r="G320" t="s">
        <v>3224</v>
      </c>
      <c r="H320" s="3" t="s">
        <v>781</v>
      </c>
      <c r="I320" t="s">
        <v>3282</v>
      </c>
    </row>
    <row r="321" spans="1:9" x14ac:dyDescent="0.3">
      <c r="B321" t="s">
        <v>72</v>
      </c>
      <c r="C321" t="s">
        <v>778</v>
      </c>
      <c r="D321" t="str">
        <f t="shared" si="4"/>
        <v>SD</v>
      </c>
      <c r="E321" t="s">
        <v>3224</v>
      </c>
      <c r="F321" t="s">
        <v>3224</v>
      </c>
      <c r="G321" t="s">
        <v>3224</v>
      </c>
      <c r="H321" t="s">
        <v>3224</v>
      </c>
    </row>
    <row r="322" spans="1:9" x14ac:dyDescent="0.3">
      <c r="A322" s="3" t="s">
        <v>784</v>
      </c>
      <c r="B322" s="3" t="s">
        <v>92</v>
      </c>
      <c r="C322" s="3" t="s">
        <v>3310</v>
      </c>
      <c r="D322" s="3" t="str">
        <f t="shared" si="4"/>
        <v>HD</v>
      </c>
      <c r="E322" t="s">
        <v>3277</v>
      </c>
      <c r="F322" t="s">
        <v>3238</v>
      </c>
      <c r="G322" t="s">
        <v>3224</v>
      </c>
      <c r="H322" s="3" t="s">
        <v>2111</v>
      </c>
      <c r="I322" t="s">
        <v>3282</v>
      </c>
    </row>
    <row r="323" spans="1:9" x14ac:dyDescent="0.3">
      <c r="B323" t="s">
        <v>72</v>
      </c>
      <c r="C323" t="s">
        <v>784</v>
      </c>
      <c r="D323" t="str">
        <f t="shared" si="4"/>
        <v>SD</v>
      </c>
      <c r="E323" t="s">
        <v>3224</v>
      </c>
      <c r="F323" t="s">
        <v>3224</v>
      </c>
      <c r="G323" t="s">
        <v>3224</v>
      </c>
      <c r="H323" t="s">
        <v>3224</v>
      </c>
    </row>
    <row r="324" spans="1:9" x14ac:dyDescent="0.3">
      <c r="A324" s="3" t="s">
        <v>787</v>
      </c>
      <c r="B324" s="3" t="s">
        <v>92</v>
      </c>
      <c r="C324" s="3" t="s">
        <v>3311</v>
      </c>
      <c r="D324" s="3" t="str">
        <f t="shared" si="4"/>
        <v>HD</v>
      </c>
      <c r="E324" t="s">
        <v>3277</v>
      </c>
      <c r="F324" t="s">
        <v>3238</v>
      </c>
      <c r="G324" t="s">
        <v>3224</v>
      </c>
      <c r="H324" s="3" t="s">
        <v>2114</v>
      </c>
      <c r="I324" t="s">
        <v>3282</v>
      </c>
    </row>
    <row r="325" spans="1:9" x14ac:dyDescent="0.3">
      <c r="B325" t="s">
        <v>72</v>
      </c>
      <c r="C325" t="s">
        <v>787</v>
      </c>
      <c r="D325" t="str">
        <f t="shared" ref="D325:D388" si="5">+B325</f>
        <v>SD</v>
      </c>
      <c r="E325" t="s">
        <v>3224</v>
      </c>
      <c r="F325" t="s">
        <v>3224</v>
      </c>
      <c r="G325" t="s">
        <v>3224</v>
      </c>
      <c r="H325" t="s">
        <v>3224</v>
      </c>
    </row>
    <row r="326" spans="1:9" x14ac:dyDescent="0.3">
      <c r="A326" s="3" t="s">
        <v>790</v>
      </c>
      <c r="B326" s="3" t="s">
        <v>92</v>
      </c>
      <c r="C326" s="3" t="s">
        <v>3312</v>
      </c>
      <c r="D326" s="3" t="str">
        <f t="shared" si="5"/>
        <v>HD</v>
      </c>
      <c r="E326" t="s">
        <v>3277</v>
      </c>
      <c r="F326" t="s">
        <v>3238</v>
      </c>
      <c r="G326" t="s">
        <v>3224</v>
      </c>
      <c r="H326" s="3" t="s">
        <v>2117</v>
      </c>
      <c r="I326" t="s">
        <v>3282</v>
      </c>
    </row>
    <row r="327" spans="1:9" x14ac:dyDescent="0.3">
      <c r="B327" t="s">
        <v>72</v>
      </c>
      <c r="C327" t="s">
        <v>790</v>
      </c>
      <c r="D327" t="str">
        <f t="shared" si="5"/>
        <v>SD</v>
      </c>
      <c r="E327" t="s">
        <v>3224</v>
      </c>
      <c r="F327" t="s">
        <v>3224</v>
      </c>
      <c r="G327" t="s">
        <v>3224</v>
      </c>
      <c r="H327" t="s">
        <v>3224</v>
      </c>
    </row>
    <row r="328" spans="1:9" x14ac:dyDescent="0.3">
      <c r="A328" s="3" t="s">
        <v>793</v>
      </c>
      <c r="B328" s="3" t="s">
        <v>92</v>
      </c>
      <c r="C328" s="3" t="s">
        <v>3313</v>
      </c>
      <c r="D328" s="3" t="str">
        <f t="shared" si="5"/>
        <v>HD</v>
      </c>
      <c r="E328" t="s">
        <v>3277</v>
      </c>
      <c r="F328" t="s">
        <v>3238</v>
      </c>
      <c r="G328" t="s">
        <v>3224</v>
      </c>
      <c r="H328" s="3" t="s">
        <v>2120</v>
      </c>
      <c r="I328" t="s">
        <v>3282</v>
      </c>
    </row>
    <row r="329" spans="1:9" x14ac:dyDescent="0.3">
      <c r="B329" t="s">
        <v>72</v>
      </c>
      <c r="C329" t="s">
        <v>793</v>
      </c>
      <c r="D329" t="str">
        <f t="shared" si="5"/>
        <v>SD</v>
      </c>
      <c r="E329" t="s">
        <v>3224</v>
      </c>
      <c r="F329" t="s">
        <v>3224</v>
      </c>
      <c r="G329" t="s">
        <v>3224</v>
      </c>
      <c r="H329" t="s">
        <v>3224</v>
      </c>
    </row>
    <row r="330" spans="1:9" x14ac:dyDescent="0.3">
      <c r="A330" s="3" t="s">
        <v>796</v>
      </c>
      <c r="B330" s="3" t="s">
        <v>92</v>
      </c>
      <c r="C330" s="3" t="s">
        <v>3314</v>
      </c>
      <c r="D330" s="3" t="str">
        <f t="shared" si="5"/>
        <v>HD</v>
      </c>
      <c r="E330" t="s">
        <v>3277</v>
      </c>
      <c r="F330" t="s">
        <v>3238</v>
      </c>
      <c r="G330" t="s">
        <v>3224</v>
      </c>
      <c r="H330" s="3" t="s">
        <v>2123</v>
      </c>
      <c r="I330" t="s">
        <v>3282</v>
      </c>
    </row>
    <row r="331" spans="1:9" x14ac:dyDescent="0.3">
      <c r="B331" t="s">
        <v>72</v>
      </c>
      <c r="C331" t="s">
        <v>796</v>
      </c>
      <c r="D331" t="str">
        <f t="shared" si="5"/>
        <v>SD</v>
      </c>
      <c r="E331" t="s">
        <v>3224</v>
      </c>
      <c r="F331" t="s">
        <v>3224</v>
      </c>
      <c r="G331" t="s">
        <v>3224</v>
      </c>
      <c r="H331" t="s">
        <v>3224</v>
      </c>
    </row>
    <row r="332" spans="1:9" x14ac:dyDescent="0.3">
      <c r="A332" s="3" t="s">
        <v>799</v>
      </c>
      <c r="B332" s="3" t="s">
        <v>92</v>
      </c>
      <c r="C332" s="3" t="s">
        <v>3315</v>
      </c>
      <c r="D332" s="3" t="str">
        <f t="shared" si="5"/>
        <v>HD</v>
      </c>
      <c r="E332" t="s">
        <v>3277</v>
      </c>
      <c r="F332" t="s">
        <v>3238</v>
      </c>
      <c r="G332" t="s">
        <v>3224</v>
      </c>
      <c r="H332" s="3" t="s">
        <v>2126</v>
      </c>
      <c r="I332" t="s">
        <v>3282</v>
      </c>
    </row>
    <row r="333" spans="1:9" x14ac:dyDescent="0.3">
      <c r="B333" t="s">
        <v>72</v>
      </c>
      <c r="C333" t="s">
        <v>799</v>
      </c>
      <c r="D333" t="str">
        <f t="shared" si="5"/>
        <v>SD</v>
      </c>
      <c r="E333" t="s">
        <v>3224</v>
      </c>
      <c r="F333" t="s">
        <v>3224</v>
      </c>
      <c r="G333" t="s">
        <v>3224</v>
      </c>
      <c r="H333" t="s">
        <v>3224</v>
      </c>
    </row>
    <row r="334" spans="1:9" x14ac:dyDescent="0.3">
      <c r="A334" s="3" t="s">
        <v>822</v>
      </c>
      <c r="B334" s="3" t="s">
        <v>92</v>
      </c>
      <c r="C334" s="3" t="s">
        <v>3316</v>
      </c>
      <c r="D334" s="3" t="str">
        <f t="shared" si="5"/>
        <v>HD</v>
      </c>
      <c r="E334" t="s">
        <v>3277</v>
      </c>
      <c r="F334" t="s">
        <v>3238</v>
      </c>
      <c r="G334" t="s">
        <v>3224</v>
      </c>
      <c r="H334" s="3" t="s">
        <v>877</v>
      </c>
      <c r="I334" t="s">
        <v>3282</v>
      </c>
    </row>
    <row r="335" spans="1:9" x14ac:dyDescent="0.3">
      <c r="B335" t="s">
        <v>72</v>
      </c>
      <c r="C335" t="s">
        <v>822</v>
      </c>
      <c r="D335" t="str">
        <f t="shared" si="5"/>
        <v>SD</v>
      </c>
      <c r="E335" t="s">
        <v>3224</v>
      </c>
      <c r="F335" t="s">
        <v>3224</v>
      </c>
      <c r="G335" t="s">
        <v>3224</v>
      </c>
      <c r="H335" t="s">
        <v>3224</v>
      </c>
    </row>
    <row r="336" spans="1:9" x14ac:dyDescent="0.3">
      <c r="A336" s="3" t="s">
        <v>825</v>
      </c>
      <c r="B336" s="3" t="s">
        <v>92</v>
      </c>
      <c r="C336" s="3" t="s">
        <v>3317</v>
      </c>
      <c r="D336" s="3" t="str">
        <f t="shared" si="5"/>
        <v>HD</v>
      </c>
      <c r="E336" t="s">
        <v>3277</v>
      </c>
      <c r="F336" t="s">
        <v>3238</v>
      </c>
      <c r="G336" t="s">
        <v>3224</v>
      </c>
      <c r="H336" s="3" t="s">
        <v>880</v>
      </c>
      <c r="I336" t="s">
        <v>3282</v>
      </c>
    </row>
    <row r="337" spans="1:9" x14ac:dyDescent="0.3">
      <c r="B337" t="s">
        <v>72</v>
      </c>
      <c r="C337" t="s">
        <v>825</v>
      </c>
      <c r="D337" t="str">
        <f t="shared" si="5"/>
        <v>SD</v>
      </c>
      <c r="E337" t="s">
        <v>3224</v>
      </c>
      <c r="F337" t="s">
        <v>3224</v>
      </c>
      <c r="G337" t="s">
        <v>3224</v>
      </c>
      <c r="H337" t="s">
        <v>3224</v>
      </c>
    </row>
    <row r="338" spans="1:9" x14ac:dyDescent="0.3">
      <c r="A338" s="3" t="s">
        <v>828</v>
      </c>
      <c r="B338" s="3" t="s">
        <v>92</v>
      </c>
      <c r="C338" s="3" t="s">
        <v>3318</v>
      </c>
      <c r="D338" s="3" t="str">
        <f t="shared" si="5"/>
        <v>HD</v>
      </c>
      <c r="E338" t="s">
        <v>3277</v>
      </c>
      <c r="F338" t="s">
        <v>3238</v>
      </c>
      <c r="G338" t="s">
        <v>3224</v>
      </c>
      <c r="H338" s="3" t="s">
        <v>883</v>
      </c>
      <c r="I338" t="s">
        <v>3282</v>
      </c>
    </row>
    <row r="339" spans="1:9" x14ac:dyDescent="0.3">
      <c r="B339" t="s">
        <v>72</v>
      </c>
      <c r="C339" t="s">
        <v>828</v>
      </c>
      <c r="D339" t="str">
        <f t="shared" si="5"/>
        <v>SD</v>
      </c>
      <c r="E339" t="s">
        <v>3224</v>
      </c>
      <c r="F339" t="s">
        <v>3224</v>
      </c>
      <c r="G339" t="s">
        <v>3224</v>
      </c>
      <c r="H339" t="s">
        <v>3224</v>
      </c>
    </row>
    <row r="340" spans="1:9" x14ac:dyDescent="0.3">
      <c r="A340" s="3" t="s">
        <v>850</v>
      </c>
      <c r="B340" s="3" t="s">
        <v>92</v>
      </c>
      <c r="C340" s="3" t="s">
        <v>3319</v>
      </c>
      <c r="D340" s="3" t="str">
        <f t="shared" si="5"/>
        <v>HD</v>
      </c>
      <c r="E340" t="s">
        <v>3277</v>
      </c>
      <c r="F340" t="s">
        <v>3238</v>
      </c>
      <c r="G340" t="s">
        <v>3224</v>
      </c>
      <c r="H340" s="3" t="s">
        <v>2170</v>
      </c>
      <c r="I340" t="s">
        <v>3282</v>
      </c>
    </row>
    <row r="341" spans="1:9" x14ac:dyDescent="0.3">
      <c r="B341" t="s">
        <v>72</v>
      </c>
      <c r="C341" t="s">
        <v>850</v>
      </c>
      <c r="D341" t="str">
        <f t="shared" si="5"/>
        <v>SD</v>
      </c>
      <c r="E341" t="s">
        <v>3224</v>
      </c>
      <c r="F341" t="s">
        <v>3224</v>
      </c>
      <c r="G341" t="s">
        <v>3224</v>
      </c>
      <c r="H341" t="s">
        <v>3224</v>
      </c>
    </row>
    <row r="342" spans="1:9" x14ac:dyDescent="0.3">
      <c r="A342" s="3" t="s">
        <v>835</v>
      </c>
      <c r="B342" s="3" t="s">
        <v>92</v>
      </c>
      <c r="C342" s="3" t="s">
        <v>3320</v>
      </c>
      <c r="D342" s="3" t="str">
        <f t="shared" si="5"/>
        <v>HD</v>
      </c>
      <c r="E342" t="s">
        <v>3277</v>
      </c>
      <c r="F342" t="s">
        <v>3238</v>
      </c>
      <c r="G342" t="s">
        <v>3224</v>
      </c>
      <c r="H342" s="3" t="s">
        <v>889</v>
      </c>
      <c r="I342" t="s">
        <v>3282</v>
      </c>
    </row>
    <row r="343" spans="1:9" x14ac:dyDescent="0.3">
      <c r="B343" t="s">
        <v>72</v>
      </c>
      <c r="C343" t="s">
        <v>835</v>
      </c>
      <c r="D343" t="str">
        <f t="shared" si="5"/>
        <v>SD</v>
      </c>
      <c r="E343" t="s">
        <v>3224</v>
      </c>
      <c r="F343" t="s">
        <v>3224</v>
      </c>
      <c r="G343" t="s">
        <v>3224</v>
      </c>
      <c r="H343" t="s">
        <v>3224</v>
      </c>
    </row>
    <row r="344" spans="1:9" x14ac:dyDescent="0.3">
      <c r="A344" s="3" t="s">
        <v>856</v>
      </c>
      <c r="B344" s="3" t="s">
        <v>92</v>
      </c>
      <c r="C344" s="3" t="s">
        <v>3321</v>
      </c>
      <c r="D344" s="3" t="str">
        <f t="shared" si="5"/>
        <v>HD</v>
      </c>
      <c r="E344" t="s">
        <v>3277</v>
      </c>
      <c r="F344" t="s">
        <v>3238</v>
      </c>
      <c r="G344" t="s">
        <v>3224</v>
      </c>
      <c r="H344" s="3" t="s">
        <v>2173</v>
      </c>
      <c r="I344" t="s">
        <v>3282</v>
      </c>
    </row>
    <row r="345" spans="1:9" x14ac:dyDescent="0.3">
      <c r="B345" t="s">
        <v>72</v>
      </c>
      <c r="C345" t="s">
        <v>856</v>
      </c>
      <c r="D345" t="str">
        <f t="shared" si="5"/>
        <v>SD</v>
      </c>
      <c r="E345" t="s">
        <v>3224</v>
      </c>
      <c r="F345" t="s">
        <v>3224</v>
      </c>
      <c r="G345" t="s">
        <v>3224</v>
      </c>
      <c r="H345" t="s">
        <v>3224</v>
      </c>
    </row>
    <row r="346" spans="1:9" x14ac:dyDescent="0.3">
      <c r="A346" s="3" t="s">
        <v>841</v>
      </c>
      <c r="B346" s="3" t="s">
        <v>92</v>
      </c>
      <c r="C346" s="3" t="s">
        <v>3322</v>
      </c>
      <c r="D346" s="3" t="str">
        <f t="shared" si="5"/>
        <v>HD</v>
      </c>
      <c r="E346" t="s">
        <v>3277</v>
      </c>
      <c r="F346" t="s">
        <v>3238</v>
      </c>
      <c r="G346" t="s">
        <v>3224</v>
      </c>
      <c r="H346" s="3" t="s">
        <v>2176</v>
      </c>
      <c r="I346" t="s">
        <v>3282</v>
      </c>
    </row>
    <row r="347" spans="1:9" x14ac:dyDescent="0.3">
      <c r="B347" t="s">
        <v>72</v>
      </c>
      <c r="C347" t="s">
        <v>841</v>
      </c>
      <c r="D347" t="str">
        <f t="shared" si="5"/>
        <v>SD</v>
      </c>
      <c r="E347" t="s">
        <v>3224</v>
      </c>
      <c r="F347" t="s">
        <v>3224</v>
      </c>
      <c r="G347" t="s">
        <v>3224</v>
      </c>
      <c r="H347" t="s">
        <v>3224</v>
      </c>
    </row>
    <row r="348" spans="1:9" x14ac:dyDescent="0.3">
      <c r="A348" s="3" t="s">
        <v>862</v>
      </c>
      <c r="B348" s="3" t="s">
        <v>92</v>
      </c>
      <c r="C348" s="3" t="s">
        <v>3323</v>
      </c>
      <c r="D348" s="3" t="str">
        <f t="shared" si="5"/>
        <v>HD</v>
      </c>
      <c r="E348" t="s">
        <v>3277</v>
      </c>
      <c r="F348" t="s">
        <v>3238</v>
      </c>
      <c r="G348" t="s">
        <v>3224</v>
      </c>
      <c r="H348" s="3" t="s">
        <v>2338</v>
      </c>
      <c r="I348" t="s">
        <v>3282</v>
      </c>
    </row>
    <row r="349" spans="1:9" x14ac:dyDescent="0.3">
      <c r="B349" t="s">
        <v>72</v>
      </c>
      <c r="C349" t="s">
        <v>862</v>
      </c>
      <c r="D349" t="str">
        <f t="shared" si="5"/>
        <v>SD</v>
      </c>
      <c r="E349" t="s">
        <v>3224</v>
      </c>
      <c r="F349" t="s">
        <v>3224</v>
      </c>
      <c r="G349" t="s">
        <v>3224</v>
      </c>
      <c r="H349" t="s">
        <v>3224</v>
      </c>
    </row>
    <row r="350" spans="1:9" x14ac:dyDescent="0.3">
      <c r="A350" t="s">
        <v>725</v>
      </c>
      <c r="B350" t="s">
        <v>72</v>
      </c>
      <c r="C350" t="s">
        <v>725</v>
      </c>
      <c r="D350" t="str">
        <f t="shared" si="5"/>
        <v>SD</v>
      </c>
      <c r="E350" t="s">
        <v>3224</v>
      </c>
      <c r="F350" t="s">
        <v>3224</v>
      </c>
      <c r="G350" t="s">
        <v>3224</v>
      </c>
      <c r="H350" t="s">
        <v>3224</v>
      </c>
    </row>
    <row r="351" spans="1:9" x14ac:dyDescent="0.3">
      <c r="A351" t="s">
        <v>731</v>
      </c>
      <c r="B351" t="s">
        <v>92</v>
      </c>
      <c r="C351" t="s">
        <v>729</v>
      </c>
      <c r="D351" t="str">
        <f t="shared" si="5"/>
        <v>HD</v>
      </c>
      <c r="E351" t="s">
        <v>3224</v>
      </c>
      <c r="F351" t="s">
        <v>3224</v>
      </c>
      <c r="G351" t="s">
        <v>3224</v>
      </c>
      <c r="H351" t="s">
        <v>3224</v>
      </c>
    </row>
    <row r="352" spans="1:9" x14ac:dyDescent="0.3">
      <c r="A352" t="s">
        <v>459</v>
      </c>
      <c r="B352" t="s">
        <v>92</v>
      </c>
      <c r="C352" t="s">
        <v>464</v>
      </c>
      <c r="D352" t="str">
        <f t="shared" si="5"/>
        <v>HD</v>
      </c>
      <c r="E352" t="s">
        <v>3224</v>
      </c>
      <c r="F352" t="s">
        <v>3224</v>
      </c>
      <c r="G352" t="s">
        <v>3224</v>
      </c>
      <c r="H352" t="s">
        <v>3224</v>
      </c>
    </row>
    <row r="353" spans="1:8" x14ac:dyDescent="0.3">
      <c r="B353" t="s">
        <v>72</v>
      </c>
      <c r="C353" t="s">
        <v>459</v>
      </c>
      <c r="D353" t="str">
        <f t="shared" si="5"/>
        <v>SD</v>
      </c>
      <c r="E353" t="s">
        <v>3224</v>
      </c>
      <c r="F353" t="s">
        <v>3224</v>
      </c>
      <c r="G353" t="s">
        <v>3224</v>
      </c>
      <c r="H353" t="s">
        <v>3224</v>
      </c>
    </row>
    <row r="354" spans="1:8" x14ac:dyDescent="0.3">
      <c r="A354" t="s">
        <v>467</v>
      </c>
      <c r="B354" t="s">
        <v>92</v>
      </c>
      <c r="C354" t="s">
        <v>471</v>
      </c>
      <c r="D354" t="str">
        <f t="shared" si="5"/>
        <v>HD</v>
      </c>
      <c r="E354" t="s">
        <v>3224</v>
      </c>
      <c r="F354" t="s">
        <v>3224</v>
      </c>
      <c r="G354" t="s">
        <v>3224</v>
      </c>
      <c r="H354" t="s">
        <v>3224</v>
      </c>
    </row>
    <row r="355" spans="1:8" x14ac:dyDescent="0.3">
      <c r="B355" t="s">
        <v>72</v>
      </c>
      <c r="C355" t="s">
        <v>467</v>
      </c>
      <c r="D355" t="str">
        <f t="shared" si="5"/>
        <v>SD</v>
      </c>
      <c r="E355" t="s">
        <v>3224</v>
      </c>
      <c r="F355" t="s">
        <v>3224</v>
      </c>
      <c r="G355" t="s">
        <v>3224</v>
      </c>
      <c r="H355" t="s">
        <v>3224</v>
      </c>
    </row>
    <row r="356" spans="1:8" x14ac:dyDescent="0.3">
      <c r="A356" t="s">
        <v>1955</v>
      </c>
      <c r="B356" t="s">
        <v>92</v>
      </c>
      <c r="C356" t="s">
        <v>1958</v>
      </c>
      <c r="D356" t="str">
        <f t="shared" si="5"/>
        <v>HD</v>
      </c>
      <c r="E356" t="s">
        <v>3224</v>
      </c>
      <c r="F356" t="s">
        <v>3224</v>
      </c>
      <c r="G356" t="s">
        <v>3224</v>
      </c>
      <c r="H356" t="s">
        <v>3224</v>
      </c>
    </row>
    <row r="357" spans="1:8" x14ac:dyDescent="0.3">
      <c r="B357" t="s">
        <v>72</v>
      </c>
      <c r="C357" t="s">
        <v>1955</v>
      </c>
      <c r="D357" t="str">
        <f t="shared" si="5"/>
        <v>SD</v>
      </c>
      <c r="E357" t="s">
        <v>3224</v>
      </c>
      <c r="F357" t="s">
        <v>3224</v>
      </c>
      <c r="G357" t="s">
        <v>3224</v>
      </c>
      <c r="H357" t="s">
        <v>3224</v>
      </c>
    </row>
    <row r="358" spans="1:8" x14ac:dyDescent="0.3">
      <c r="A358" t="s">
        <v>2608</v>
      </c>
      <c r="B358" t="s">
        <v>92</v>
      </c>
      <c r="C358" t="s">
        <v>2607</v>
      </c>
      <c r="D358" t="str">
        <f t="shared" si="5"/>
        <v>HD</v>
      </c>
      <c r="E358" t="s">
        <v>3224</v>
      </c>
      <c r="F358" t="s">
        <v>3224</v>
      </c>
      <c r="G358" t="s">
        <v>3224</v>
      </c>
      <c r="H358" t="s">
        <v>3224</v>
      </c>
    </row>
    <row r="359" spans="1:8" x14ac:dyDescent="0.3">
      <c r="A359" t="s">
        <v>2435</v>
      </c>
      <c r="B359" t="s">
        <v>74</v>
      </c>
      <c r="C359" t="s">
        <v>2435</v>
      </c>
      <c r="D359" t="str">
        <f t="shared" si="5"/>
        <v>NAP</v>
      </c>
      <c r="E359" t="s">
        <v>3227</v>
      </c>
      <c r="F359" t="s">
        <v>3228</v>
      </c>
      <c r="G359" t="s">
        <v>3224</v>
      </c>
      <c r="H359" t="s">
        <v>3208</v>
      </c>
    </row>
    <row r="360" spans="1:8" x14ac:dyDescent="0.3">
      <c r="A360" t="s">
        <v>1132</v>
      </c>
      <c r="B360" t="s">
        <v>92</v>
      </c>
      <c r="C360" t="s">
        <v>1131</v>
      </c>
      <c r="D360" t="str">
        <f t="shared" si="5"/>
        <v>HD</v>
      </c>
      <c r="E360" t="s">
        <v>3224</v>
      </c>
      <c r="F360" t="s">
        <v>3224</v>
      </c>
      <c r="G360" t="s">
        <v>3224</v>
      </c>
      <c r="H360" t="s">
        <v>3224</v>
      </c>
    </row>
    <row r="361" spans="1:8" x14ac:dyDescent="0.3">
      <c r="B361" t="s">
        <v>72</v>
      </c>
      <c r="C361" t="s">
        <v>1132</v>
      </c>
      <c r="D361" t="str">
        <f t="shared" si="5"/>
        <v>SD</v>
      </c>
      <c r="E361" t="s">
        <v>3224</v>
      </c>
      <c r="F361" t="s">
        <v>3224</v>
      </c>
      <c r="G361" t="s">
        <v>3224</v>
      </c>
      <c r="H361" t="s">
        <v>3224</v>
      </c>
    </row>
    <row r="362" spans="1:8" x14ac:dyDescent="0.3">
      <c r="A362" t="s">
        <v>2577</v>
      </c>
      <c r="B362" t="s">
        <v>72</v>
      </c>
      <c r="C362" t="s">
        <v>2577</v>
      </c>
      <c r="D362" t="str">
        <f t="shared" si="5"/>
        <v>SD</v>
      </c>
      <c r="E362" t="s">
        <v>3224</v>
      </c>
      <c r="F362" t="s">
        <v>3224</v>
      </c>
      <c r="G362" t="s">
        <v>3224</v>
      </c>
      <c r="H362" t="s">
        <v>3224</v>
      </c>
    </row>
    <row r="363" spans="1:8" x14ac:dyDescent="0.3">
      <c r="A363" t="s">
        <v>274</v>
      </c>
      <c r="B363" t="s">
        <v>74</v>
      </c>
      <c r="C363" t="s">
        <v>274</v>
      </c>
      <c r="D363" t="str">
        <f t="shared" si="5"/>
        <v>NAP</v>
      </c>
      <c r="E363" t="s">
        <v>3227</v>
      </c>
      <c r="F363" t="s">
        <v>3228</v>
      </c>
      <c r="G363" t="s">
        <v>3224</v>
      </c>
      <c r="H363" t="s">
        <v>3213</v>
      </c>
    </row>
    <row r="364" spans="1:8" x14ac:dyDescent="0.3">
      <c r="A364" t="s">
        <v>809</v>
      </c>
      <c r="B364" t="s">
        <v>72</v>
      </c>
      <c r="C364" t="s">
        <v>809</v>
      </c>
      <c r="D364" t="str">
        <f t="shared" si="5"/>
        <v>SD</v>
      </c>
      <c r="E364" t="s">
        <v>3224</v>
      </c>
      <c r="F364" t="s">
        <v>3224</v>
      </c>
      <c r="G364" t="s">
        <v>3224</v>
      </c>
      <c r="H364" t="s">
        <v>3224</v>
      </c>
    </row>
    <row r="365" spans="1:8" x14ac:dyDescent="0.3">
      <c r="A365" t="s">
        <v>812</v>
      </c>
      <c r="B365" t="s">
        <v>72</v>
      </c>
      <c r="C365" t="s">
        <v>812</v>
      </c>
      <c r="D365" t="str">
        <f t="shared" si="5"/>
        <v>SD</v>
      </c>
      <c r="E365" t="s">
        <v>3224</v>
      </c>
      <c r="F365" t="s">
        <v>3224</v>
      </c>
      <c r="G365" t="s">
        <v>3224</v>
      </c>
      <c r="H365" t="s">
        <v>3224</v>
      </c>
    </row>
    <row r="366" spans="1:8" x14ac:dyDescent="0.3">
      <c r="A366" t="s">
        <v>2132</v>
      </c>
      <c r="B366" t="s">
        <v>74</v>
      </c>
      <c r="C366" t="s">
        <v>2132</v>
      </c>
      <c r="D366" t="str">
        <f t="shared" si="5"/>
        <v>NAP</v>
      </c>
      <c r="E366" t="s">
        <v>3227</v>
      </c>
      <c r="F366" t="s">
        <v>3228</v>
      </c>
      <c r="G366" t="s">
        <v>3224</v>
      </c>
      <c r="H366" t="s">
        <v>3210</v>
      </c>
    </row>
    <row r="367" spans="1:8" x14ac:dyDescent="0.3">
      <c r="B367" t="s">
        <v>72</v>
      </c>
      <c r="C367" t="s">
        <v>2132</v>
      </c>
      <c r="D367" t="str">
        <f t="shared" si="5"/>
        <v>SD</v>
      </c>
      <c r="E367" t="s">
        <v>3224</v>
      </c>
      <c r="F367" t="s">
        <v>3224</v>
      </c>
      <c r="G367" t="s">
        <v>3224</v>
      </c>
      <c r="H367" t="s">
        <v>3224</v>
      </c>
    </row>
    <row r="368" spans="1:8" x14ac:dyDescent="0.3">
      <c r="A368" t="s">
        <v>2129</v>
      </c>
      <c r="B368" t="s">
        <v>74</v>
      </c>
      <c r="C368" t="s">
        <v>2129</v>
      </c>
      <c r="D368" t="str">
        <f t="shared" si="5"/>
        <v>NAP</v>
      </c>
      <c r="E368" t="s">
        <v>3227</v>
      </c>
      <c r="F368" t="s">
        <v>3228</v>
      </c>
      <c r="G368" t="s">
        <v>3224</v>
      </c>
      <c r="H368" t="s">
        <v>3210</v>
      </c>
    </row>
    <row r="369" spans="1:8" x14ac:dyDescent="0.3">
      <c r="B369" t="s">
        <v>72</v>
      </c>
      <c r="C369" t="s">
        <v>2129</v>
      </c>
      <c r="D369" t="str">
        <f t="shared" si="5"/>
        <v>SD</v>
      </c>
      <c r="E369" t="s">
        <v>3224</v>
      </c>
      <c r="F369" t="s">
        <v>3224</v>
      </c>
      <c r="G369" t="s">
        <v>3224</v>
      </c>
      <c r="H369" t="s">
        <v>3224</v>
      </c>
    </row>
    <row r="370" spans="1:8" x14ac:dyDescent="0.3">
      <c r="A370" t="s">
        <v>802</v>
      </c>
      <c r="B370" t="s">
        <v>72</v>
      </c>
      <c r="C370" t="s">
        <v>802</v>
      </c>
      <c r="D370" t="str">
        <f t="shared" si="5"/>
        <v>SD</v>
      </c>
      <c r="E370" t="s">
        <v>3224</v>
      </c>
      <c r="F370" t="s">
        <v>3224</v>
      </c>
      <c r="G370" t="s">
        <v>3224</v>
      </c>
      <c r="H370" t="s">
        <v>3224</v>
      </c>
    </row>
    <row r="371" spans="1:8" x14ac:dyDescent="0.3">
      <c r="A371" t="s">
        <v>806</v>
      </c>
      <c r="B371" t="s">
        <v>72</v>
      </c>
      <c r="C371" t="s">
        <v>806</v>
      </c>
      <c r="D371" t="str">
        <f t="shared" si="5"/>
        <v>SD</v>
      </c>
      <c r="E371" t="s">
        <v>3224</v>
      </c>
      <c r="F371" t="s">
        <v>3224</v>
      </c>
      <c r="G371" t="s">
        <v>3224</v>
      </c>
      <c r="H371" t="s">
        <v>3224</v>
      </c>
    </row>
    <row r="372" spans="1:8" x14ac:dyDescent="0.3">
      <c r="A372" t="s">
        <v>865</v>
      </c>
      <c r="B372" t="s">
        <v>72</v>
      </c>
      <c r="C372" t="s">
        <v>865</v>
      </c>
      <c r="D372" t="str">
        <f t="shared" si="5"/>
        <v>SD</v>
      </c>
      <c r="E372" t="s">
        <v>3224</v>
      </c>
      <c r="F372" t="s">
        <v>3224</v>
      </c>
      <c r="G372" t="s">
        <v>3224</v>
      </c>
      <c r="H372" t="s">
        <v>3224</v>
      </c>
    </row>
    <row r="373" spans="1:8" x14ac:dyDescent="0.3">
      <c r="A373" t="s">
        <v>868</v>
      </c>
      <c r="B373" t="s">
        <v>72</v>
      </c>
      <c r="C373" t="s">
        <v>868</v>
      </c>
      <c r="D373" t="str">
        <f t="shared" si="5"/>
        <v>SD</v>
      </c>
      <c r="E373" t="s">
        <v>3224</v>
      </c>
      <c r="F373" t="s">
        <v>3224</v>
      </c>
      <c r="G373" t="s">
        <v>3224</v>
      </c>
      <c r="H373" t="s">
        <v>3224</v>
      </c>
    </row>
    <row r="374" spans="1:8" x14ac:dyDescent="0.3">
      <c r="A374" t="s">
        <v>847</v>
      </c>
      <c r="B374" t="s">
        <v>92</v>
      </c>
      <c r="C374" t="s">
        <v>2179</v>
      </c>
      <c r="D374" t="str">
        <f t="shared" si="5"/>
        <v>HD</v>
      </c>
      <c r="E374" t="s">
        <v>3224</v>
      </c>
      <c r="F374" t="s">
        <v>3224</v>
      </c>
      <c r="G374" t="s">
        <v>3224</v>
      </c>
      <c r="H374" t="s">
        <v>3224</v>
      </c>
    </row>
    <row r="375" spans="1:8" x14ac:dyDescent="0.3">
      <c r="B375" t="s">
        <v>72</v>
      </c>
      <c r="C375" t="s">
        <v>847</v>
      </c>
      <c r="D375" t="str">
        <f t="shared" si="5"/>
        <v>SD</v>
      </c>
      <c r="E375" t="s">
        <v>3224</v>
      </c>
      <c r="F375" t="s">
        <v>3224</v>
      </c>
      <c r="G375" t="s">
        <v>3224</v>
      </c>
      <c r="H375" t="s">
        <v>3224</v>
      </c>
    </row>
    <row r="376" spans="1:8" x14ac:dyDescent="0.3">
      <c r="A376" t="s">
        <v>844</v>
      </c>
      <c r="B376" t="s">
        <v>92</v>
      </c>
      <c r="C376" t="s">
        <v>2167</v>
      </c>
      <c r="D376" t="str">
        <f t="shared" si="5"/>
        <v>HD</v>
      </c>
      <c r="E376" t="s">
        <v>3224</v>
      </c>
      <c r="F376" t="s">
        <v>3224</v>
      </c>
      <c r="G376" t="s">
        <v>3224</v>
      </c>
      <c r="H376" t="s">
        <v>3224</v>
      </c>
    </row>
    <row r="377" spans="1:8" x14ac:dyDescent="0.3">
      <c r="B377" t="s">
        <v>72</v>
      </c>
      <c r="C377" t="s">
        <v>844</v>
      </c>
      <c r="D377" t="str">
        <f t="shared" si="5"/>
        <v>SD</v>
      </c>
      <c r="E377" t="s">
        <v>3224</v>
      </c>
      <c r="F377" t="s">
        <v>3224</v>
      </c>
      <c r="G377" t="s">
        <v>3224</v>
      </c>
      <c r="H377" t="s">
        <v>3224</v>
      </c>
    </row>
    <row r="378" spans="1:8" x14ac:dyDescent="0.3">
      <c r="A378" t="s">
        <v>871</v>
      </c>
      <c r="B378" t="s">
        <v>72</v>
      </c>
      <c r="C378" t="s">
        <v>871</v>
      </c>
      <c r="D378" t="str">
        <f t="shared" si="5"/>
        <v>SD</v>
      </c>
      <c r="E378" t="s">
        <v>3224</v>
      </c>
      <c r="F378" t="s">
        <v>3224</v>
      </c>
      <c r="G378" t="s">
        <v>3224</v>
      </c>
      <c r="H378" t="s">
        <v>3224</v>
      </c>
    </row>
    <row r="379" spans="1:8" x14ac:dyDescent="0.3">
      <c r="A379" t="s">
        <v>874</v>
      </c>
      <c r="B379" t="s">
        <v>72</v>
      </c>
      <c r="C379" t="s">
        <v>874</v>
      </c>
      <c r="D379" t="str">
        <f t="shared" si="5"/>
        <v>SD</v>
      </c>
      <c r="E379" t="s">
        <v>3224</v>
      </c>
      <c r="F379" t="s">
        <v>3224</v>
      </c>
      <c r="G379" t="s">
        <v>3224</v>
      </c>
      <c r="H379" t="s">
        <v>3224</v>
      </c>
    </row>
    <row r="380" spans="1:8" x14ac:dyDescent="0.3">
      <c r="A380" t="s">
        <v>859</v>
      </c>
      <c r="B380" t="s">
        <v>92</v>
      </c>
      <c r="C380" t="s">
        <v>2335</v>
      </c>
      <c r="D380" t="str">
        <f t="shared" si="5"/>
        <v>HD</v>
      </c>
      <c r="E380" t="s">
        <v>3224</v>
      </c>
      <c r="F380" t="s">
        <v>3224</v>
      </c>
      <c r="G380" t="s">
        <v>3224</v>
      </c>
      <c r="H380" t="s">
        <v>3224</v>
      </c>
    </row>
    <row r="381" spans="1:8" x14ac:dyDescent="0.3">
      <c r="B381" t="s">
        <v>72</v>
      </c>
      <c r="C381" t="s">
        <v>859</v>
      </c>
      <c r="D381" t="str">
        <f t="shared" si="5"/>
        <v>SD</v>
      </c>
      <c r="E381" t="s">
        <v>3224</v>
      </c>
      <c r="F381" t="s">
        <v>3224</v>
      </c>
      <c r="G381" t="s">
        <v>3224</v>
      </c>
      <c r="H381" t="s">
        <v>3224</v>
      </c>
    </row>
    <row r="382" spans="1:8" x14ac:dyDescent="0.3">
      <c r="A382" t="s">
        <v>853</v>
      </c>
      <c r="B382" t="s">
        <v>92</v>
      </c>
      <c r="C382" t="s">
        <v>2182</v>
      </c>
      <c r="D382" t="str">
        <f t="shared" si="5"/>
        <v>HD</v>
      </c>
      <c r="E382" t="s">
        <v>3224</v>
      </c>
      <c r="F382" t="s">
        <v>3224</v>
      </c>
      <c r="G382" t="s">
        <v>3224</v>
      </c>
      <c r="H382" t="s">
        <v>3224</v>
      </c>
    </row>
    <row r="383" spans="1:8" x14ac:dyDescent="0.3">
      <c r="B383" t="s">
        <v>72</v>
      </c>
      <c r="C383" t="s">
        <v>853</v>
      </c>
      <c r="D383" t="str">
        <f t="shared" si="5"/>
        <v>SD</v>
      </c>
      <c r="E383" t="s">
        <v>3224</v>
      </c>
      <c r="F383" t="s">
        <v>3224</v>
      </c>
      <c r="G383" t="s">
        <v>3224</v>
      </c>
      <c r="H383" t="s">
        <v>3224</v>
      </c>
    </row>
    <row r="384" spans="1:8" x14ac:dyDescent="0.3">
      <c r="A384" t="s">
        <v>838</v>
      </c>
      <c r="B384" t="s">
        <v>92</v>
      </c>
      <c r="C384" t="s">
        <v>892</v>
      </c>
      <c r="D384" t="str">
        <f t="shared" si="5"/>
        <v>HD</v>
      </c>
      <c r="E384" t="s">
        <v>3224</v>
      </c>
      <c r="F384" t="s">
        <v>3224</v>
      </c>
      <c r="G384" t="s">
        <v>3224</v>
      </c>
      <c r="H384" t="s">
        <v>3224</v>
      </c>
    </row>
    <row r="385" spans="1:8" x14ac:dyDescent="0.3">
      <c r="B385" t="s">
        <v>72</v>
      </c>
      <c r="C385" t="s">
        <v>838</v>
      </c>
      <c r="D385" t="str">
        <f t="shared" si="5"/>
        <v>SD</v>
      </c>
      <c r="E385" t="s">
        <v>3224</v>
      </c>
      <c r="F385" t="s">
        <v>3224</v>
      </c>
      <c r="G385" t="s">
        <v>3224</v>
      </c>
      <c r="H385" t="s">
        <v>3224</v>
      </c>
    </row>
    <row r="386" spans="1:8" x14ac:dyDescent="0.3">
      <c r="A386" t="s">
        <v>831</v>
      </c>
      <c r="B386" t="s">
        <v>92</v>
      </c>
      <c r="C386" t="s">
        <v>886</v>
      </c>
      <c r="D386" t="str">
        <f t="shared" si="5"/>
        <v>HD</v>
      </c>
      <c r="E386" t="s">
        <v>3224</v>
      </c>
      <c r="F386" t="s">
        <v>3224</v>
      </c>
      <c r="G386" t="s">
        <v>3224</v>
      </c>
      <c r="H386" t="s">
        <v>3224</v>
      </c>
    </row>
    <row r="387" spans="1:8" x14ac:dyDescent="0.3">
      <c r="B387" t="s">
        <v>72</v>
      </c>
      <c r="C387" t="s">
        <v>831</v>
      </c>
      <c r="D387" t="str">
        <f t="shared" si="5"/>
        <v>SD</v>
      </c>
      <c r="E387" t="s">
        <v>3224</v>
      </c>
      <c r="F387" t="s">
        <v>3224</v>
      </c>
      <c r="G387" t="s">
        <v>3224</v>
      </c>
      <c r="H387" t="s">
        <v>3224</v>
      </c>
    </row>
    <row r="388" spans="1:8" x14ac:dyDescent="0.3">
      <c r="A388" t="s">
        <v>1927</v>
      </c>
      <c r="B388" t="s">
        <v>74</v>
      </c>
      <c r="C388" t="s">
        <v>1926</v>
      </c>
      <c r="D388" t="str">
        <f t="shared" si="5"/>
        <v>NAP</v>
      </c>
      <c r="E388" t="s">
        <v>3227</v>
      </c>
      <c r="F388" t="s">
        <v>3228</v>
      </c>
      <c r="G388" t="s">
        <v>3224</v>
      </c>
      <c r="H388" t="s">
        <v>3210</v>
      </c>
    </row>
    <row r="389" spans="1:8" x14ac:dyDescent="0.3">
      <c r="A389" t="s">
        <v>1931</v>
      </c>
      <c r="B389" t="s">
        <v>74</v>
      </c>
      <c r="C389" t="s">
        <v>1930</v>
      </c>
      <c r="D389" t="str">
        <f t="shared" ref="D389:D452" si="6">+B389</f>
        <v>NAP</v>
      </c>
      <c r="E389" t="s">
        <v>3227</v>
      </c>
      <c r="F389" t="s">
        <v>3228</v>
      </c>
      <c r="G389" t="s">
        <v>3224</v>
      </c>
      <c r="H389" t="s">
        <v>3210</v>
      </c>
    </row>
    <row r="390" spans="1:8" x14ac:dyDescent="0.3">
      <c r="A390" t="s">
        <v>1933</v>
      </c>
      <c r="B390" t="s">
        <v>74</v>
      </c>
      <c r="C390" t="s">
        <v>1932</v>
      </c>
      <c r="D390" t="str">
        <f t="shared" si="6"/>
        <v>NAP</v>
      </c>
      <c r="E390" t="s">
        <v>3227</v>
      </c>
      <c r="F390" t="s">
        <v>3228</v>
      </c>
      <c r="G390" t="s">
        <v>3224</v>
      </c>
      <c r="H390" t="s">
        <v>3214</v>
      </c>
    </row>
    <row r="391" spans="1:8" x14ac:dyDescent="0.3">
      <c r="A391" t="s">
        <v>1937</v>
      </c>
      <c r="B391" t="s">
        <v>74</v>
      </c>
      <c r="C391" t="s">
        <v>1936</v>
      </c>
      <c r="D391" t="str">
        <f t="shared" si="6"/>
        <v>NAP</v>
      </c>
      <c r="E391" t="s">
        <v>3227</v>
      </c>
      <c r="F391" t="s">
        <v>3228</v>
      </c>
      <c r="G391" t="s">
        <v>3224</v>
      </c>
      <c r="H391" t="s">
        <v>3214</v>
      </c>
    </row>
    <row r="392" spans="1:8" x14ac:dyDescent="0.3">
      <c r="A392" t="s">
        <v>815</v>
      </c>
      <c r="B392" t="s">
        <v>72</v>
      </c>
      <c r="C392" t="s">
        <v>815</v>
      </c>
      <c r="D392" t="str">
        <f t="shared" si="6"/>
        <v>SD</v>
      </c>
      <c r="E392" t="s">
        <v>3224</v>
      </c>
      <c r="F392" t="s">
        <v>3224</v>
      </c>
      <c r="G392" t="s">
        <v>3224</v>
      </c>
      <c r="H392" t="s">
        <v>3224</v>
      </c>
    </row>
    <row r="393" spans="1:8" x14ac:dyDescent="0.3">
      <c r="A393" t="s">
        <v>819</v>
      </c>
      <c r="B393" t="s">
        <v>72</v>
      </c>
      <c r="C393" t="s">
        <v>819</v>
      </c>
      <c r="D393" t="str">
        <f t="shared" si="6"/>
        <v>SD</v>
      </c>
      <c r="E393" t="s">
        <v>3224</v>
      </c>
      <c r="F393" t="s">
        <v>3224</v>
      </c>
      <c r="G393" t="s">
        <v>3224</v>
      </c>
      <c r="H393" t="s">
        <v>3224</v>
      </c>
    </row>
    <row r="394" spans="1:8" x14ac:dyDescent="0.3">
      <c r="A394" t="s">
        <v>643</v>
      </c>
      <c r="B394" t="s">
        <v>74</v>
      </c>
      <c r="C394" t="s">
        <v>643</v>
      </c>
      <c r="D394" t="str">
        <f t="shared" si="6"/>
        <v>NAP</v>
      </c>
      <c r="E394" t="s">
        <v>3227</v>
      </c>
      <c r="F394" t="s">
        <v>3228</v>
      </c>
      <c r="G394" t="s">
        <v>3224</v>
      </c>
      <c r="H394" t="s">
        <v>3203</v>
      </c>
    </row>
    <row r="395" spans="1:8" x14ac:dyDescent="0.3">
      <c r="A395" t="s">
        <v>2790</v>
      </c>
      <c r="B395" t="s">
        <v>92</v>
      </c>
      <c r="C395" t="s">
        <v>2789</v>
      </c>
      <c r="D395" t="str">
        <f t="shared" si="6"/>
        <v>HD</v>
      </c>
      <c r="E395" t="s">
        <v>3224</v>
      </c>
      <c r="F395" t="s">
        <v>3224</v>
      </c>
      <c r="G395" t="s">
        <v>3224</v>
      </c>
      <c r="H395" t="s">
        <v>3224</v>
      </c>
    </row>
    <row r="396" spans="1:8" x14ac:dyDescent="0.3">
      <c r="A396" t="s">
        <v>1307</v>
      </c>
      <c r="B396" t="s">
        <v>74</v>
      </c>
      <c r="C396" t="s">
        <v>1307</v>
      </c>
      <c r="D396" t="str">
        <f t="shared" si="6"/>
        <v>NAP</v>
      </c>
      <c r="E396" t="s">
        <v>3227</v>
      </c>
      <c r="F396" t="s">
        <v>3228</v>
      </c>
      <c r="G396" t="s">
        <v>3224</v>
      </c>
      <c r="H396" t="s">
        <v>3203</v>
      </c>
    </row>
    <row r="397" spans="1:8" x14ac:dyDescent="0.3">
      <c r="A397" t="s">
        <v>1310</v>
      </c>
      <c r="B397" t="s">
        <v>74</v>
      </c>
      <c r="C397" t="s">
        <v>1310</v>
      </c>
      <c r="D397" t="str">
        <f t="shared" si="6"/>
        <v>NAP</v>
      </c>
      <c r="E397" t="s">
        <v>3227</v>
      </c>
      <c r="F397" t="s">
        <v>3228</v>
      </c>
      <c r="G397" t="s">
        <v>3224</v>
      </c>
      <c r="H397" t="s">
        <v>3203</v>
      </c>
    </row>
    <row r="398" spans="1:8" x14ac:dyDescent="0.3">
      <c r="A398" t="s">
        <v>1314</v>
      </c>
      <c r="B398" t="s">
        <v>74</v>
      </c>
      <c r="C398" t="s">
        <v>1314</v>
      </c>
      <c r="D398" t="str">
        <f t="shared" si="6"/>
        <v>NAP</v>
      </c>
      <c r="E398" t="s">
        <v>3227</v>
      </c>
      <c r="F398" t="s">
        <v>3228</v>
      </c>
      <c r="G398" t="s">
        <v>3224</v>
      </c>
      <c r="H398" t="s">
        <v>3203</v>
      </c>
    </row>
    <row r="399" spans="1:8" x14ac:dyDescent="0.3">
      <c r="A399" t="s">
        <v>1317</v>
      </c>
      <c r="B399" t="s">
        <v>74</v>
      </c>
      <c r="C399" t="s">
        <v>1317</v>
      </c>
      <c r="D399" t="str">
        <f t="shared" si="6"/>
        <v>NAP</v>
      </c>
      <c r="E399" t="s">
        <v>3227</v>
      </c>
      <c r="F399" t="s">
        <v>3228</v>
      </c>
      <c r="G399" t="s">
        <v>3224</v>
      </c>
      <c r="H399" t="s">
        <v>3203</v>
      </c>
    </row>
    <row r="400" spans="1:8" x14ac:dyDescent="0.3">
      <c r="A400" t="s">
        <v>1320</v>
      </c>
      <c r="B400" t="s">
        <v>74</v>
      </c>
      <c r="C400" t="s">
        <v>1320</v>
      </c>
      <c r="D400" t="str">
        <f t="shared" si="6"/>
        <v>NAP</v>
      </c>
      <c r="E400" t="s">
        <v>3227</v>
      </c>
      <c r="F400" t="s">
        <v>3228</v>
      </c>
      <c r="G400" t="s">
        <v>3224</v>
      </c>
      <c r="H400" t="s">
        <v>3203</v>
      </c>
    </row>
    <row r="401" spans="1:8" x14ac:dyDescent="0.3">
      <c r="A401" t="s">
        <v>1323</v>
      </c>
      <c r="B401" t="s">
        <v>74</v>
      </c>
      <c r="C401" t="s">
        <v>1323</v>
      </c>
      <c r="D401" t="str">
        <f t="shared" si="6"/>
        <v>NAP</v>
      </c>
      <c r="E401" t="s">
        <v>3227</v>
      </c>
      <c r="F401" t="s">
        <v>3228</v>
      </c>
      <c r="G401" t="s">
        <v>3224</v>
      </c>
      <c r="H401" t="s">
        <v>3203</v>
      </c>
    </row>
    <row r="402" spans="1:8" x14ac:dyDescent="0.3">
      <c r="A402" t="s">
        <v>1106</v>
      </c>
      <c r="B402" t="s">
        <v>74</v>
      </c>
      <c r="C402" t="s">
        <v>1106</v>
      </c>
      <c r="D402" t="str">
        <f t="shared" si="6"/>
        <v>NAP</v>
      </c>
      <c r="E402" t="s">
        <v>3227</v>
      </c>
      <c r="F402" t="s">
        <v>3228</v>
      </c>
      <c r="G402" t="s">
        <v>3224</v>
      </c>
      <c r="H402" t="s">
        <v>3203</v>
      </c>
    </row>
    <row r="403" spans="1:8" x14ac:dyDescent="0.3">
      <c r="A403" t="s">
        <v>1109</v>
      </c>
      <c r="B403" t="s">
        <v>72</v>
      </c>
      <c r="C403" t="s">
        <v>1109</v>
      </c>
      <c r="D403" t="str">
        <f t="shared" si="6"/>
        <v>SD</v>
      </c>
      <c r="E403" t="s">
        <v>3224</v>
      </c>
      <c r="F403" t="s">
        <v>3224</v>
      </c>
      <c r="G403" t="s">
        <v>3224</v>
      </c>
      <c r="H403" t="s">
        <v>3224</v>
      </c>
    </row>
    <row r="404" spans="1:8" x14ac:dyDescent="0.3">
      <c r="A404" t="s">
        <v>713</v>
      </c>
      <c r="B404" t="s">
        <v>74</v>
      </c>
      <c r="C404" t="s">
        <v>713</v>
      </c>
      <c r="D404" t="str">
        <f t="shared" si="6"/>
        <v>NAP</v>
      </c>
      <c r="E404" t="s">
        <v>3227</v>
      </c>
      <c r="F404" t="s">
        <v>3228</v>
      </c>
      <c r="G404" t="s">
        <v>3224</v>
      </c>
      <c r="H404" t="s">
        <v>3203</v>
      </c>
    </row>
    <row r="405" spans="1:8" x14ac:dyDescent="0.3">
      <c r="A405" t="s">
        <v>978</v>
      </c>
      <c r="B405" t="s">
        <v>92</v>
      </c>
      <c r="C405" t="s">
        <v>3324</v>
      </c>
      <c r="D405" t="str">
        <f t="shared" si="6"/>
        <v>HD</v>
      </c>
      <c r="E405" t="s">
        <v>3224</v>
      </c>
      <c r="F405" t="s">
        <v>3224</v>
      </c>
      <c r="G405" t="s">
        <v>3224</v>
      </c>
      <c r="H405" t="s">
        <v>3224</v>
      </c>
    </row>
    <row r="406" spans="1:8" x14ac:dyDescent="0.3">
      <c r="B406" t="s">
        <v>72</v>
      </c>
      <c r="C406" t="s">
        <v>978</v>
      </c>
      <c r="D406" t="str">
        <f t="shared" si="6"/>
        <v>SD</v>
      </c>
      <c r="E406" t="s">
        <v>3224</v>
      </c>
      <c r="F406" t="s">
        <v>3224</v>
      </c>
      <c r="G406" t="s">
        <v>3224</v>
      </c>
      <c r="H406" t="s">
        <v>3224</v>
      </c>
    </row>
    <row r="407" spans="1:8" x14ac:dyDescent="0.3">
      <c r="A407" t="s">
        <v>982</v>
      </c>
      <c r="B407" t="s">
        <v>92</v>
      </c>
      <c r="C407" t="s">
        <v>3325</v>
      </c>
      <c r="D407" t="str">
        <f t="shared" si="6"/>
        <v>HD</v>
      </c>
      <c r="E407" t="s">
        <v>3224</v>
      </c>
      <c r="F407" t="s">
        <v>3224</v>
      </c>
      <c r="G407" t="s">
        <v>3224</v>
      </c>
      <c r="H407" t="s">
        <v>3224</v>
      </c>
    </row>
    <row r="408" spans="1:8" x14ac:dyDescent="0.3">
      <c r="B408" t="s">
        <v>72</v>
      </c>
      <c r="C408" t="s">
        <v>982</v>
      </c>
      <c r="D408" t="str">
        <f t="shared" si="6"/>
        <v>SD</v>
      </c>
      <c r="E408" t="s">
        <v>3224</v>
      </c>
      <c r="F408" t="s">
        <v>3224</v>
      </c>
      <c r="G408" t="s">
        <v>3224</v>
      </c>
      <c r="H408" t="s">
        <v>3224</v>
      </c>
    </row>
    <row r="409" spans="1:8" x14ac:dyDescent="0.3">
      <c r="A409" t="s">
        <v>985</v>
      </c>
      <c r="B409" t="s">
        <v>92</v>
      </c>
      <c r="C409" t="s">
        <v>3326</v>
      </c>
      <c r="D409" t="str">
        <f t="shared" si="6"/>
        <v>HD</v>
      </c>
      <c r="E409" t="s">
        <v>3224</v>
      </c>
      <c r="F409" t="s">
        <v>3224</v>
      </c>
      <c r="G409" t="s">
        <v>3224</v>
      </c>
      <c r="H409" t="s">
        <v>3224</v>
      </c>
    </row>
    <row r="410" spans="1:8" x14ac:dyDescent="0.3">
      <c r="B410" t="s">
        <v>72</v>
      </c>
      <c r="C410" t="s">
        <v>985</v>
      </c>
      <c r="D410" t="str">
        <f t="shared" si="6"/>
        <v>SD</v>
      </c>
      <c r="E410" t="s">
        <v>3224</v>
      </c>
      <c r="F410" t="s">
        <v>3224</v>
      </c>
      <c r="G410" t="s">
        <v>3224</v>
      </c>
      <c r="H410" t="s">
        <v>3224</v>
      </c>
    </row>
    <row r="411" spans="1:8" x14ac:dyDescent="0.3">
      <c r="A411" t="s">
        <v>188</v>
      </c>
      <c r="B411" t="s">
        <v>72</v>
      </c>
      <c r="C411" t="s">
        <v>1024</v>
      </c>
      <c r="D411" t="str">
        <f t="shared" si="6"/>
        <v>SD</v>
      </c>
      <c r="E411" t="s">
        <v>3224</v>
      </c>
      <c r="F411" t="s">
        <v>3224</v>
      </c>
      <c r="G411" t="s">
        <v>3224</v>
      </c>
      <c r="H411" t="s">
        <v>3224</v>
      </c>
    </row>
    <row r="412" spans="1:8" x14ac:dyDescent="0.3">
      <c r="A412" t="s">
        <v>896</v>
      </c>
      <c r="B412" t="s">
        <v>72</v>
      </c>
      <c r="C412" t="s">
        <v>895</v>
      </c>
      <c r="D412" t="str">
        <f t="shared" si="6"/>
        <v>SD</v>
      </c>
      <c r="E412" t="s">
        <v>3224</v>
      </c>
      <c r="F412" t="s">
        <v>3224</v>
      </c>
      <c r="G412" t="s">
        <v>3224</v>
      </c>
      <c r="H412" t="s">
        <v>3224</v>
      </c>
    </row>
    <row r="413" spans="1:8" x14ac:dyDescent="0.3">
      <c r="C413" t="s">
        <v>896</v>
      </c>
      <c r="D413">
        <f t="shared" si="6"/>
        <v>0</v>
      </c>
      <c r="E413" t="s">
        <v>3296</v>
      </c>
      <c r="F413" t="s">
        <v>3228</v>
      </c>
      <c r="G413" t="s">
        <v>3224</v>
      </c>
      <c r="H413" t="s">
        <v>3215</v>
      </c>
    </row>
    <row r="414" spans="1:8" x14ac:dyDescent="0.3">
      <c r="A414" t="s">
        <v>900</v>
      </c>
      <c r="B414" t="s">
        <v>72</v>
      </c>
      <c r="C414" t="s">
        <v>895</v>
      </c>
      <c r="D414" t="str">
        <f t="shared" si="6"/>
        <v>SD</v>
      </c>
      <c r="E414" t="s">
        <v>3224</v>
      </c>
      <c r="F414" t="s">
        <v>3224</v>
      </c>
      <c r="G414" t="s">
        <v>3224</v>
      </c>
      <c r="H414" t="s">
        <v>3224</v>
      </c>
    </row>
    <row r="415" spans="1:8" x14ac:dyDescent="0.3">
      <c r="C415" t="s">
        <v>900</v>
      </c>
      <c r="D415">
        <f t="shared" si="6"/>
        <v>0</v>
      </c>
      <c r="E415" t="s">
        <v>3296</v>
      </c>
      <c r="F415" t="s">
        <v>3228</v>
      </c>
      <c r="G415" t="s">
        <v>3224</v>
      </c>
      <c r="H415" t="s">
        <v>3215</v>
      </c>
    </row>
    <row r="416" spans="1:8" x14ac:dyDescent="0.3">
      <c r="A416" t="s">
        <v>1028</v>
      </c>
      <c r="B416" t="s">
        <v>92</v>
      </c>
      <c r="C416" t="s">
        <v>2692</v>
      </c>
      <c r="D416" t="str">
        <f t="shared" si="6"/>
        <v>HD</v>
      </c>
      <c r="E416" t="s">
        <v>3224</v>
      </c>
      <c r="F416" t="s">
        <v>3224</v>
      </c>
      <c r="G416" t="s">
        <v>3224</v>
      </c>
      <c r="H416" t="s">
        <v>3224</v>
      </c>
    </row>
    <row r="417" spans="1:8" x14ac:dyDescent="0.3">
      <c r="B417" t="s">
        <v>72</v>
      </c>
      <c r="C417" t="s">
        <v>1028</v>
      </c>
      <c r="D417" t="str">
        <f t="shared" si="6"/>
        <v>SD</v>
      </c>
      <c r="E417" t="s">
        <v>3224</v>
      </c>
      <c r="F417" t="s">
        <v>3224</v>
      </c>
      <c r="G417" t="s">
        <v>3224</v>
      </c>
      <c r="H417" t="s">
        <v>3224</v>
      </c>
    </row>
    <row r="418" spans="1:8" x14ac:dyDescent="0.3">
      <c r="A418" t="s">
        <v>1032</v>
      </c>
      <c r="B418" t="s">
        <v>92</v>
      </c>
      <c r="C418" t="s">
        <v>2696</v>
      </c>
      <c r="D418" t="str">
        <f t="shared" si="6"/>
        <v>HD</v>
      </c>
      <c r="E418" t="s">
        <v>3224</v>
      </c>
      <c r="F418" t="s">
        <v>3224</v>
      </c>
      <c r="G418" t="s">
        <v>3224</v>
      </c>
      <c r="H418" t="s">
        <v>3224</v>
      </c>
    </row>
    <row r="419" spans="1:8" x14ac:dyDescent="0.3">
      <c r="B419" t="s">
        <v>72</v>
      </c>
      <c r="C419" t="s">
        <v>1032</v>
      </c>
      <c r="D419" t="str">
        <f t="shared" si="6"/>
        <v>SD</v>
      </c>
      <c r="E419" t="s">
        <v>3224</v>
      </c>
      <c r="F419" t="s">
        <v>3224</v>
      </c>
      <c r="G419" t="s">
        <v>3224</v>
      </c>
      <c r="H419" t="s">
        <v>3224</v>
      </c>
    </row>
    <row r="420" spans="1:8" x14ac:dyDescent="0.3">
      <c r="A420" t="s">
        <v>1035</v>
      </c>
      <c r="B420" t="s">
        <v>92</v>
      </c>
      <c r="C420" t="s">
        <v>2779</v>
      </c>
      <c r="D420" t="str">
        <f t="shared" si="6"/>
        <v>HD</v>
      </c>
      <c r="E420" t="s">
        <v>3224</v>
      </c>
      <c r="F420" t="s">
        <v>3224</v>
      </c>
      <c r="G420" t="s">
        <v>3224</v>
      </c>
      <c r="H420" t="s">
        <v>3224</v>
      </c>
    </row>
    <row r="421" spans="1:8" x14ac:dyDescent="0.3">
      <c r="B421" t="s">
        <v>72</v>
      </c>
      <c r="C421" t="s">
        <v>1035</v>
      </c>
      <c r="D421" t="str">
        <f t="shared" si="6"/>
        <v>SD</v>
      </c>
      <c r="E421" t="s">
        <v>3224</v>
      </c>
      <c r="F421" t="s">
        <v>3224</v>
      </c>
      <c r="G421" t="s">
        <v>3224</v>
      </c>
      <c r="H421" t="s">
        <v>3224</v>
      </c>
    </row>
    <row r="422" spans="1:8" x14ac:dyDescent="0.3">
      <c r="A422" t="s">
        <v>1115</v>
      </c>
      <c r="B422" t="s">
        <v>72</v>
      </c>
      <c r="C422" t="s">
        <v>1115</v>
      </c>
      <c r="D422" t="str">
        <f t="shared" si="6"/>
        <v>SD</v>
      </c>
      <c r="E422" t="s">
        <v>3224</v>
      </c>
      <c r="F422" t="s">
        <v>3224</v>
      </c>
      <c r="G422" t="s">
        <v>3224</v>
      </c>
      <c r="H422" t="s">
        <v>3224</v>
      </c>
    </row>
    <row r="423" spans="1:8" x14ac:dyDescent="0.3">
      <c r="A423" t="s">
        <v>1119</v>
      </c>
      <c r="B423" t="s">
        <v>92</v>
      </c>
      <c r="C423" t="s">
        <v>1122</v>
      </c>
      <c r="D423" t="str">
        <f t="shared" si="6"/>
        <v>HD</v>
      </c>
      <c r="E423" t="s">
        <v>3224</v>
      </c>
      <c r="F423" t="s">
        <v>3224</v>
      </c>
      <c r="G423" t="s">
        <v>3224</v>
      </c>
      <c r="H423" t="s">
        <v>3224</v>
      </c>
    </row>
    <row r="424" spans="1:8" x14ac:dyDescent="0.3">
      <c r="B424" t="s">
        <v>72</v>
      </c>
      <c r="C424" t="s">
        <v>1119</v>
      </c>
      <c r="D424" t="str">
        <f t="shared" si="6"/>
        <v>SD</v>
      </c>
      <c r="E424" t="s">
        <v>3224</v>
      </c>
      <c r="F424" t="s">
        <v>3224</v>
      </c>
      <c r="G424" t="s">
        <v>3224</v>
      </c>
      <c r="H424" t="s">
        <v>3224</v>
      </c>
    </row>
    <row r="425" spans="1:8" x14ac:dyDescent="0.3">
      <c r="A425" t="s">
        <v>183</v>
      </c>
      <c r="B425" t="s">
        <v>72</v>
      </c>
      <c r="C425" t="s">
        <v>183</v>
      </c>
      <c r="D425" t="str">
        <f t="shared" si="6"/>
        <v>SD</v>
      </c>
      <c r="E425" t="s">
        <v>3224</v>
      </c>
      <c r="F425" t="s">
        <v>3224</v>
      </c>
      <c r="G425" t="s">
        <v>3224</v>
      </c>
      <c r="H425" t="s">
        <v>3224</v>
      </c>
    </row>
    <row r="426" spans="1:8" x14ac:dyDescent="0.3">
      <c r="A426" t="s">
        <v>190</v>
      </c>
      <c r="B426" t="s">
        <v>72</v>
      </c>
      <c r="C426" t="s">
        <v>190</v>
      </c>
      <c r="D426" t="str">
        <f t="shared" si="6"/>
        <v>SD</v>
      </c>
      <c r="E426" t="s">
        <v>3224</v>
      </c>
      <c r="F426" t="s">
        <v>3224</v>
      </c>
      <c r="G426" t="s">
        <v>3224</v>
      </c>
      <c r="H426" t="s">
        <v>3224</v>
      </c>
    </row>
    <row r="427" spans="1:8" x14ac:dyDescent="0.3">
      <c r="A427" t="s">
        <v>3327</v>
      </c>
      <c r="B427" t="s">
        <v>72</v>
      </c>
      <c r="C427" t="s">
        <v>1047</v>
      </c>
      <c r="D427" t="str">
        <f t="shared" si="6"/>
        <v>SD</v>
      </c>
      <c r="E427" t="s">
        <v>3224</v>
      </c>
      <c r="F427" t="s">
        <v>3224</v>
      </c>
      <c r="G427" t="s">
        <v>3224</v>
      </c>
      <c r="H427" t="s">
        <v>3224</v>
      </c>
    </row>
    <row r="428" spans="1:8" x14ac:dyDescent="0.3">
      <c r="A428" t="s">
        <v>191</v>
      </c>
      <c r="B428" t="s">
        <v>72</v>
      </c>
      <c r="C428" t="s">
        <v>191</v>
      </c>
      <c r="D428" t="str">
        <f t="shared" si="6"/>
        <v>SD</v>
      </c>
      <c r="E428" t="s">
        <v>3224</v>
      </c>
      <c r="F428" t="s">
        <v>3224</v>
      </c>
      <c r="G428" t="s">
        <v>3224</v>
      </c>
      <c r="H428" t="s">
        <v>3224</v>
      </c>
    </row>
    <row r="429" spans="1:8" x14ac:dyDescent="0.3">
      <c r="A429" t="s">
        <v>1038</v>
      </c>
      <c r="B429" t="s">
        <v>92</v>
      </c>
      <c r="C429" t="s">
        <v>2700</v>
      </c>
      <c r="D429" t="str">
        <f t="shared" si="6"/>
        <v>HD</v>
      </c>
      <c r="E429" t="s">
        <v>3224</v>
      </c>
      <c r="F429" t="s">
        <v>3224</v>
      </c>
      <c r="G429" t="s">
        <v>3224</v>
      </c>
      <c r="H429" t="s">
        <v>3224</v>
      </c>
    </row>
    <row r="430" spans="1:8" x14ac:dyDescent="0.3">
      <c r="B430" t="s">
        <v>72</v>
      </c>
      <c r="C430" t="s">
        <v>1038</v>
      </c>
      <c r="D430" t="str">
        <f t="shared" si="6"/>
        <v>SD</v>
      </c>
      <c r="E430" t="s">
        <v>3224</v>
      </c>
      <c r="F430" t="s">
        <v>3224</v>
      </c>
      <c r="G430" t="s">
        <v>3224</v>
      </c>
      <c r="H430" t="s">
        <v>3224</v>
      </c>
    </row>
    <row r="431" spans="1:8" x14ac:dyDescent="0.3">
      <c r="A431" t="s">
        <v>1041</v>
      </c>
      <c r="B431" t="s">
        <v>92</v>
      </c>
      <c r="C431" t="s">
        <v>2704</v>
      </c>
      <c r="D431" t="str">
        <f t="shared" si="6"/>
        <v>HD</v>
      </c>
      <c r="E431" t="s">
        <v>3224</v>
      </c>
      <c r="F431" t="s">
        <v>3224</v>
      </c>
      <c r="G431" t="s">
        <v>3224</v>
      </c>
      <c r="H431" t="s">
        <v>3224</v>
      </c>
    </row>
    <row r="432" spans="1:8" x14ac:dyDescent="0.3">
      <c r="B432" t="s">
        <v>72</v>
      </c>
      <c r="C432" t="s">
        <v>1041</v>
      </c>
      <c r="D432" t="str">
        <f t="shared" si="6"/>
        <v>SD</v>
      </c>
      <c r="E432" t="s">
        <v>3224</v>
      </c>
      <c r="F432" t="s">
        <v>3224</v>
      </c>
      <c r="G432" t="s">
        <v>3224</v>
      </c>
      <c r="H432" t="s">
        <v>3224</v>
      </c>
    </row>
    <row r="433" spans="1:8" x14ac:dyDescent="0.3">
      <c r="A433" t="s">
        <v>1044</v>
      </c>
      <c r="B433" t="s">
        <v>72</v>
      </c>
      <c r="C433" t="s">
        <v>1044</v>
      </c>
      <c r="D433" t="str">
        <f t="shared" si="6"/>
        <v>SD</v>
      </c>
      <c r="E433" t="s">
        <v>3224</v>
      </c>
      <c r="F433" t="s">
        <v>3224</v>
      </c>
      <c r="G433" t="s">
        <v>3224</v>
      </c>
      <c r="H433" t="s">
        <v>3224</v>
      </c>
    </row>
    <row r="434" spans="1:8" x14ac:dyDescent="0.3">
      <c r="A434" t="s">
        <v>1047</v>
      </c>
      <c r="B434" t="s">
        <v>72</v>
      </c>
      <c r="C434" t="s">
        <v>1047</v>
      </c>
      <c r="D434" t="str">
        <f t="shared" si="6"/>
        <v>SD</v>
      </c>
      <c r="E434" t="s">
        <v>3224</v>
      </c>
      <c r="F434" t="s">
        <v>3224</v>
      </c>
      <c r="G434" t="s">
        <v>3224</v>
      </c>
      <c r="H434" t="s">
        <v>3224</v>
      </c>
    </row>
    <row r="435" spans="1:8" x14ac:dyDescent="0.3">
      <c r="A435" t="s">
        <v>1160</v>
      </c>
      <c r="B435" t="s">
        <v>72</v>
      </c>
      <c r="C435" t="s">
        <v>1160</v>
      </c>
      <c r="D435" t="str">
        <f t="shared" si="6"/>
        <v>SD</v>
      </c>
      <c r="E435" t="s">
        <v>3224</v>
      </c>
      <c r="F435" t="s">
        <v>3224</v>
      </c>
      <c r="G435" t="s">
        <v>3224</v>
      </c>
      <c r="H435" t="s">
        <v>3224</v>
      </c>
    </row>
    <row r="436" spans="1:8" x14ac:dyDescent="0.3">
      <c r="A436" t="s">
        <v>1980</v>
      </c>
      <c r="B436" t="s">
        <v>74</v>
      </c>
      <c r="C436" t="s">
        <v>1980</v>
      </c>
      <c r="D436" t="str">
        <f t="shared" si="6"/>
        <v>NAP</v>
      </c>
      <c r="E436" t="s">
        <v>3227</v>
      </c>
      <c r="F436" t="s">
        <v>3228</v>
      </c>
      <c r="G436" t="s">
        <v>3224</v>
      </c>
      <c r="H436" t="s">
        <v>3216</v>
      </c>
    </row>
    <row r="437" spans="1:8" x14ac:dyDescent="0.3">
      <c r="A437" t="s">
        <v>1983</v>
      </c>
      <c r="B437" t="s">
        <v>74</v>
      </c>
      <c r="C437" t="s">
        <v>1983</v>
      </c>
      <c r="D437" t="str">
        <f t="shared" si="6"/>
        <v>NAP</v>
      </c>
      <c r="E437" t="s">
        <v>3227</v>
      </c>
      <c r="F437" t="s">
        <v>3228</v>
      </c>
      <c r="G437" t="s">
        <v>3224</v>
      </c>
      <c r="H437" t="s">
        <v>3216</v>
      </c>
    </row>
    <row r="438" spans="1:8" x14ac:dyDescent="0.3">
      <c r="A438" t="s">
        <v>283</v>
      </c>
      <c r="B438" t="s">
        <v>74</v>
      </c>
      <c r="C438" t="s">
        <v>283</v>
      </c>
      <c r="D438" t="str">
        <f t="shared" si="6"/>
        <v>NAP</v>
      </c>
      <c r="E438" t="s">
        <v>3227</v>
      </c>
      <c r="F438" t="s">
        <v>3228</v>
      </c>
      <c r="G438" t="s">
        <v>3224</v>
      </c>
      <c r="H438" t="s">
        <v>3217</v>
      </c>
    </row>
    <row r="439" spans="1:8" x14ac:dyDescent="0.3">
      <c r="A439" t="s">
        <v>382</v>
      </c>
      <c r="B439" t="s">
        <v>92</v>
      </c>
      <c r="C439" t="s">
        <v>2834</v>
      </c>
      <c r="D439" t="str">
        <f t="shared" si="6"/>
        <v>HD</v>
      </c>
      <c r="E439" t="s">
        <v>3224</v>
      </c>
      <c r="F439" t="s">
        <v>3224</v>
      </c>
      <c r="G439" t="s">
        <v>3224</v>
      </c>
      <c r="H439" t="s">
        <v>3224</v>
      </c>
    </row>
    <row r="440" spans="1:8" x14ac:dyDescent="0.3">
      <c r="B440" t="s">
        <v>72</v>
      </c>
      <c r="C440" t="s">
        <v>382</v>
      </c>
      <c r="D440" t="str">
        <f t="shared" si="6"/>
        <v>SD</v>
      </c>
      <c r="E440" t="s">
        <v>3224</v>
      </c>
      <c r="F440" t="s">
        <v>3224</v>
      </c>
      <c r="G440" t="s">
        <v>3224</v>
      </c>
      <c r="H440" t="s">
        <v>3224</v>
      </c>
    </row>
    <row r="441" spans="1:8" x14ac:dyDescent="0.3">
      <c r="A441" t="s">
        <v>1808</v>
      </c>
      <c r="B441" t="s">
        <v>74</v>
      </c>
      <c r="C441" t="s">
        <v>1808</v>
      </c>
      <c r="D441" t="str">
        <f t="shared" si="6"/>
        <v>NAP</v>
      </c>
      <c r="E441" t="s">
        <v>3227</v>
      </c>
      <c r="F441" t="s">
        <v>3228</v>
      </c>
      <c r="G441" t="s">
        <v>3224</v>
      </c>
      <c r="H441" t="s">
        <v>3179</v>
      </c>
    </row>
    <row r="442" spans="1:8" x14ac:dyDescent="0.3">
      <c r="A442" t="s">
        <v>1811</v>
      </c>
      <c r="B442" t="s">
        <v>74</v>
      </c>
      <c r="C442" t="s">
        <v>1811</v>
      </c>
      <c r="D442" t="str">
        <f t="shared" si="6"/>
        <v>NAP</v>
      </c>
      <c r="E442" t="s">
        <v>3227</v>
      </c>
      <c r="F442" t="s">
        <v>3228</v>
      </c>
      <c r="G442" t="s">
        <v>3224</v>
      </c>
      <c r="H442" t="s">
        <v>3179</v>
      </c>
    </row>
    <row r="443" spans="1:8" x14ac:dyDescent="0.3">
      <c r="A443" t="s">
        <v>285</v>
      </c>
      <c r="B443" t="s">
        <v>92</v>
      </c>
      <c r="C443" t="s">
        <v>285</v>
      </c>
      <c r="D443" t="str">
        <f t="shared" si="6"/>
        <v>HD</v>
      </c>
      <c r="E443" t="s">
        <v>3224</v>
      </c>
      <c r="F443" t="s">
        <v>3224</v>
      </c>
      <c r="G443" t="s">
        <v>3224</v>
      </c>
      <c r="H443" t="s">
        <v>3224</v>
      </c>
    </row>
    <row r="444" spans="1:8" x14ac:dyDescent="0.3">
      <c r="A444" t="s">
        <v>1984</v>
      </c>
      <c r="B444" t="s">
        <v>74</v>
      </c>
      <c r="C444" t="s">
        <v>1984</v>
      </c>
      <c r="D444" t="str">
        <f t="shared" si="6"/>
        <v>NAP</v>
      </c>
      <c r="E444" t="s">
        <v>3227</v>
      </c>
      <c r="F444" t="s">
        <v>3228</v>
      </c>
      <c r="G444" t="s">
        <v>3224</v>
      </c>
      <c r="H444" t="s">
        <v>3216</v>
      </c>
    </row>
    <row r="445" spans="1:8" x14ac:dyDescent="0.3">
      <c r="A445" t="s">
        <v>2433</v>
      </c>
      <c r="B445" t="s">
        <v>74</v>
      </c>
      <c r="C445" t="s">
        <v>2433</v>
      </c>
      <c r="D445" t="str">
        <f t="shared" si="6"/>
        <v>NAP</v>
      </c>
      <c r="E445" t="s">
        <v>3227</v>
      </c>
      <c r="F445" t="s">
        <v>3228</v>
      </c>
      <c r="G445" t="s">
        <v>3224</v>
      </c>
      <c r="H445" t="s">
        <v>3216</v>
      </c>
    </row>
    <row r="446" spans="1:8" x14ac:dyDescent="0.3">
      <c r="A446" t="s">
        <v>611</v>
      </c>
      <c r="B446" t="s">
        <v>92</v>
      </c>
      <c r="C446" t="s">
        <v>615</v>
      </c>
      <c r="D446" t="str">
        <f t="shared" si="6"/>
        <v>HD</v>
      </c>
      <c r="E446" t="s">
        <v>3224</v>
      </c>
      <c r="F446" t="s">
        <v>3224</v>
      </c>
      <c r="G446" t="s">
        <v>3224</v>
      </c>
      <c r="H446" t="s">
        <v>3224</v>
      </c>
    </row>
    <row r="447" spans="1:8" x14ac:dyDescent="0.3">
      <c r="B447" t="s">
        <v>72</v>
      </c>
      <c r="C447" t="s">
        <v>611</v>
      </c>
      <c r="D447" t="str">
        <f t="shared" si="6"/>
        <v>SD</v>
      </c>
      <c r="E447" t="s">
        <v>3224</v>
      </c>
      <c r="F447" t="s">
        <v>3224</v>
      </c>
      <c r="G447" t="s">
        <v>3224</v>
      </c>
      <c r="H447" t="s">
        <v>3224</v>
      </c>
    </row>
    <row r="448" spans="1:8" x14ac:dyDescent="0.3">
      <c r="A448" t="s">
        <v>1146</v>
      </c>
      <c r="B448" t="s">
        <v>92</v>
      </c>
      <c r="C448" t="s">
        <v>1146</v>
      </c>
      <c r="D448" t="str">
        <f t="shared" si="6"/>
        <v>HD</v>
      </c>
      <c r="E448" t="s">
        <v>3224</v>
      </c>
      <c r="F448" t="s">
        <v>3224</v>
      </c>
      <c r="G448" t="s">
        <v>3224</v>
      </c>
      <c r="H448" t="s">
        <v>3224</v>
      </c>
    </row>
    <row r="449" spans="1:8" x14ac:dyDescent="0.3">
      <c r="A449" t="s">
        <v>2135</v>
      </c>
      <c r="B449" t="s">
        <v>92</v>
      </c>
      <c r="C449" t="s">
        <v>2135</v>
      </c>
      <c r="D449" t="str">
        <f t="shared" si="6"/>
        <v>HD</v>
      </c>
      <c r="E449" t="s">
        <v>3224</v>
      </c>
      <c r="F449" t="s">
        <v>3224</v>
      </c>
      <c r="G449" t="s">
        <v>3224</v>
      </c>
      <c r="H449" t="s">
        <v>3224</v>
      </c>
    </row>
    <row r="450" spans="1:8" x14ac:dyDescent="0.3">
      <c r="A450" t="s">
        <v>2139</v>
      </c>
      <c r="B450" t="s">
        <v>92</v>
      </c>
      <c r="C450" t="s">
        <v>2139</v>
      </c>
      <c r="D450" t="str">
        <f t="shared" si="6"/>
        <v>HD</v>
      </c>
      <c r="E450" t="s">
        <v>3224</v>
      </c>
      <c r="F450" t="s">
        <v>3224</v>
      </c>
      <c r="G450" t="s">
        <v>3224</v>
      </c>
      <c r="H450" t="s">
        <v>3224</v>
      </c>
    </row>
    <row r="451" spans="1:8" x14ac:dyDescent="0.3">
      <c r="A451" t="s">
        <v>2575</v>
      </c>
      <c r="B451" t="s">
        <v>74</v>
      </c>
      <c r="C451" t="s">
        <v>2574</v>
      </c>
      <c r="D451" t="str">
        <f t="shared" si="6"/>
        <v>NAP</v>
      </c>
      <c r="E451" t="s">
        <v>3227</v>
      </c>
      <c r="F451" t="s">
        <v>3228</v>
      </c>
      <c r="G451" t="s">
        <v>3224</v>
      </c>
      <c r="H451" t="s">
        <v>3203</v>
      </c>
    </row>
    <row r="452" spans="1:8" x14ac:dyDescent="0.3">
      <c r="A452" t="s">
        <v>2082</v>
      </c>
      <c r="B452" t="s">
        <v>92</v>
      </c>
      <c r="C452" t="s">
        <v>2081</v>
      </c>
      <c r="D452" t="str">
        <f t="shared" si="6"/>
        <v>HD</v>
      </c>
      <c r="E452" t="s">
        <v>3224</v>
      </c>
      <c r="F452" t="s">
        <v>3224</v>
      </c>
      <c r="G452" t="s">
        <v>3224</v>
      </c>
      <c r="H452" t="s">
        <v>3224</v>
      </c>
    </row>
    <row r="453" spans="1:8" x14ac:dyDescent="0.3">
      <c r="B453" t="s">
        <v>72</v>
      </c>
      <c r="C453" t="s">
        <v>2082</v>
      </c>
      <c r="D453" t="str">
        <f t="shared" ref="D453:D516" si="7">+B453</f>
        <v>SD</v>
      </c>
      <c r="E453" t="s">
        <v>3224</v>
      </c>
      <c r="F453" t="s">
        <v>3224</v>
      </c>
      <c r="G453" t="s">
        <v>3224</v>
      </c>
      <c r="H453" t="s">
        <v>3224</v>
      </c>
    </row>
    <row r="454" spans="1:8" x14ac:dyDescent="0.3">
      <c r="A454" t="s">
        <v>1152</v>
      </c>
      <c r="B454" t="s">
        <v>92</v>
      </c>
      <c r="C454" t="s">
        <v>1157</v>
      </c>
      <c r="D454" t="str">
        <f t="shared" si="7"/>
        <v>HD</v>
      </c>
      <c r="E454" t="s">
        <v>3224</v>
      </c>
      <c r="F454" t="s">
        <v>3224</v>
      </c>
      <c r="G454" t="s">
        <v>3224</v>
      </c>
      <c r="H454" t="s">
        <v>3224</v>
      </c>
    </row>
    <row r="455" spans="1:8" x14ac:dyDescent="0.3">
      <c r="B455" t="s">
        <v>72</v>
      </c>
      <c r="C455" t="s">
        <v>1152</v>
      </c>
      <c r="D455" t="str">
        <f t="shared" si="7"/>
        <v>SD</v>
      </c>
      <c r="E455" t="s">
        <v>3224</v>
      </c>
      <c r="F455" t="s">
        <v>3224</v>
      </c>
      <c r="G455" t="s">
        <v>3224</v>
      </c>
      <c r="H455" t="s">
        <v>3224</v>
      </c>
    </row>
    <row r="456" spans="1:8" x14ac:dyDescent="0.3">
      <c r="A456" t="s">
        <v>2088</v>
      </c>
      <c r="B456" t="s">
        <v>92</v>
      </c>
      <c r="C456" t="s">
        <v>2087</v>
      </c>
      <c r="D456" t="str">
        <f t="shared" si="7"/>
        <v>HD</v>
      </c>
      <c r="E456" t="s">
        <v>3224</v>
      </c>
      <c r="F456" t="s">
        <v>3224</v>
      </c>
      <c r="G456" t="s">
        <v>3224</v>
      </c>
      <c r="H456" t="s">
        <v>3224</v>
      </c>
    </row>
    <row r="457" spans="1:8" x14ac:dyDescent="0.3">
      <c r="B457" t="s">
        <v>72</v>
      </c>
      <c r="C457" t="s">
        <v>2088</v>
      </c>
      <c r="D457" t="str">
        <f t="shared" si="7"/>
        <v>SD</v>
      </c>
      <c r="E457" t="s">
        <v>3224</v>
      </c>
      <c r="F457" t="s">
        <v>3224</v>
      </c>
      <c r="G457" t="s">
        <v>3224</v>
      </c>
      <c r="H457" t="s">
        <v>3224</v>
      </c>
    </row>
    <row r="458" spans="1:8" x14ac:dyDescent="0.3">
      <c r="A458" t="s">
        <v>1329</v>
      </c>
      <c r="B458" t="s">
        <v>74</v>
      </c>
      <c r="C458" t="s">
        <v>1329</v>
      </c>
      <c r="D458" t="str">
        <f t="shared" si="7"/>
        <v>NAP</v>
      </c>
      <c r="E458" t="s">
        <v>3227</v>
      </c>
      <c r="F458" t="s">
        <v>3228</v>
      </c>
      <c r="G458" t="s">
        <v>3224</v>
      </c>
      <c r="H458" t="s">
        <v>3203</v>
      </c>
    </row>
    <row r="459" spans="1:8" x14ac:dyDescent="0.3">
      <c r="A459" t="s">
        <v>1187</v>
      </c>
      <c r="B459" t="s">
        <v>74</v>
      </c>
      <c r="C459" t="s">
        <v>1187</v>
      </c>
      <c r="D459" t="str">
        <f t="shared" si="7"/>
        <v>NAP</v>
      </c>
      <c r="E459" t="s">
        <v>3227</v>
      </c>
      <c r="F459" t="s">
        <v>3228</v>
      </c>
      <c r="G459" t="s">
        <v>3224</v>
      </c>
      <c r="H459" t="s">
        <v>3179</v>
      </c>
    </row>
    <row r="460" spans="1:8" x14ac:dyDescent="0.3">
      <c r="A460" t="s">
        <v>409</v>
      </c>
      <c r="B460" t="s">
        <v>92</v>
      </c>
      <c r="C460" t="s">
        <v>409</v>
      </c>
      <c r="D460" t="str">
        <f t="shared" si="7"/>
        <v>HD</v>
      </c>
      <c r="E460" t="s">
        <v>3224</v>
      </c>
      <c r="F460" t="s">
        <v>3224</v>
      </c>
      <c r="G460" t="s">
        <v>3224</v>
      </c>
      <c r="H460" t="s">
        <v>3224</v>
      </c>
    </row>
    <row r="461" spans="1:8" x14ac:dyDescent="0.3">
      <c r="A461" t="s">
        <v>413</v>
      </c>
      <c r="B461" t="s">
        <v>92</v>
      </c>
      <c r="C461" t="s">
        <v>413</v>
      </c>
      <c r="D461" t="str">
        <f t="shared" si="7"/>
        <v>HD</v>
      </c>
      <c r="E461" t="s">
        <v>3224</v>
      </c>
      <c r="F461" t="s">
        <v>3224</v>
      </c>
      <c r="G461" t="s">
        <v>3224</v>
      </c>
      <c r="H461" t="s">
        <v>3224</v>
      </c>
    </row>
    <row r="462" spans="1:8" x14ac:dyDescent="0.3">
      <c r="A462" t="s">
        <v>690</v>
      </c>
      <c r="B462" t="s">
        <v>92</v>
      </c>
      <c r="C462" t="s">
        <v>2215</v>
      </c>
      <c r="D462" t="str">
        <f t="shared" si="7"/>
        <v>HD</v>
      </c>
      <c r="E462" t="s">
        <v>3224</v>
      </c>
      <c r="F462" t="s">
        <v>3224</v>
      </c>
      <c r="G462" t="s">
        <v>3224</v>
      </c>
      <c r="H462" t="s">
        <v>3224</v>
      </c>
    </row>
    <row r="463" spans="1:8" x14ac:dyDescent="0.3">
      <c r="B463" t="s">
        <v>72</v>
      </c>
      <c r="C463" t="s">
        <v>689</v>
      </c>
      <c r="D463" t="str">
        <f t="shared" si="7"/>
        <v>SD</v>
      </c>
      <c r="E463" t="s">
        <v>3224</v>
      </c>
      <c r="F463" t="s">
        <v>3224</v>
      </c>
      <c r="G463" t="s">
        <v>3224</v>
      </c>
      <c r="H463" t="s">
        <v>3224</v>
      </c>
    </row>
    <row r="464" spans="1:8" x14ac:dyDescent="0.3">
      <c r="A464" t="s">
        <v>695</v>
      </c>
      <c r="B464" t="s">
        <v>72</v>
      </c>
      <c r="C464" t="s">
        <v>694</v>
      </c>
      <c r="D464" t="str">
        <f t="shared" si="7"/>
        <v>SD</v>
      </c>
      <c r="E464" t="s">
        <v>3224</v>
      </c>
      <c r="F464" t="s">
        <v>3224</v>
      </c>
      <c r="G464" t="s">
        <v>3224</v>
      </c>
      <c r="H464" t="s">
        <v>3224</v>
      </c>
    </row>
    <row r="465" spans="1:8" x14ac:dyDescent="0.3">
      <c r="A465" t="s">
        <v>1232</v>
      </c>
      <c r="B465" t="s">
        <v>92</v>
      </c>
      <c r="C465" t="s">
        <v>2212</v>
      </c>
      <c r="D465" t="str">
        <f t="shared" si="7"/>
        <v>HD</v>
      </c>
      <c r="E465" t="s">
        <v>3224</v>
      </c>
      <c r="F465" t="s">
        <v>3224</v>
      </c>
      <c r="G465" t="s">
        <v>3224</v>
      </c>
      <c r="H465" t="s">
        <v>3224</v>
      </c>
    </row>
    <row r="466" spans="1:8" x14ac:dyDescent="0.3">
      <c r="B466" t="s">
        <v>74</v>
      </c>
      <c r="C466" t="s">
        <v>1361</v>
      </c>
      <c r="D466" t="str">
        <f t="shared" si="7"/>
        <v>NAP</v>
      </c>
      <c r="E466" t="s">
        <v>3227</v>
      </c>
      <c r="F466" t="s">
        <v>3228</v>
      </c>
      <c r="G466" t="s">
        <v>3224</v>
      </c>
      <c r="H466" t="s">
        <v>3218</v>
      </c>
    </row>
    <row r="467" spans="1:8" x14ac:dyDescent="0.3">
      <c r="B467" t="s">
        <v>72</v>
      </c>
      <c r="C467" t="s">
        <v>1231</v>
      </c>
      <c r="D467" t="str">
        <f t="shared" si="7"/>
        <v>SD</v>
      </c>
      <c r="E467" t="s">
        <v>3224</v>
      </c>
      <c r="F467" t="s">
        <v>3224</v>
      </c>
      <c r="G467" t="s">
        <v>3224</v>
      </c>
      <c r="H467" t="s">
        <v>3224</v>
      </c>
    </row>
    <row r="468" spans="1:8" x14ac:dyDescent="0.3">
      <c r="A468" t="s">
        <v>1050</v>
      </c>
      <c r="B468" t="s">
        <v>92</v>
      </c>
      <c r="C468" t="s">
        <v>2761</v>
      </c>
      <c r="D468" t="str">
        <f t="shared" si="7"/>
        <v>HD</v>
      </c>
      <c r="E468" t="s">
        <v>3224</v>
      </c>
      <c r="F468" t="s">
        <v>3224</v>
      </c>
      <c r="G468" t="s">
        <v>3224</v>
      </c>
      <c r="H468" t="s">
        <v>3224</v>
      </c>
    </row>
    <row r="469" spans="1:8" x14ac:dyDescent="0.3">
      <c r="B469" t="s">
        <v>72</v>
      </c>
      <c r="C469" t="s">
        <v>1050</v>
      </c>
      <c r="D469" t="str">
        <f t="shared" si="7"/>
        <v>SD</v>
      </c>
      <c r="E469" t="s">
        <v>3224</v>
      </c>
      <c r="F469" t="s">
        <v>3224</v>
      </c>
      <c r="G469" t="s">
        <v>3224</v>
      </c>
      <c r="H469" t="s">
        <v>3224</v>
      </c>
    </row>
    <row r="470" spans="1:8" x14ac:dyDescent="0.3">
      <c r="A470" t="s">
        <v>1054</v>
      </c>
      <c r="B470" t="s">
        <v>92</v>
      </c>
      <c r="C470" t="s">
        <v>2764</v>
      </c>
      <c r="D470" t="str">
        <f t="shared" si="7"/>
        <v>HD</v>
      </c>
      <c r="E470" t="s">
        <v>3224</v>
      </c>
      <c r="F470" t="s">
        <v>3224</v>
      </c>
      <c r="G470" t="s">
        <v>3224</v>
      </c>
      <c r="H470" t="s">
        <v>3224</v>
      </c>
    </row>
    <row r="471" spans="1:8" x14ac:dyDescent="0.3">
      <c r="B471" t="s">
        <v>72</v>
      </c>
      <c r="C471" t="s">
        <v>1053</v>
      </c>
      <c r="D471" t="str">
        <f t="shared" si="7"/>
        <v>SD</v>
      </c>
      <c r="E471" t="s">
        <v>3224</v>
      </c>
      <c r="F471" t="s">
        <v>3224</v>
      </c>
      <c r="G471" t="s">
        <v>3224</v>
      </c>
      <c r="H471" t="s">
        <v>3224</v>
      </c>
    </row>
    <row r="472" spans="1:8" x14ac:dyDescent="0.3">
      <c r="A472" t="s">
        <v>313</v>
      </c>
      <c r="B472" t="s">
        <v>92</v>
      </c>
      <c r="C472" t="s">
        <v>312</v>
      </c>
      <c r="D472" t="str">
        <f t="shared" si="7"/>
        <v>HD</v>
      </c>
      <c r="E472" t="s">
        <v>3224</v>
      </c>
      <c r="F472" t="s">
        <v>3224</v>
      </c>
      <c r="G472" t="s">
        <v>3224</v>
      </c>
      <c r="H472" t="s">
        <v>3224</v>
      </c>
    </row>
    <row r="473" spans="1:8" x14ac:dyDescent="0.3">
      <c r="A473" t="s">
        <v>1173</v>
      </c>
      <c r="B473" t="s">
        <v>92</v>
      </c>
      <c r="C473" t="s">
        <v>1176</v>
      </c>
      <c r="D473" t="str">
        <f t="shared" si="7"/>
        <v>HD</v>
      </c>
      <c r="E473" t="s">
        <v>3224</v>
      </c>
      <c r="F473" t="s">
        <v>3224</v>
      </c>
      <c r="G473" t="s">
        <v>3224</v>
      </c>
      <c r="H473" t="s">
        <v>3224</v>
      </c>
    </row>
    <row r="474" spans="1:8" x14ac:dyDescent="0.3">
      <c r="B474" t="s">
        <v>72</v>
      </c>
      <c r="C474" t="s">
        <v>1173</v>
      </c>
      <c r="D474" t="str">
        <f t="shared" si="7"/>
        <v>SD</v>
      </c>
      <c r="E474" t="s">
        <v>3224</v>
      </c>
      <c r="F474" t="s">
        <v>3224</v>
      </c>
      <c r="G474" t="s">
        <v>3224</v>
      </c>
      <c r="H474" t="s">
        <v>3224</v>
      </c>
    </row>
    <row r="475" spans="1:8" x14ac:dyDescent="0.3">
      <c r="A475" t="s">
        <v>2786</v>
      </c>
      <c r="B475" t="s">
        <v>92</v>
      </c>
      <c r="C475" t="s">
        <v>2785</v>
      </c>
      <c r="D475" t="str">
        <f t="shared" si="7"/>
        <v>HD</v>
      </c>
      <c r="E475" t="s">
        <v>3224</v>
      </c>
      <c r="F475" t="s">
        <v>3224</v>
      </c>
      <c r="G475" t="s">
        <v>3224</v>
      </c>
      <c r="H475" t="s">
        <v>3224</v>
      </c>
    </row>
    <row r="476" spans="1:8" x14ac:dyDescent="0.3">
      <c r="A476" t="s">
        <v>1139</v>
      </c>
      <c r="B476" t="s">
        <v>92</v>
      </c>
      <c r="C476" t="s">
        <v>1137</v>
      </c>
      <c r="D476" t="str">
        <f t="shared" si="7"/>
        <v>HD</v>
      </c>
      <c r="E476" t="s">
        <v>3224</v>
      </c>
      <c r="F476" t="s">
        <v>3224</v>
      </c>
      <c r="G476" t="s">
        <v>3224</v>
      </c>
      <c r="H476" t="s">
        <v>3224</v>
      </c>
    </row>
    <row r="477" spans="1:8" x14ac:dyDescent="0.3">
      <c r="A477" t="s">
        <v>522</v>
      </c>
      <c r="B477" t="s">
        <v>92</v>
      </c>
      <c r="C477" t="s">
        <v>521</v>
      </c>
      <c r="D477" t="str">
        <f t="shared" si="7"/>
        <v>HD</v>
      </c>
      <c r="E477" t="s">
        <v>3224</v>
      </c>
      <c r="F477" t="s">
        <v>3224</v>
      </c>
      <c r="G477" t="s">
        <v>3224</v>
      </c>
      <c r="H477" t="s">
        <v>3224</v>
      </c>
    </row>
    <row r="478" spans="1:8" x14ac:dyDescent="0.3">
      <c r="A478" t="s">
        <v>608</v>
      </c>
      <c r="B478" t="s">
        <v>72</v>
      </c>
      <c r="C478" t="s">
        <v>608</v>
      </c>
      <c r="D478" t="str">
        <f t="shared" si="7"/>
        <v>SD</v>
      </c>
      <c r="E478" t="s">
        <v>3224</v>
      </c>
      <c r="F478" t="s">
        <v>3224</v>
      </c>
      <c r="G478" t="s">
        <v>3224</v>
      </c>
      <c r="H478" t="s">
        <v>3224</v>
      </c>
    </row>
    <row r="479" spans="1:8" x14ac:dyDescent="0.3">
      <c r="A479" t="s">
        <v>972</v>
      </c>
      <c r="B479" t="s">
        <v>74</v>
      </c>
      <c r="C479" t="s">
        <v>972</v>
      </c>
      <c r="D479" t="str">
        <f t="shared" si="7"/>
        <v>NAP</v>
      </c>
      <c r="E479" t="s">
        <v>3227</v>
      </c>
      <c r="F479" t="s">
        <v>3228</v>
      </c>
      <c r="G479" t="s">
        <v>3224</v>
      </c>
      <c r="H479" t="s">
        <v>3203</v>
      </c>
    </row>
    <row r="480" spans="1:8" x14ac:dyDescent="0.3">
      <c r="A480" t="s">
        <v>950</v>
      </c>
      <c r="B480" t="s">
        <v>92</v>
      </c>
      <c r="C480" t="s">
        <v>953</v>
      </c>
      <c r="D480" t="str">
        <f t="shared" si="7"/>
        <v>HD</v>
      </c>
      <c r="E480" t="s">
        <v>3224</v>
      </c>
      <c r="F480" t="s">
        <v>3224</v>
      </c>
      <c r="G480" t="s">
        <v>3224</v>
      </c>
      <c r="H480" t="s">
        <v>3224</v>
      </c>
    </row>
    <row r="481" spans="1:9" x14ac:dyDescent="0.3">
      <c r="B481" t="s">
        <v>72</v>
      </c>
      <c r="C481" t="s">
        <v>950</v>
      </c>
      <c r="D481" t="str">
        <f t="shared" si="7"/>
        <v>SD</v>
      </c>
      <c r="E481" t="s">
        <v>3224</v>
      </c>
      <c r="F481" t="s">
        <v>3224</v>
      </c>
      <c r="G481" t="s">
        <v>3224</v>
      </c>
      <c r="H481" t="s">
        <v>3224</v>
      </c>
    </row>
    <row r="482" spans="1:9" x14ac:dyDescent="0.3">
      <c r="A482" t="s">
        <v>275</v>
      </c>
      <c r="B482" t="s">
        <v>92</v>
      </c>
      <c r="C482" t="s">
        <v>968</v>
      </c>
      <c r="D482" t="str">
        <f t="shared" si="7"/>
        <v>HD</v>
      </c>
      <c r="E482" t="s">
        <v>3224</v>
      </c>
      <c r="F482" t="s">
        <v>3224</v>
      </c>
      <c r="G482" t="s">
        <v>3224</v>
      </c>
      <c r="H482" t="s">
        <v>3224</v>
      </c>
    </row>
    <row r="483" spans="1:9" x14ac:dyDescent="0.3">
      <c r="A483" t="s">
        <v>2164</v>
      </c>
      <c r="B483" t="s">
        <v>92</v>
      </c>
      <c r="C483" t="s">
        <v>2163</v>
      </c>
      <c r="D483" t="str">
        <f t="shared" si="7"/>
        <v>HD</v>
      </c>
      <c r="E483" t="s">
        <v>3224</v>
      </c>
      <c r="F483" t="s">
        <v>3224</v>
      </c>
      <c r="G483" t="s">
        <v>3224</v>
      </c>
      <c r="H483" t="s">
        <v>3224</v>
      </c>
    </row>
    <row r="484" spans="1:9" x14ac:dyDescent="0.3">
      <c r="B484" t="s">
        <v>72</v>
      </c>
      <c r="C484" t="s">
        <v>2164</v>
      </c>
      <c r="D484" t="str">
        <f t="shared" si="7"/>
        <v>SD</v>
      </c>
      <c r="E484" t="s">
        <v>3224</v>
      </c>
      <c r="F484" t="s">
        <v>3224</v>
      </c>
      <c r="G484" t="s">
        <v>3224</v>
      </c>
      <c r="H484" t="s">
        <v>3224</v>
      </c>
    </row>
    <row r="485" spans="1:9" x14ac:dyDescent="0.3">
      <c r="A485" t="s">
        <v>1223</v>
      </c>
      <c r="B485" t="s">
        <v>72</v>
      </c>
      <c r="C485" t="s">
        <v>1223</v>
      </c>
      <c r="D485" t="str">
        <f t="shared" si="7"/>
        <v>SD</v>
      </c>
      <c r="E485" t="s">
        <v>3224</v>
      </c>
      <c r="F485" t="s">
        <v>3224</v>
      </c>
      <c r="G485" t="s">
        <v>3224</v>
      </c>
      <c r="H485" t="s">
        <v>3224</v>
      </c>
    </row>
    <row r="486" spans="1:9" x14ac:dyDescent="0.3">
      <c r="A486" t="s">
        <v>1142</v>
      </c>
      <c r="B486" t="s">
        <v>72</v>
      </c>
      <c r="C486" t="s">
        <v>1142</v>
      </c>
      <c r="D486" t="str">
        <f t="shared" si="7"/>
        <v>SD</v>
      </c>
      <c r="E486" t="s">
        <v>3224</v>
      </c>
      <c r="F486" t="s">
        <v>3224</v>
      </c>
      <c r="G486" t="s">
        <v>3224</v>
      </c>
      <c r="H486" t="s">
        <v>3224</v>
      </c>
    </row>
    <row r="487" spans="1:9" x14ac:dyDescent="0.3">
      <c r="A487" s="3" t="s">
        <v>2369</v>
      </c>
      <c r="B487" s="3" t="s">
        <v>92</v>
      </c>
      <c r="C487" s="3" t="s">
        <v>2369</v>
      </c>
      <c r="D487" s="3" t="str">
        <f t="shared" si="7"/>
        <v>HD</v>
      </c>
      <c r="E487" t="s">
        <v>3237</v>
      </c>
      <c r="F487" t="s">
        <v>3238</v>
      </c>
      <c r="G487" t="s">
        <v>3224</v>
      </c>
      <c r="H487" s="3" t="s">
        <v>2367</v>
      </c>
      <c r="I487" t="s">
        <v>3328</v>
      </c>
    </row>
    <row r="488" spans="1:9" x14ac:dyDescent="0.3">
      <c r="A488" t="s">
        <v>392</v>
      </c>
      <c r="B488" t="s">
        <v>92</v>
      </c>
      <c r="C488" t="s">
        <v>2260</v>
      </c>
      <c r="D488" t="str">
        <f t="shared" si="7"/>
        <v>HD</v>
      </c>
      <c r="E488" t="s">
        <v>3224</v>
      </c>
      <c r="F488" t="s">
        <v>3224</v>
      </c>
      <c r="G488" t="s">
        <v>3224</v>
      </c>
      <c r="H488" t="s">
        <v>3224</v>
      </c>
    </row>
    <row r="489" spans="1:9" x14ac:dyDescent="0.3">
      <c r="B489" t="s">
        <v>72</v>
      </c>
      <c r="C489" t="s">
        <v>392</v>
      </c>
      <c r="D489" t="str">
        <f t="shared" si="7"/>
        <v>SD</v>
      </c>
      <c r="E489" t="s">
        <v>3224</v>
      </c>
      <c r="F489" t="s">
        <v>3224</v>
      </c>
      <c r="G489" t="s">
        <v>3224</v>
      </c>
      <c r="H489" t="s">
        <v>3224</v>
      </c>
    </row>
    <row r="490" spans="1:9" x14ac:dyDescent="0.3">
      <c r="A490" t="s">
        <v>1179</v>
      </c>
      <c r="B490" t="s">
        <v>92</v>
      </c>
      <c r="C490" t="s">
        <v>2209</v>
      </c>
      <c r="D490" t="str">
        <f t="shared" si="7"/>
        <v>HD</v>
      </c>
      <c r="E490" t="s">
        <v>3224</v>
      </c>
      <c r="F490" t="s">
        <v>3224</v>
      </c>
      <c r="G490" t="s">
        <v>3224</v>
      </c>
      <c r="H490" t="s">
        <v>3224</v>
      </c>
    </row>
    <row r="491" spans="1:9" x14ac:dyDescent="0.3">
      <c r="B491" t="s">
        <v>72</v>
      </c>
      <c r="C491" t="s">
        <v>1179</v>
      </c>
      <c r="D491" t="str">
        <f t="shared" si="7"/>
        <v>SD</v>
      </c>
      <c r="E491" t="s">
        <v>3224</v>
      </c>
      <c r="F491" t="s">
        <v>3224</v>
      </c>
      <c r="G491" t="s">
        <v>3224</v>
      </c>
      <c r="H491" t="s">
        <v>3224</v>
      </c>
    </row>
    <row r="492" spans="1:9" x14ac:dyDescent="0.3">
      <c r="A492" t="s">
        <v>3329</v>
      </c>
      <c r="B492" t="s">
        <v>72</v>
      </c>
      <c r="C492" t="s">
        <v>1002</v>
      </c>
      <c r="D492" t="str">
        <f t="shared" si="7"/>
        <v>SD</v>
      </c>
      <c r="E492" t="s">
        <v>3224</v>
      </c>
      <c r="F492" t="s">
        <v>3224</v>
      </c>
      <c r="G492" t="s">
        <v>3224</v>
      </c>
      <c r="H492" t="s">
        <v>3224</v>
      </c>
    </row>
    <row r="493" spans="1:9" x14ac:dyDescent="0.3">
      <c r="A493" t="s">
        <v>1061</v>
      </c>
      <c r="B493" t="s">
        <v>92</v>
      </c>
      <c r="C493" t="s">
        <v>2716</v>
      </c>
      <c r="D493" t="str">
        <f t="shared" si="7"/>
        <v>HD</v>
      </c>
      <c r="E493" t="s">
        <v>3224</v>
      </c>
      <c r="F493" t="s">
        <v>3224</v>
      </c>
      <c r="G493" t="s">
        <v>3224</v>
      </c>
      <c r="H493" t="s">
        <v>3224</v>
      </c>
    </row>
    <row r="494" spans="1:9" x14ac:dyDescent="0.3">
      <c r="B494" t="s">
        <v>72</v>
      </c>
      <c r="C494" t="s">
        <v>1061</v>
      </c>
      <c r="D494" t="str">
        <f t="shared" si="7"/>
        <v>SD</v>
      </c>
      <c r="E494" t="s">
        <v>3224</v>
      </c>
      <c r="F494" t="s">
        <v>3224</v>
      </c>
      <c r="G494" t="s">
        <v>3224</v>
      </c>
      <c r="H494" t="s">
        <v>3224</v>
      </c>
    </row>
    <row r="495" spans="1:9" x14ac:dyDescent="0.3">
      <c r="A495" t="s">
        <v>1064</v>
      </c>
      <c r="B495" t="s">
        <v>72</v>
      </c>
      <c r="C495" t="s">
        <v>1064</v>
      </c>
      <c r="D495" t="str">
        <f t="shared" si="7"/>
        <v>SD</v>
      </c>
      <c r="E495" t="s">
        <v>3224</v>
      </c>
      <c r="F495" t="s">
        <v>3224</v>
      </c>
      <c r="G495" t="s">
        <v>3224</v>
      </c>
      <c r="H495" t="s">
        <v>3224</v>
      </c>
    </row>
    <row r="496" spans="1:9" x14ac:dyDescent="0.3">
      <c r="A496" t="s">
        <v>1066</v>
      </c>
      <c r="B496" t="s">
        <v>72</v>
      </c>
      <c r="C496" t="s">
        <v>1066</v>
      </c>
      <c r="D496" t="str">
        <f t="shared" si="7"/>
        <v>SD</v>
      </c>
      <c r="E496" t="s">
        <v>3224</v>
      </c>
      <c r="F496" t="s">
        <v>3224</v>
      </c>
      <c r="G496" t="s">
        <v>3224</v>
      </c>
      <c r="H496" t="s">
        <v>3224</v>
      </c>
    </row>
    <row r="497" spans="1:8" x14ac:dyDescent="0.3">
      <c r="A497" t="s">
        <v>1068</v>
      </c>
      <c r="B497" t="s">
        <v>72</v>
      </c>
      <c r="C497" t="s">
        <v>1068</v>
      </c>
      <c r="D497" t="str">
        <f t="shared" si="7"/>
        <v>SD</v>
      </c>
      <c r="E497" t="s">
        <v>3224</v>
      </c>
      <c r="F497" t="s">
        <v>3224</v>
      </c>
      <c r="G497" t="s">
        <v>3224</v>
      </c>
      <c r="H497" t="s">
        <v>3224</v>
      </c>
    </row>
    <row r="498" spans="1:8" x14ac:dyDescent="0.3">
      <c r="A498" t="s">
        <v>1070</v>
      </c>
      <c r="B498" t="s">
        <v>72</v>
      </c>
      <c r="C498" t="s">
        <v>1070</v>
      </c>
      <c r="D498" t="str">
        <f t="shared" si="7"/>
        <v>SD</v>
      </c>
      <c r="E498" t="s">
        <v>3224</v>
      </c>
      <c r="F498" t="s">
        <v>3224</v>
      </c>
      <c r="G498" t="s">
        <v>3224</v>
      </c>
      <c r="H498" t="s">
        <v>3224</v>
      </c>
    </row>
    <row r="499" spans="1:8" x14ac:dyDescent="0.3">
      <c r="A499" t="s">
        <v>1072</v>
      </c>
      <c r="B499" t="s">
        <v>72</v>
      </c>
      <c r="C499" t="s">
        <v>1072</v>
      </c>
      <c r="D499" t="str">
        <f t="shared" si="7"/>
        <v>SD</v>
      </c>
      <c r="E499" t="s">
        <v>3224</v>
      </c>
      <c r="F499" t="s">
        <v>3224</v>
      </c>
      <c r="G499" t="s">
        <v>3224</v>
      </c>
      <c r="H499" t="s">
        <v>3224</v>
      </c>
    </row>
    <row r="500" spans="1:8" x14ac:dyDescent="0.3">
      <c r="A500" t="s">
        <v>1074</v>
      </c>
      <c r="B500" t="s">
        <v>72</v>
      </c>
      <c r="C500" t="s">
        <v>1074</v>
      </c>
      <c r="D500" t="str">
        <f t="shared" si="7"/>
        <v>SD</v>
      </c>
      <c r="E500" t="s">
        <v>3224</v>
      </c>
      <c r="F500" t="s">
        <v>3224</v>
      </c>
      <c r="G500" t="s">
        <v>3224</v>
      </c>
      <c r="H500" t="s">
        <v>3224</v>
      </c>
    </row>
    <row r="501" spans="1:8" x14ac:dyDescent="0.3">
      <c r="A501" t="s">
        <v>1081</v>
      </c>
      <c r="B501" t="s">
        <v>92</v>
      </c>
      <c r="C501" t="s">
        <v>2742</v>
      </c>
      <c r="D501" t="str">
        <f t="shared" si="7"/>
        <v>HD</v>
      </c>
      <c r="E501" t="s">
        <v>3224</v>
      </c>
      <c r="F501" t="s">
        <v>3224</v>
      </c>
      <c r="G501" t="s">
        <v>3224</v>
      </c>
      <c r="H501" t="s">
        <v>3224</v>
      </c>
    </row>
    <row r="502" spans="1:8" x14ac:dyDescent="0.3">
      <c r="B502" t="s">
        <v>72</v>
      </c>
      <c r="C502" t="s">
        <v>1081</v>
      </c>
      <c r="D502" t="str">
        <f t="shared" si="7"/>
        <v>SD</v>
      </c>
      <c r="E502" t="s">
        <v>3224</v>
      </c>
      <c r="F502" t="s">
        <v>3224</v>
      </c>
      <c r="G502" t="s">
        <v>3224</v>
      </c>
      <c r="H502" t="s">
        <v>3224</v>
      </c>
    </row>
    <row r="503" spans="1:8" x14ac:dyDescent="0.3">
      <c r="A503" t="s">
        <v>1078</v>
      </c>
      <c r="B503" t="s">
        <v>92</v>
      </c>
      <c r="C503" t="s">
        <v>2720</v>
      </c>
      <c r="D503" t="str">
        <f t="shared" si="7"/>
        <v>HD</v>
      </c>
      <c r="E503" t="s">
        <v>3224</v>
      </c>
      <c r="F503" t="s">
        <v>3224</v>
      </c>
      <c r="G503" t="s">
        <v>3224</v>
      </c>
      <c r="H503" t="s">
        <v>3224</v>
      </c>
    </row>
    <row r="504" spans="1:8" x14ac:dyDescent="0.3">
      <c r="B504" t="s">
        <v>72</v>
      </c>
      <c r="C504" t="s">
        <v>1077</v>
      </c>
      <c r="D504" t="str">
        <f t="shared" si="7"/>
        <v>SD</v>
      </c>
      <c r="E504" t="s">
        <v>3224</v>
      </c>
      <c r="F504" t="s">
        <v>3224</v>
      </c>
      <c r="G504" t="s">
        <v>3224</v>
      </c>
      <c r="H504" t="s">
        <v>3224</v>
      </c>
    </row>
    <row r="505" spans="1:8" x14ac:dyDescent="0.3">
      <c r="A505" t="s">
        <v>211</v>
      </c>
      <c r="B505" t="s">
        <v>72</v>
      </c>
      <c r="C505" t="s">
        <v>211</v>
      </c>
      <c r="D505" t="str">
        <f t="shared" si="7"/>
        <v>SD</v>
      </c>
      <c r="E505" t="s">
        <v>3224</v>
      </c>
      <c r="F505" t="s">
        <v>3224</v>
      </c>
      <c r="G505" t="s">
        <v>3224</v>
      </c>
      <c r="H505" t="s">
        <v>3224</v>
      </c>
    </row>
    <row r="506" spans="1:8" x14ac:dyDescent="0.3">
      <c r="A506" t="s">
        <v>213</v>
      </c>
      <c r="B506" t="s">
        <v>72</v>
      </c>
      <c r="C506" t="s">
        <v>213</v>
      </c>
      <c r="D506" t="str">
        <f t="shared" si="7"/>
        <v>SD</v>
      </c>
      <c r="E506" t="s">
        <v>3224</v>
      </c>
      <c r="F506" t="s">
        <v>3224</v>
      </c>
      <c r="G506" t="s">
        <v>3224</v>
      </c>
      <c r="H506" t="s">
        <v>3224</v>
      </c>
    </row>
    <row r="507" spans="1:8" x14ac:dyDescent="0.3">
      <c r="A507" t="s">
        <v>1235</v>
      </c>
      <c r="B507" t="s">
        <v>92</v>
      </c>
      <c r="C507" t="s">
        <v>2372</v>
      </c>
      <c r="D507" t="str">
        <f t="shared" si="7"/>
        <v>HD</v>
      </c>
      <c r="E507" t="s">
        <v>3224</v>
      </c>
      <c r="F507" t="s">
        <v>3224</v>
      </c>
      <c r="G507" t="s">
        <v>3224</v>
      </c>
      <c r="H507" t="s">
        <v>3224</v>
      </c>
    </row>
    <row r="508" spans="1:8" x14ac:dyDescent="0.3">
      <c r="B508" t="s">
        <v>72</v>
      </c>
      <c r="C508" t="s">
        <v>1235</v>
      </c>
      <c r="D508" t="str">
        <f t="shared" si="7"/>
        <v>SD</v>
      </c>
      <c r="E508" t="s">
        <v>3224</v>
      </c>
      <c r="F508" t="s">
        <v>3224</v>
      </c>
      <c r="G508" t="s">
        <v>3224</v>
      </c>
      <c r="H508" t="s">
        <v>3224</v>
      </c>
    </row>
    <row r="509" spans="1:8" x14ac:dyDescent="0.3">
      <c r="A509" t="s">
        <v>1058</v>
      </c>
      <c r="B509" t="s">
        <v>92</v>
      </c>
      <c r="C509" t="s">
        <v>2745</v>
      </c>
      <c r="D509" t="str">
        <f t="shared" si="7"/>
        <v>HD</v>
      </c>
      <c r="E509" t="s">
        <v>3224</v>
      </c>
      <c r="F509" t="s">
        <v>3224</v>
      </c>
      <c r="G509" t="s">
        <v>3224</v>
      </c>
      <c r="H509" t="s">
        <v>3224</v>
      </c>
    </row>
    <row r="510" spans="1:8" x14ac:dyDescent="0.3">
      <c r="B510" t="s">
        <v>72</v>
      </c>
      <c r="C510" t="s">
        <v>1058</v>
      </c>
      <c r="D510" t="str">
        <f t="shared" si="7"/>
        <v>SD</v>
      </c>
      <c r="E510" t="s">
        <v>3224</v>
      </c>
      <c r="F510" t="s">
        <v>3224</v>
      </c>
      <c r="G510" t="s">
        <v>3224</v>
      </c>
      <c r="H510" t="s">
        <v>3224</v>
      </c>
    </row>
    <row r="511" spans="1:8" x14ac:dyDescent="0.3">
      <c r="A511" t="s">
        <v>1163</v>
      </c>
      <c r="B511" t="s">
        <v>72</v>
      </c>
      <c r="C511" t="s">
        <v>1163</v>
      </c>
      <c r="D511" t="str">
        <f t="shared" si="7"/>
        <v>SD</v>
      </c>
      <c r="E511" t="s">
        <v>3224</v>
      </c>
      <c r="F511" t="s">
        <v>3224</v>
      </c>
      <c r="G511" t="s">
        <v>3224</v>
      </c>
      <c r="H511" t="s">
        <v>3224</v>
      </c>
    </row>
    <row r="512" spans="1:8" x14ac:dyDescent="0.3">
      <c r="A512" t="s">
        <v>1985</v>
      </c>
      <c r="B512" t="s">
        <v>74</v>
      </c>
      <c r="C512" t="s">
        <v>1985</v>
      </c>
      <c r="D512" t="str">
        <f t="shared" si="7"/>
        <v>NAP</v>
      </c>
      <c r="E512" t="s">
        <v>3227</v>
      </c>
      <c r="F512" t="s">
        <v>3228</v>
      </c>
      <c r="G512" t="s">
        <v>3224</v>
      </c>
      <c r="H512" t="s">
        <v>3219</v>
      </c>
    </row>
    <row r="513" spans="1:9" x14ac:dyDescent="0.3">
      <c r="A513" t="s">
        <v>1182</v>
      </c>
      <c r="B513" t="s">
        <v>92</v>
      </c>
      <c r="C513" t="s">
        <v>1186</v>
      </c>
      <c r="D513" t="str">
        <f t="shared" si="7"/>
        <v>HD</v>
      </c>
      <c r="E513" t="s">
        <v>3224</v>
      </c>
      <c r="F513" t="s">
        <v>3224</v>
      </c>
      <c r="G513" t="s">
        <v>3224</v>
      </c>
      <c r="H513" t="s">
        <v>3224</v>
      </c>
    </row>
    <row r="514" spans="1:9" x14ac:dyDescent="0.3">
      <c r="B514" t="s">
        <v>72</v>
      </c>
      <c r="C514" t="s">
        <v>1182</v>
      </c>
      <c r="D514" t="str">
        <f t="shared" si="7"/>
        <v>SD</v>
      </c>
      <c r="E514" t="s">
        <v>3224</v>
      </c>
      <c r="F514" t="s">
        <v>3224</v>
      </c>
      <c r="G514" t="s">
        <v>3224</v>
      </c>
      <c r="H514" t="s">
        <v>3224</v>
      </c>
    </row>
    <row r="515" spans="1:9" x14ac:dyDescent="0.3">
      <c r="A515" t="s">
        <v>1056</v>
      </c>
      <c r="B515" t="s">
        <v>92</v>
      </c>
      <c r="C515" t="s">
        <v>2767</v>
      </c>
      <c r="D515" t="str">
        <f t="shared" si="7"/>
        <v>HD</v>
      </c>
      <c r="E515" t="s">
        <v>3224</v>
      </c>
      <c r="F515" t="s">
        <v>3224</v>
      </c>
      <c r="G515" t="s">
        <v>3224</v>
      </c>
      <c r="H515" t="s">
        <v>3224</v>
      </c>
    </row>
    <row r="516" spans="1:9" x14ac:dyDescent="0.3">
      <c r="B516" t="s">
        <v>72</v>
      </c>
      <c r="C516" t="s">
        <v>1056</v>
      </c>
      <c r="D516" t="str">
        <f t="shared" si="7"/>
        <v>SD</v>
      </c>
      <c r="E516" t="s">
        <v>3224</v>
      </c>
      <c r="F516" t="s">
        <v>3224</v>
      </c>
      <c r="G516" t="s">
        <v>3224</v>
      </c>
      <c r="H516" t="s">
        <v>3224</v>
      </c>
    </row>
    <row r="517" spans="1:9" x14ac:dyDescent="0.3">
      <c r="A517" s="3" t="s">
        <v>2024</v>
      </c>
      <c r="B517" s="3" t="s">
        <v>92</v>
      </c>
      <c r="C517" s="3" t="s">
        <v>2024</v>
      </c>
      <c r="D517" s="3" t="str">
        <f t="shared" ref="D517:D541" si="8">+B517</f>
        <v>HD</v>
      </c>
      <c r="E517" t="s">
        <v>3237</v>
      </c>
      <c r="F517" t="s">
        <v>3238</v>
      </c>
      <c r="G517" t="s">
        <v>3224</v>
      </c>
      <c r="H517" s="3" t="s">
        <v>2022</v>
      </c>
      <c r="I517" t="s">
        <v>3330</v>
      </c>
    </row>
    <row r="518" spans="1:9" x14ac:dyDescent="0.3">
      <c r="A518" s="3" t="s">
        <v>2030</v>
      </c>
      <c r="B518" s="3" t="s">
        <v>92</v>
      </c>
      <c r="C518" s="3" t="s">
        <v>2030</v>
      </c>
      <c r="D518" s="3" t="str">
        <f t="shared" si="8"/>
        <v>HD</v>
      </c>
      <c r="E518" t="s">
        <v>3237</v>
      </c>
      <c r="F518" t="s">
        <v>3238</v>
      </c>
      <c r="G518" t="s">
        <v>3224</v>
      </c>
      <c r="H518" s="3" t="s">
        <v>2029</v>
      </c>
      <c r="I518" t="s">
        <v>3330</v>
      </c>
    </row>
    <row r="519" spans="1:9" x14ac:dyDescent="0.3">
      <c r="A519" t="s">
        <v>975</v>
      </c>
      <c r="B519" t="s">
        <v>74</v>
      </c>
      <c r="C519" t="s">
        <v>975</v>
      </c>
      <c r="D519" t="str">
        <f t="shared" si="8"/>
        <v>NAP</v>
      </c>
      <c r="E519" t="s">
        <v>3227</v>
      </c>
      <c r="F519" t="s">
        <v>3228</v>
      </c>
      <c r="G519" t="s">
        <v>3224</v>
      </c>
      <c r="H519" t="s">
        <v>3224</v>
      </c>
    </row>
    <row r="520" spans="1:9" x14ac:dyDescent="0.3">
      <c r="A520" t="s">
        <v>1167</v>
      </c>
      <c r="B520" t="s">
        <v>72</v>
      </c>
      <c r="C520" t="s">
        <v>1167</v>
      </c>
      <c r="D520" t="str">
        <f t="shared" si="8"/>
        <v>SD</v>
      </c>
      <c r="E520" t="s">
        <v>3224</v>
      </c>
      <c r="F520" t="s">
        <v>3224</v>
      </c>
      <c r="G520" t="s">
        <v>3224</v>
      </c>
      <c r="H520" t="s">
        <v>3224</v>
      </c>
    </row>
    <row r="521" spans="1:9" x14ac:dyDescent="0.3">
      <c r="A521" t="s">
        <v>2144</v>
      </c>
      <c r="B521" t="s">
        <v>92</v>
      </c>
      <c r="C521" t="s">
        <v>2142</v>
      </c>
      <c r="D521" t="str">
        <f t="shared" si="8"/>
        <v>HD</v>
      </c>
      <c r="E521" t="s">
        <v>3224</v>
      </c>
      <c r="F521" t="s">
        <v>3224</v>
      </c>
      <c r="G521" t="s">
        <v>3224</v>
      </c>
      <c r="H521" t="s">
        <v>3224</v>
      </c>
    </row>
    <row r="522" spans="1:9" x14ac:dyDescent="0.3">
      <c r="A522" t="s">
        <v>350</v>
      </c>
      <c r="B522" t="s">
        <v>72</v>
      </c>
      <c r="C522" t="s">
        <v>350</v>
      </c>
      <c r="D522" t="str">
        <f t="shared" si="8"/>
        <v>SD</v>
      </c>
      <c r="E522" t="s">
        <v>3224</v>
      </c>
      <c r="F522" t="s">
        <v>3224</v>
      </c>
      <c r="G522" t="s">
        <v>3224</v>
      </c>
      <c r="H522" t="s">
        <v>3224</v>
      </c>
    </row>
    <row r="523" spans="1:9" x14ac:dyDescent="0.3">
      <c r="A523" t="s">
        <v>1304</v>
      </c>
      <c r="B523" t="s">
        <v>74</v>
      </c>
      <c r="C523" t="s">
        <v>1304</v>
      </c>
      <c r="D523" t="str">
        <f t="shared" si="8"/>
        <v>NAP</v>
      </c>
      <c r="E523" t="s">
        <v>3227</v>
      </c>
      <c r="F523" t="s">
        <v>3228</v>
      </c>
      <c r="G523" t="s">
        <v>3224</v>
      </c>
      <c r="H523" t="s">
        <v>3203</v>
      </c>
    </row>
    <row r="524" spans="1:9" x14ac:dyDescent="0.3">
      <c r="A524" t="s">
        <v>649</v>
      </c>
      <c r="B524" t="s">
        <v>92</v>
      </c>
      <c r="C524" t="s">
        <v>652</v>
      </c>
      <c r="D524" t="str">
        <f t="shared" si="8"/>
        <v>HD</v>
      </c>
      <c r="E524" t="s">
        <v>3224</v>
      </c>
      <c r="F524" t="s">
        <v>3224</v>
      </c>
      <c r="G524" t="s">
        <v>3224</v>
      </c>
      <c r="H524" t="s">
        <v>3224</v>
      </c>
    </row>
    <row r="525" spans="1:9" x14ac:dyDescent="0.3">
      <c r="B525" t="s">
        <v>72</v>
      </c>
      <c r="C525" t="s">
        <v>649</v>
      </c>
      <c r="D525" t="str">
        <f t="shared" si="8"/>
        <v>SD</v>
      </c>
      <c r="E525" t="s">
        <v>3224</v>
      </c>
      <c r="F525" t="s">
        <v>3224</v>
      </c>
      <c r="G525" t="s">
        <v>3224</v>
      </c>
      <c r="H525" t="s">
        <v>3224</v>
      </c>
    </row>
    <row r="526" spans="1:9" x14ac:dyDescent="0.3">
      <c r="A526" s="3" t="s">
        <v>628</v>
      </c>
      <c r="B526" s="3" t="s">
        <v>92</v>
      </c>
      <c r="C526" s="3" t="s">
        <v>3331</v>
      </c>
      <c r="D526" s="3" t="str">
        <f t="shared" si="8"/>
        <v>HD</v>
      </c>
      <c r="E526" t="s">
        <v>3277</v>
      </c>
      <c r="F526" t="s">
        <v>3238</v>
      </c>
      <c r="G526" t="s">
        <v>3224</v>
      </c>
      <c r="H526" s="3" t="s">
        <v>631</v>
      </c>
      <c r="I526" t="s">
        <v>3282</v>
      </c>
    </row>
    <row r="527" spans="1:9" x14ac:dyDescent="0.3">
      <c r="B527" t="s">
        <v>72</v>
      </c>
      <c r="C527" t="s">
        <v>628</v>
      </c>
      <c r="D527" t="str">
        <f t="shared" si="8"/>
        <v>SD</v>
      </c>
      <c r="E527" t="s">
        <v>3224</v>
      </c>
      <c r="F527" t="s">
        <v>3224</v>
      </c>
      <c r="G527" t="s">
        <v>3224</v>
      </c>
      <c r="H527" t="s">
        <v>3224</v>
      </c>
    </row>
    <row r="528" spans="1:9" x14ac:dyDescent="0.3">
      <c r="A528" s="3" t="s">
        <v>646</v>
      </c>
      <c r="B528" s="3" t="s">
        <v>92</v>
      </c>
      <c r="C528" s="3" t="s">
        <v>3332</v>
      </c>
      <c r="D528" s="3" t="str">
        <f t="shared" si="8"/>
        <v>HD</v>
      </c>
      <c r="E528" t="s">
        <v>3277</v>
      </c>
      <c r="F528" t="s">
        <v>3238</v>
      </c>
      <c r="G528" t="s">
        <v>3224</v>
      </c>
      <c r="H528" s="3" t="s">
        <v>2061</v>
      </c>
      <c r="I528" t="s">
        <v>3282</v>
      </c>
    </row>
    <row r="529" spans="1:9" x14ac:dyDescent="0.3">
      <c r="B529" t="s">
        <v>72</v>
      </c>
      <c r="C529" t="s">
        <v>646</v>
      </c>
      <c r="D529" t="str">
        <f t="shared" si="8"/>
        <v>SD</v>
      </c>
      <c r="E529" t="s">
        <v>3224</v>
      </c>
      <c r="F529" t="s">
        <v>3224</v>
      </c>
      <c r="G529" t="s">
        <v>3224</v>
      </c>
      <c r="H529" t="s">
        <v>3224</v>
      </c>
    </row>
    <row r="530" spans="1:9" x14ac:dyDescent="0.3">
      <c r="A530" s="3" t="s">
        <v>452</v>
      </c>
      <c r="B530" s="3" t="s">
        <v>92</v>
      </c>
      <c r="C530" s="3" t="s">
        <v>3333</v>
      </c>
      <c r="D530" s="3" t="str">
        <f t="shared" si="8"/>
        <v>HD</v>
      </c>
      <c r="E530" t="s">
        <v>3277</v>
      </c>
      <c r="F530" t="s">
        <v>3238</v>
      </c>
      <c r="G530" t="s">
        <v>3224</v>
      </c>
      <c r="H530" s="3" t="s">
        <v>2005</v>
      </c>
      <c r="I530" t="s">
        <v>3282</v>
      </c>
    </row>
    <row r="531" spans="1:9" x14ac:dyDescent="0.3">
      <c r="B531" t="s">
        <v>72</v>
      </c>
      <c r="C531" t="s">
        <v>452</v>
      </c>
      <c r="D531" t="str">
        <f t="shared" si="8"/>
        <v>SD</v>
      </c>
      <c r="E531" t="s">
        <v>3224</v>
      </c>
      <c r="F531" t="s">
        <v>3224</v>
      </c>
      <c r="G531" t="s">
        <v>3224</v>
      </c>
      <c r="H531" t="s">
        <v>3224</v>
      </c>
    </row>
    <row r="532" spans="1:9" x14ac:dyDescent="0.3">
      <c r="A532" t="s">
        <v>2438</v>
      </c>
      <c r="B532" t="s">
        <v>92</v>
      </c>
      <c r="C532" t="s">
        <v>2438</v>
      </c>
      <c r="D532" t="str">
        <f t="shared" si="8"/>
        <v>HD</v>
      </c>
      <c r="E532" t="s">
        <v>3224</v>
      </c>
      <c r="F532" t="s">
        <v>3224</v>
      </c>
      <c r="G532" t="s">
        <v>3224</v>
      </c>
      <c r="H532" t="s">
        <v>3224</v>
      </c>
    </row>
    <row r="533" spans="1:9" x14ac:dyDescent="0.3">
      <c r="A533" t="s">
        <v>657</v>
      </c>
      <c r="B533" t="s">
        <v>92</v>
      </c>
      <c r="C533" t="s">
        <v>3334</v>
      </c>
      <c r="D533" t="str">
        <f t="shared" si="8"/>
        <v>HD</v>
      </c>
      <c r="E533" t="s">
        <v>3224</v>
      </c>
      <c r="F533" t="s">
        <v>3224</v>
      </c>
      <c r="G533" t="s">
        <v>3224</v>
      </c>
      <c r="H533" t="s">
        <v>3224</v>
      </c>
    </row>
    <row r="534" spans="1:9" x14ac:dyDescent="0.3">
      <c r="B534" t="s">
        <v>72</v>
      </c>
      <c r="C534" t="s">
        <v>657</v>
      </c>
      <c r="D534" t="str">
        <f t="shared" si="8"/>
        <v>SD</v>
      </c>
      <c r="E534" t="s">
        <v>3224</v>
      </c>
      <c r="F534" t="s">
        <v>3224</v>
      </c>
      <c r="G534" t="s">
        <v>3224</v>
      </c>
      <c r="H534" t="s">
        <v>3224</v>
      </c>
    </row>
    <row r="535" spans="1:9" x14ac:dyDescent="0.3">
      <c r="A535" t="s">
        <v>640</v>
      </c>
      <c r="B535" t="s">
        <v>92</v>
      </c>
      <c r="C535" t="s">
        <v>2200</v>
      </c>
      <c r="D535" t="str">
        <f t="shared" si="8"/>
        <v>HD</v>
      </c>
      <c r="E535" t="s">
        <v>3224</v>
      </c>
      <c r="F535" t="s">
        <v>3224</v>
      </c>
      <c r="G535" t="s">
        <v>3224</v>
      </c>
      <c r="H535" t="s">
        <v>3224</v>
      </c>
    </row>
    <row r="536" spans="1:9" x14ac:dyDescent="0.3">
      <c r="B536" t="s">
        <v>72</v>
      </c>
      <c r="C536" t="s">
        <v>640</v>
      </c>
      <c r="D536" t="str">
        <f t="shared" si="8"/>
        <v>SD</v>
      </c>
      <c r="E536" t="s">
        <v>3224</v>
      </c>
      <c r="F536" t="s">
        <v>3224</v>
      </c>
      <c r="G536" t="s">
        <v>3224</v>
      </c>
      <c r="H536" t="s">
        <v>3224</v>
      </c>
    </row>
    <row r="537" spans="1:9" x14ac:dyDescent="0.3">
      <c r="A537" t="s">
        <v>2824</v>
      </c>
      <c r="B537" t="s">
        <v>72</v>
      </c>
      <c r="C537" t="s">
        <v>2824</v>
      </c>
      <c r="D537" t="str">
        <f t="shared" si="8"/>
        <v>SD</v>
      </c>
      <c r="E537" t="s">
        <v>3224</v>
      </c>
      <c r="F537" t="s">
        <v>3224</v>
      </c>
      <c r="G537" t="s">
        <v>3224</v>
      </c>
      <c r="H537" t="s">
        <v>3224</v>
      </c>
    </row>
    <row r="538" spans="1:9" x14ac:dyDescent="0.3">
      <c r="A538" t="s">
        <v>1083</v>
      </c>
      <c r="B538" t="s">
        <v>92</v>
      </c>
      <c r="C538" t="s">
        <v>2723</v>
      </c>
      <c r="D538" t="str">
        <f t="shared" si="8"/>
        <v>HD</v>
      </c>
      <c r="E538" t="s">
        <v>3224</v>
      </c>
      <c r="F538" t="s">
        <v>3224</v>
      </c>
      <c r="G538" t="s">
        <v>3224</v>
      </c>
      <c r="H538" t="s">
        <v>3224</v>
      </c>
    </row>
    <row r="539" spans="1:9" x14ac:dyDescent="0.3">
      <c r="B539" t="s">
        <v>72</v>
      </c>
      <c r="C539" t="s">
        <v>1084</v>
      </c>
      <c r="D539" t="str">
        <f t="shared" si="8"/>
        <v>SD</v>
      </c>
      <c r="E539" t="s">
        <v>3224</v>
      </c>
      <c r="F539" t="s">
        <v>3224</v>
      </c>
      <c r="G539" t="s">
        <v>3224</v>
      </c>
      <c r="H539" t="s">
        <v>3224</v>
      </c>
    </row>
    <row r="540" spans="1:9" x14ac:dyDescent="0.3">
      <c r="A540" t="s">
        <v>1084</v>
      </c>
      <c r="B540" t="s">
        <v>72</v>
      </c>
      <c r="C540" t="s">
        <v>1084</v>
      </c>
      <c r="D540" t="str">
        <f t="shared" si="8"/>
        <v>SD</v>
      </c>
      <c r="E540" t="s">
        <v>3224</v>
      </c>
      <c r="F540" t="s">
        <v>3224</v>
      </c>
      <c r="G540" t="s">
        <v>3224</v>
      </c>
      <c r="H540" t="s">
        <v>3224</v>
      </c>
    </row>
    <row r="541" spans="1:9" x14ac:dyDescent="0.3">
      <c r="A541" t="s">
        <v>2723</v>
      </c>
      <c r="B541" t="s">
        <v>92</v>
      </c>
      <c r="C541" t="s">
        <v>2723</v>
      </c>
      <c r="D541" t="str">
        <f t="shared" si="8"/>
        <v>HD</v>
      </c>
      <c r="E541" t="s">
        <v>3224</v>
      </c>
      <c r="F541" t="s">
        <v>3224</v>
      </c>
      <c r="G541" t="s">
        <v>3224</v>
      </c>
      <c r="H541" t="s">
        <v>3224</v>
      </c>
    </row>
    <row r="542" spans="1:9" x14ac:dyDescent="0.3">
      <c r="A542" t="s">
        <v>3173</v>
      </c>
    </row>
  </sheetData>
  <autoFilter ref="A4:I542"/>
  <pageMargins left="0.7" right="0.7" top="0.75" bottom="0.75" header="0.3" footer="0.3"/>
  <pageSetup paperSize="9" orientation="portrait" r:id="rId1"/>
  <headerFooter>
    <oddFooter>&amp;C&amp;1#&amp;"Calibri"&amp;7&amp;K737373Confidential - Not for you? Notify the sender and delete. See more on https://www.proximus.com/confidentiality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41"/>
  <sheetViews>
    <sheetView topLeftCell="A58" workbookViewId="0">
      <selection activeCell="O69" sqref="O1:O1048576"/>
    </sheetView>
  </sheetViews>
  <sheetFormatPr baseColWidth="10" defaultColWidth="8.88671875" defaultRowHeight="14.4" x14ac:dyDescent="0.3"/>
  <cols>
    <col min="1" max="1" width="39.109375" bestFit="1" customWidth="1"/>
    <col min="2" max="2" width="8.6640625" bestFit="1" customWidth="1"/>
    <col min="3" max="3" width="31.6640625" bestFit="1" customWidth="1"/>
    <col min="4" max="4" width="3.33203125" hidden="1" customWidth="1"/>
    <col min="5" max="5" width="7" hidden="1" customWidth="1"/>
    <col min="6" max="6" width="10.6640625" hidden="1" customWidth="1"/>
    <col min="7" max="10" width="0" hidden="1" customWidth="1"/>
    <col min="12" max="12" width="17.33203125" bestFit="1" customWidth="1"/>
    <col min="15" max="15" width="67.109375" customWidth="1"/>
  </cols>
  <sheetData>
    <row r="1" spans="1:15" x14ac:dyDescent="0.3">
      <c r="A1" s="25" t="s">
        <v>67</v>
      </c>
      <c r="B1" t="s">
        <v>3158</v>
      </c>
    </row>
    <row r="4" spans="1:15" x14ac:dyDescent="0.3">
      <c r="A4" s="25" t="s">
        <v>55</v>
      </c>
      <c r="B4" s="25" t="s">
        <v>48</v>
      </c>
      <c r="C4" s="25" t="s">
        <v>46</v>
      </c>
      <c r="K4" t="s">
        <v>3221</v>
      </c>
      <c r="L4" t="s">
        <v>3222</v>
      </c>
      <c r="O4" t="s">
        <v>3174</v>
      </c>
    </row>
    <row r="5" spans="1:15" x14ac:dyDescent="0.3">
      <c r="A5" t="s">
        <v>676</v>
      </c>
      <c r="B5" t="s">
        <v>92</v>
      </c>
      <c r="C5" t="s">
        <v>2218</v>
      </c>
      <c r="K5" t="str">
        <f>+B5</f>
        <v>HD</v>
      </c>
    </row>
    <row r="6" spans="1:15" x14ac:dyDescent="0.3">
      <c r="B6" t="s">
        <v>72</v>
      </c>
      <c r="C6" t="s">
        <v>676</v>
      </c>
      <c r="K6" t="str">
        <f t="shared" ref="K6:K69" si="0">+B6</f>
        <v>SD</v>
      </c>
    </row>
    <row r="7" spans="1:15" x14ac:dyDescent="0.3">
      <c r="A7" t="s">
        <v>679</v>
      </c>
      <c r="B7" t="s">
        <v>72</v>
      </c>
      <c r="C7" t="s">
        <v>679</v>
      </c>
      <c r="K7" t="str">
        <f t="shared" si="0"/>
        <v>SD</v>
      </c>
      <c r="L7" t="s">
        <v>3227</v>
      </c>
      <c r="M7" t="s">
        <v>3228</v>
      </c>
      <c r="O7" t="s">
        <v>3179</v>
      </c>
    </row>
    <row r="8" spans="1:15" x14ac:dyDescent="0.3">
      <c r="A8" t="s">
        <v>669</v>
      </c>
      <c r="B8" t="s">
        <v>72</v>
      </c>
      <c r="C8" t="s">
        <v>669</v>
      </c>
      <c r="K8" t="str">
        <f t="shared" si="0"/>
        <v>SD</v>
      </c>
    </row>
    <row r="9" spans="1:15" x14ac:dyDescent="0.3">
      <c r="A9" t="s">
        <v>363</v>
      </c>
      <c r="B9" t="s">
        <v>92</v>
      </c>
      <c r="C9" t="s">
        <v>367</v>
      </c>
      <c r="K9" t="str">
        <f t="shared" si="0"/>
        <v>HD</v>
      </c>
    </row>
    <row r="10" spans="1:15" x14ac:dyDescent="0.3">
      <c r="B10" t="s">
        <v>72</v>
      </c>
      <c r="C10" t="s">
        <v>363</v>
      </c>
      <c r="K10" t="str">
        <f t="shared" si="0"/>
        <v>SD</v>
      </c>
    </row>
    <row r="11" spans="1:15" x14ac:dyDescent="0.3">
      <c r="A11" t="s">
        <v>370</v>
      </c>
      <c r="B11" t="s">
        <v>92</v>
      </c>
      <c r="C11" t="s">
        <v>2068</v>
      </c>
      <c r="K11" t="str">
        <f t="shared" si="0"/>
        <v>HD</v>
      </c>
    </row>
    <row r="12" spans="1:15" x14ac:dyDescent="0.3">
      <c r="B12" t="s">
        <v>72</v>
      </c>
      <c r="C12" t="s">
        <v>370</v>
      </c>
      <c r="K12" t="str">
        <f t="shared" si="0"/>
        <v>SD</v>
      </c>
    </row>
    <row r="13" spans="1:15" x14ac:dyDescent="0.3">
      <c r="A13" t="s">
        <v>1386</v>
      </c>
      <c r="B13" t="s">
        <v>72</v>
      </c>
      <c r="C13" t="s">
        <v>1386</v>
      </c>
      <c r="K13" t="str">
        <f t="shared" si="0"/>
        <v>SD</v>
      </c>
      <c r="L13" t="s">
        <v>3227</v>
      </c>
      <c r="M13" t="s">
        <v>3228</v>
      </c>
      <c r="O13" t="s">
        <v>3179</v>
      </c>
    </row>
    <row r="14" spans="1:15" x14ac:dyDescent="0.3">
      <c r="A14" t="s">
        <v>372</v>
      </c>
      <c r="B14" t="s">
        <v>92</v>
      </c>
      <c r="C14" t="s">
        <v>2254</v>
      </c>
      <c r="K14" t="str">
        <f t="shared" si="0"/>
        <v>HD</v>
      </c>
    </row>
    <row r="15" spans="1:15" x14ac:dyDescent="0.3">
      <c r="B15" t="s">
        <v>72</v>
      </c>
      <c r="C15" t="s">
        <v>372</v>
      </c>
      <c r="K15" t="str">
        <f t="shared" si="0"/>
        <v>SD</v>
      </c>
    </row>
    <row r="16" spans="1:15" x14ac:dyDescent="0.3">
      <c r="A16" t="s">
        <v>1982</v>
      </c>
      <c r="B16" t="s">
        <v>74</v>
      </c>
      <c r="C16" t="s">
        <v>1982</v>
      </c>
      <c r="K16" t="str">
        <f t="shared" si="0"/>
        <v>NAP</v>
      </c>
      <c r="L16" t="s">
        <v>3227</v>
      </c>
      <c r="M16" t="s">
        <v>3228</v>
      </c>
      <c r="O16" t="s">
        <v>3183</v>
      </c>
    </row>
    <row r="17" spans="1:15" x14ac:dyDescent="0.3">
      <c r="A17" t="s">
        <v>666</v>
      </c>
      <c r="B17" t="s">
        <v>72</v>
      </c>
      <c r="C17" t="s">
        <v>666</v>
      </c>
      <c r="K17" t="str">
        <f t="shared" si="0"/>
        <v>SD</v>
      </c>
    </row>
    <row r="18" spans="1:15" x14ac:dyDescent="0.3">
      <c r="A18" t="s">
        <v>398</v>
      </c>
      <c r="B18" t="s">
        <v>72</v>
      </c>
      <c r="C18" t="s">
        <v>398</v>
      </c>
      <c r="K18" t="str">
        <f t="shared" si="0"/>
        <v>SD</v>
      </c>
    </row>
    <row r="19" spans="1:15" x14ac:dyDescent="0.3">
      <c r="A19" t="s">
        <v>403</v>
      </c>
      <c r="B19" t="s">
        <v>72</v>
      </c>
      <c r="C19" t="s">
        <v>403</v>
      </c>
      <c r="K19" t="str">
        <f t="shared" si="0"/>
        <v>SD</v>
      </c>
    </row>
    <row r="20" spans="1:15" x14ac:dyDescent="0.3">
      <c r="A20" t="s">
        <v>479</v>
      </c>
      <c r="B20" t="s">
        <v>92</v>
      </c>
      <c r="C20" t="s">
        <v>2071</v>
      </c>
      <c r="K20" t="str">
        <f t="shared" si="0"/>
        <v>HD</v>
      </c>
    </row>
    <row r="21" spans="1:15" x14ac:dyDescent="0.3">
      <c r="B21" t="s">
        <v>72</v>
      </c>
      <c r="C21" t="s">
        <v>479</v>
      </c>
      <c r="K21" t="str">
        <f t="shared" si="0"/>
        <v>SD</v>
      </c>
    </row>
    <row r="22" spans="1:15" x14ac:dyDescent="0.3">
      <c r="A22" t="s">
        <v>375</v>
      </c>
      <c r="B22" t="s">
        <v>72</v>
      </c>
      <c r="C22" t="s">
        <v>375</v>
      </c>
      <c r="K22" t="str">
        <f t="shared" si="0"/>
        <v>SD</v>
      </c>
    </row>
    <row r="23" spans="1:15" x14ac:dyDescent="0.3">
      <c r="A23" t="s">
        <v>1842</v>
      </c>
      <c r="B23" t="s">
        <v>72</v>
      </c>
      <c r="C23" t="s">
        <v>1842</v>
      </c>
      <c r="K23" t="str">
        <f t="shared" si="0"/>
        <v>SD</v>
      </c>
      <c r="L23" t="s">
        <v>3227</v>
      </c>
      <c r="M23" t="s">
        <v>3228</v>
      </c>
      <c r="O23" t="s">
        <v>3179</v>
      </c>
    </row>
    <row r="24" spans="1:15" x14ac:dyDescent="0.3">
      <c r="A24" t="s">
        <v>988</v>
      </c>
      <c r="B24" t="s">
        <v>92</v>
      </c>
      <c r="C24" t="s">
        <v>2782</v>
      </c>
      <c r="K24" t="str">
        <f t="shared" si="0"/>
        <v>HD</v>
      </c>
    </row>
    <row r="25" spans="1:15" x14ac:dyDescent="0.3">
      <c r="B25" t="s">
        <v>72</v>
      </c>
      <c r="C25" t="s">
        <v>988</v>
      </c>
      <c r="K25" t="str">
        <f t="shared" si="0"/>
        <v>SD</v>
      </c>
    </row>
    <row r="26" spans="1:15" x14ac:dyDescent="0.3">
      <c r="A26" t="s">
        <v>417</v>
      </c>
      <c r="B26" t="s">
        <v>92</v>
      </c>
      <c r="C26" t="s">
        <v>2037</v>
      </c>
      <c r="K26" t="str">
        <f t="shared" si="0"/>
        <v>HD</v>
      </c>
    </row>
    <row r="27" spans="1:15" x14ac:dyDescent="0.3">
      <c r="B27" t="s">
        <v>72</v>
      </c>
      <c r="C27" t="s">
        <v>416</v>
      </c>
      <c r="K27" t="str">
        <f t="shared" si="0"/>
        <v>SD</v>
      </c>
    </row>
    <row r="28" spans="1:15" x14ac:dyDescent="0.3">
      <c r="A28" t="s">
        <v>990</v>
      </c>
      <c r="B28" t="s">
        <v>92</v>
      </c>
      <c r="C28" t="s">
        <v>2673</v>
      </c>
      <c r="K28" t="str">
        <f t="shared" si="0"/>
        <v>HD</v>
      </c>
    </row>
    <row r="29" spans="1:15" x14ac:dyDescent="0.3">
      <c r="B29" t="s">
        <v>72</v>
      </c>
      <c r="C29" t="s">
        <v>990</v>
      </c>
      <c r="K29" t="str">
        <f t="shared" si="0"/>
        <v>SD</v>
      </c>
    </row>
    <row r="30" spans="1:15" x14ac:dyDescent="0.3">
      <c r="A30" t="s">
        <v>3229</v>
      </c>
      <c r="B30" t="s">
        <v>72</v>
      </c>
      <c r="C30" t="s">
        <v>3229</v>
      </c>
      <c r="K30" t="str">
        <f t="shared" si="0"/>
        <v>SD</v>
      </c>
    </row>
    <row r="31" spans="1:15" x14ac:dyDescent="0.3">
      <c r="A31" t="s">
        <v>2434</v>
      </c>
      <c r="B31" t="s">
        <v>74</v>
      </c>
      <c r="C31" t="s">
        <v>2434</v>
      </c>
      <c r="K31" t="str">
        <f t="shared" si="0"/>
        <v>NAP</v>
      </c>
      <c r="L31" t="s">
        <v>3227</v>
      </c>
      <c r="M31" t="s">
        <v>3228</v>
      </c>
      <c r="O31" t="s">
        <v>3183</v>
      </c>
    </row>
    <row r="32" spans="1:15" x14ac:dyDescent="0.3">
      <c r="A32" t="s">
        <v>993</v>
      </c>
      <c r="B32" t="s">
        <v>72</v>
      </c>
      <c r="C32" t="s">
        <v>993</v>
      </c>
      <c r="K32" t="str">
        <f t="shared" si="0"/>
        <v>SD</v>
      </c>
      <c r="L32" t="s">
        <v>3230</v>
      </c>
      <c r="M32" t="s">
        <v>3228</v>
      </c>
      <c r="O32" t="s">
        <v>3187</v>
      </c>
    </row>
    <row r="33" spans="1:15" x14ac:dyDescent="0.3">
      <c r="A33" t="s">
        <v>997</v>
      </c>
      <c r="B33" t="s">
        <v>72</v>
      </c>
      <c r="C33" t="s">
        <v>997</v>
      </c>
      <c r="K33" t="str">
        <f t="shared" si="0"/>
        <v>SD</v>
      </c>
      <c r="L33" t="s">
        <v>3230</v>
      </c>
      <c r="M33" t="s">
        <v>3228</v>
      </c>
      <c r="O33" t="s">
        <v>3191</v>
      </c>
    </row>
    <row r="34" spans="1:15" x14ac:dyDescent="0.3">
      <c r="A34" t="s">
        <v>1000</v>
      </c>
      <c r="B34" t="s">
        <v>72</v>
      </c>
      <c r="C34" t="s">
        <v>1000</v>
      </c>
      <c r="K34" t="str">
        <f t="shared" si="0"/>
        <v>SD</v>
      </c>
      <c r="L34" t="s">
        <v>3230</v>
      </c>
      <c r="M34" t="s">
        <v>3228</v>
      </c>
      <c r="O34" t="s">
        <v>3195</v>
      </c>
    </row>
    <row r="35" spans="1:15" x14ac:dyDescent="0.3">
      <c r="A35" t="s">
        <v>323</v>
      </c>
      <c r="B35" t="s">
        <v>72</v>
      </c>
      <c r="C35" t="s">
        <v>323</v>
      </c>
      <c r="K35" t="str">
        <f t="shared" si="0"/>
        <v>SD</v>
      </c>
    </row>
    <row r="36" spans="1:15" x14ac:dyDescent="0.3">
      <c r="A36" t="s">
        <v>328</v>
      </c>
      <c r="B36" t="s">
        <v>72</v>
      </c>
      <c r="C36" t="s">
        <v>328</v>
      </c>
      <c r="K36" t="str">
        <f t="shared" si="0"/>
        <v>SD</v>
      </c>
    </row>
    <row r="37" spans="1:15" x14ac:dyDescent="0.3">
      <c r="A37" t="s">
        <v>449</v>
      </c>
      <c r="B37" t="s">
        <v>72</v>
      </c>
      <c r="C37" t="s">
        <v>449</v>
      </c>
      <c r="K37" t="str">
        <f t="shared" si="0"/>
        <v>SD</v>
      </c>
    </row>
    <row r="38" spans="1:15" x14ac:dyDescent="0.3">
      <c r="A38" t="s">
        <v>1948</v>
      </c>
      <c r="B38" t="s">
        <v>92</v>
      </c>
      <c r="C38" t="s">
        <v>1947</v>
      </c>
      <c r="K38" t="str">
        <f t="shared" si="0"/>
        <v>HD</v>
      </c>
    </row>
    <row r="39" spans="1:15" x14ac:dyDescent="0.3">
      <c r="A39" t="s">
        <v>443</v>
      </c>
      <c r="B39" t="s">
        <v>72</v>
      </c>
      <c r="C39" t="s">
        <v>443</v>
      </c>
      <c r="K39" t="str">
        <f t="shared" si="0"/>
        <v>SD</v>
      </c>
    </row>
    <row r="40" spans="1:15" x14ac:dyDescent="0.3">
      <c r="A40" t="s">
        <v>436</v>
      </c>
      <c r="B40" t="s">
        <v>92</v>
      </c>
      <c r="C40" t="s">
        <v>2855</v>
      </c>
      <c r="K40" t="str">
        <f t="shared" si="0"/>
        <v>HD</v>
      </c>
    </row>
    <row r="41" spans="1:15" x14ac:dyDescent="0.3">
      <c r="B41" t="s">
        <v>72</v>
      </c>
      <c r="C41" t="s">
        <v>436</v>
      </c>
      <c r="K41" t="str">
        <f t="shared" si="0"/>
        <v>SD</v>
      </c>
    </row>
    <row r="42" spans="1:15" x14ac:dyDescent="0.3">
      <c r="A42" t="s">
        <v>441</v>
      </c>
      <c r="B42" t="s">
        <v>72</v>
      </c>
      <c r="C42" t="s">
        <v>441</v>
      </c>
      <c r="K42" t="str">
        <f t="shared" si="0"/>
        <v>SD</v>
      </c>
    </row>
    <row r="43" spans="1:15" x14ac:dyDescent="0.3">
      <c r="A43" t="s">
        <v>439</v>
      </c>
      <c r="B43" t="s">
        <v>92</v>
      </c>
      <c r="C43" t="s">
        <v>2858</v>
      </c>
      <c r="K43" t="str">
        <f t="shared" si="0"/>
        <v>HD</v>
      </c>
    </row>
    <row r="44" spans="1:15" x14ac:dyDescent="0.3">
      <c r="B44" t="s">
        <v>72</v>
      </c>
      <c r="C44" t="s">
        <v>439</v>
      </c>
      <c r="K44" t="str">
        <f t="shared" si="0"/>
        <v>SD</v>
      </c>
    </row>
    <row r="45" spans="1:15" x14ac:dyDescent="0.3">
      <c r="A45" t="s">
        <v>446</v>
      </c>
      <c r="B45" t="s">
        <v>72</v>
      </c>
      <c r="C45" t="s">
        <v>446</v>
      </c>
      <c r="K45" t="str">
        <f t="shared" si="0"/>
        <v>SD</v>
      </c>
      <c r="L45" t="s">
        <v>3227</v>
      </c>
      <c r="M45" t="s">
        <v>3228</v>
      </c>
      <c r="O45" t="s">
        <v>3179</v>
      </c>
    </row>
    <row r="46" spans="1:15" x14ac:dyDescent="0.3">
      <c r="A46" t="s">
        <v>3126</v>
      </c>
      <c r="B46" t="s">
        <v>92</v>
      </c>
      <c r="C46" t="s">
        <v>3200</v>
      </c>
      <c r="K46" t="str">
        <f t="shared" si="0"/>
        <v>HD</v>
      </c>
    </row>
    <row r="47" spans="1:15" x14ac:dyDescent="0.3">
      <c r="A47" t="s">
        <v>238</v>
      </c>
      <c r="B47" t="s">
        <v>92</v>
      </c>
      <c r="C47" t="s">
        <v>2093</v>
      </c>
      <c r="K47" t="str">
        <f t="shared" si="0"/>
        <v>HD</v>
      </c>
      <c r="L47" t="s">
        <v>3227</v>
      </c>
      <c r="M47" t="s">
        <v>3228</v>
      </c>
      <c r="O47" t="s">
        <v>3199</v>
      </c>
    </row>
    <row r="48" spans="1:15" x14ac:dyDescent="0.3">
      <c r="A48" t="s">
        <v>239</v>
      </c>
      <c r="B48" t="s">
        <v>92</v>
      </c>
      <c r="C48" t="s">
        <v>2104</v>
      </c>
      <c r="K48" t="str">
        <f t="shared" si="0"/>
        <v>HD</v>
      </c>
    </row>
    <row r="49" spans="1:15" x14ac:dyDescent="0.3">
      <c r="A49" t="s">
        <v>236</v>
      </c>
      <c r="B49" t="s">
        <v>92</v>
      </c>
      <c r="C49" t="s">
        <v>1944</v>
      </c>
      <c r="K49" t="str">
        <f t="shared" si="0"/>
        <v>HD</v>
      </c>
      <c r="L49" t="s">
        <v>3227</v>
      </c>
      <c r="M49" t="s">
        <v>3228</v>
      </c>
      <c r="O49" t="s">
        <v>3179</v>
      </c>
    </row>
    <row r="50" spans="1:15" x14ac:dyDescent="0.3">
      <c r="A50" t="s">
        <v>316</v>
      </c>
      <c r="B50" t="s">
        <v>92</v>
      </c>
      <c r="C50" t="s">
        <v>1098</v>
      </c>
      <c r="K50" t="str">
        <f t="shared" si="0"/>
        <v>HD</v>
      </c>
    </row>
    <row r="51" spans="1:15" x14ac:dyDescent="0.3">
      <c r="B51" t="s">
        <v>72</v>
      </c>
      <c r="C51" t="s">
        <v>316</v>
      </c>
      <c r="K51" t="str">
        <f t="shared" si="0"/>
        <v>SD</v>
      </c>
    </row>
    <row r="52" spans="1:15" x14ac:dyDescent="0.3">
      <c r="A52" t="s">
        <v>244</v>
      </c>
      <c r="B52" t="s">
        <v>92</v>
      </c>
      <c r="C52" t="s">
        <v>710</v>
      </c>
      <c r="K52" t="str">
        <f t="shared" si="0"/>
        <v>HD</v>
      </c>
    </row>
    <row r="53" spans="1:15" x14ac:dyDescent="0.3">
      <c r="A53" t="s">
        <v>430</v>
      </c>
      <c r="B53" t="s">
        <v>72</v>
      </c>
      <c r="C53" t="s">
        <v>430</v>
      </c>
      <c r="K53" t="str">
        <f t="shared" si="0"/>
        <v>SD</v>
      </c>
      <c r="L53" t="s">
        <v>3237</v>
      </c>
      <c r="M53" t="s">
        <v>3238</v>
      </c>
      <c r="O53" s="3" t="s">
        <v>3200</v>
      </c>
    </row>
    <row r="54" spans="1:15" x14ac:dyDescent="0.3">
      <c r="A54" t="s">
        <v>1219</v>
      </c>
      <c r="B54" t="s">
        <v>92</v>
      </c>
      <c r="C54" t="s">
        <v>2815</v>
      </c>
      <c r="K54" t="str">
        <f t="shared" si="0"/>
        <v>HD</v>
      </c>
      <c r="L54" t="s">
        <v>3237</v>
      </c>
      <c r="M54" t="s">
        <v>3238</v>
      </c>
      <c r="O54" s="3" t="s">
        <v>2093</v>
      </c>
    </row>
    <row r="55" spans="1:15" x14ac:dyDescent="0.3">
      <c r="B55" t="s">
        <v>72</v>
      </c>
      <c r="C55" t="s">
        <v>1219</v>
      </c>
      <c r="K55" t="str">
        <f t="shared" si="0"/>
        <v>SD</v>
      </c>
      <c r="L55" t="s">
        <v>3237</v>
      </c>
      <c r="M55" t="s">
        <v>3238</v>
      </c>
      <c r="O55" s="3" t="s">
        <v>2104</v>
      </c>
    </row>
    <row r="56" spans="1:15" x14ac:dyDescent="0.3">
      <c r="A56" t="s">
        <v>3163</v>
      </c>
      <c r="B56" t="s">
        <v>92</v>
      </c>
      <c r="C56" t="s">
        <v>3164</v>
      </c>
      <c r="K56" t="str">
        <f t="shared" si="0"/>
        <v>HD</v>
      </c>
      <c r="L56" t="s">
        <v>3227</v>
      </c>
      <c r="M56" t="s">
        <v>3228</v>
      </c>
      <c r="O56" t="s">
        <v>3201</v>
      </c>
    </row>
    <row r="57" spans="1:15" x14ac:dyDescent="0.3">
      <c r="B57" t="s">
        <v>72</v>
      </c>
      <c r="C57" t="s">
        <v>3163</v>
      </c>
      <c r="K57" t="str">
        <f t="shared" si="0"/>
        <v>SD</v>
      </c>
    </row>
    <row r="58" spans="1:15" x14ac:dyDescent="0.3">
      <c r="A58" t="s">
        <v>1008</v>
      </c>
      <c r="B58" t="s">
        <v>92</v>
      </c>
      <c r="C58" t="s">
        <v>2755</v>
      </c>
      <c r="K58" t="str">
        <f t="shared" si="0"/>
        <v>HD</v>
      </c>
    </row>
    <row r="59" spans="1:15" x14ac:dyDescent="0.3">
      <c r="B59" t="s">
        <v>72</v>
      </c>
      <c r="C59" t="s">
        <v>1008</v>
      </c>
      <c r="K59" t="str">
        <f t="shared" si="0"/>
        <v>SD</v>
      </c>
    </row>
    <row r="60" spans="1:15" x14ac:dyDescent="0.3">
      <c r="A60" t="s">
        <v>421</v>
      </c>
      <c r="B60" t="s">
        <v>92</v>
      </c>
      <c r="C60" t="s">
        <v>2770</v>
      </c>
      <c r="K60" t="str">
        <f t="shared" si="0"/>
        <v>HD</v>
      </c>
      <c r="L60" t="s">
        <v>3227</v>
      </c>
      <c r="M60" t="s">
        <v>3228</v>
      </c>
      <c r="O60" t="s">
        <v>3202</v>
      </c>
    </row>
    <row r="61" spans="1:15" x14ac:dyDescent="0.3">
      <c r="B61" t="s">
        <v>72</v>
      </c>
      <c r="C61" t="s">
        <v>421</v>
      </c>
      <c r="K61" t="str">
        <f t="shared" si="0"/>
        <v>SD</v>
      </c>
    </row>
    <row r="62" spans="1:15" x14ac:dyDescent="0.3">
      <c r="A62" t="s">
        <v>427</v>
      </c>
      <c r="B62" t="s">
        <v>72</v>
      </c>
      <c r="C62" t="s">
        <v>427</v>
      </c>
      <c r="K62" t="str">
        <f t="shared" si="0"/>
        <v>SD</v>
      </c>
    </row>
    <row r="63" spans="1:15" x14ac:dyDescent="0.3">
      <c r="A63" t="s">
        <v>1002</v>
      </c>
      <c r="B63" t="s">
        <v>92</v>
      </c>
      <c r="C63" t="s">
        <v>2776</v>
      </c>
      <c r="K63" t="str">
        <f t="shared" si="0"/>
        <v>HD</v>
      </c>
    </row>
    <row r="64" spans="1:15" x14ac:dyDescent="0.3">
      <c r="B64" t="s">
        <v>72</v>
      </c>
      <c r="C64" t="s">
        <v>1002</v>
      </c>
      <c r="K64" t="str">
        <f t="shared" si="0"/>
        <v>SD</v>
      </c>
    </row>
    <row r="65" spans="1:15" x14ac:dyDescent="0.3">
      <c r="A65" t="s">
        <v>1005</v>
      </c>
      <c r="B65" t="s">
        <v>92</v>
      </c>
      <c r="C65" t="s">
        <v>2749</v>
      </c>
      <c r="K65" t="str">
        <f t="shared" si="0"/>
        <v>HD</v>
      </c>
    </row>
    <row r="66" spans="1:15" x14ac:dyDescent="0.3">
      <c r="B66" t="s">
        <v>72</v>
      </c>
      <c r="C66" t="s">
        <v>1005</v>
      </c>
      <c r="K66" t="str">
        <f t="shared" si="0"/>
        <v>SD</v>
      </c>
    </row>
    <row r="67" spans="1:15" x14ac:dyDescent="0.3">
      <c r="A67" t="s">
        <v>2405</v>
      </c>
      <c r="B67" t="s">
        <v>92</v>
      </c>
      <c r="C67" t="s">
        <v>2406</v>
      </c>
      <c r="K67" t="str">
        <f t="shared" si="0"/>
        <v>HD</v>
      </c>
    </row>
    <row r="68" spans="1:15" x14ac:dyDescent="0.3">
      <c r="A68" t="s">
        <v>378</v>
      </c>
      <c r="B68" t="s">
        <v>72</v>
      </c>
      <c r="C68" t="s">
        <v>378</v>
      </c>
      <c r="K68" t="str">
        <f t="shared" si="0"/>
        <v>SD</v>
      </c>
    </row>
    <row r="69" spans="1:15" x14ac:dyDescent="0.3">
      <c r="A69" t="s">
        <v>1087</v>
      </c>
      <c r="B69" t="s">
        <v>92</v>
      </c>
      <c r="C69" t="s">
        <v>2206</v>
      </c>
      <c r="K69" t="str">
        <f t="shared" si="0"/>
        <v>HD</v>
      </c>
      <c r="L69" t="s">
        <v>3227</v>
      </c>
      <c r="M69" t="s">
        <v>3228</v>
      </c>
      <c r="O69" t="s">
        <v>3335</v>
      </c>
    </row>
    <row r="70" spans="1:15" x14ac:dyDescent="0.3">
      <c r="B70" t="s">
        <v>72</v>
      </c>
      <c r="C70" t="s">
        <v>1087</v>
      </c>
      <c r="K70" t="str">
        <f t="shared" ref="K70:K133" si="1">+B70</f>
        <v>SD</v>
      </c>
    </row>
    <row r="71" spans="1:15" x14ac:dyDescent="0.3">
      <c r="A71" t="s">
        <v>1011</v>
      </c>
      <c r="B71" t="s">
        <v>92</v>
      </c>
      <c r="C71" t="s">
        <v>2758</v>
      </c>
      <c r="K71" t="str">
        <f t="shared" si="1"/>
        <v>HD</v>
      </c>
    </row>
    <row r="72" spans="1:15" x14ac:dyDescent="0.3">
      <c r="B72" t="s">
        <v>72</v>
      </c>
      <c r="C72" t="s">
        <v>1011</v>
      </c>
      <c r="K72" t="str">
        <f t="shared" si="1"/>
        <v>SD</v>
      </c>
    </row>
    <row r="73" spans="1:15" x14ac:dyDescent="0.3">
      <c r="A73" t="s">
        <v>1285</v>
      </c>
      <c r="B73" t="s">
        <v>92</v>
      </c>
      <c r="C73" t="s">
        <v>3165</v>
      </c>
      <c r="K73" t="str">
        <f t="shared" si="1"/>
        <v>HD</v>
      </c>
      <c r="L73" t="s">
        <v>3240</v>
      </c>
      <c r="M73" t="s">
        <v>3228</v>
      </c>
      <c r="O73" t="s">
        <v>3204</v>
      </c>
    </row>
    <row r="74" spans="1:15" x14ac:dyDescent="0.3">
      <c r="B74" t="s">
        <v>72</v>
      </c>
      <c r="C74" t="s">
        <v>1285</v>
      </c>
      <c r="K74" t="str">
        <f t="shared" si="1"/>
        <v>SD</v>
      </c>
    </row>
    <row r="75" spans="1:15" x14ac:dyDescent="0.3">
      <c r="A75" t="s">
        <v>1225</v>
      </c>
      <c r="B75" t="s">
        <v>92</v>
      </c>
      <c r="C75" t="s">
        <v>1224</v>
      </c>
      <c r="K75" t="str">
        <f t="shared" si="1"/>
        <v>HD</v>
      </c>
    </row>
    <row r="76" spans="1:15" x14ac:dyDescent="0.3">
      <c r="B76" t="s">
        <v>72</v>
      </c>
      <c r="C76" t="s">
        <v>1225</v>
      </c>
      <c r="K76" t="str">
        <f t="shared" si="1"/>
        <v>SD</v>
      </c>
    </row>
    <row r="77" spans="1:15" x14ac:dyDescent="0.3">
      <c r="A77" t="s">
        <v>2809</v>
      </c>
      <c r="B77" t="s">
        <v>92</v>
      </c>
      <c r="C77" t="s">
        <v>2808</v>
      </c>
      <c r="K77" t="str">
        <f t="shared" si="1"/>
        <v>HD</v>
      </c>
    </row>
    <row r="78" spans="1:15" x14ac:dyDescent="0.3">
      <c r="B78" t="s">
        <v>72</v>
      </c>
      <c r="C78" t="s">
        <v>2809</v>
      </c>
      <c r="K78" t="str">
        <f t="shared" si="1"/>
        <v>SD</v>
      </c>
    </row>
    <row r="79" spans="1:15" x14ac:dyDescent="0.3">
      <c r="A79" t="s">
        <v>395</v>
      </c>
      <c r="B79" t="s">
        <v>72</v>
      </c>
      <c r="C79" t="s">
        <v>395</v>
      </c>
      <c r="K79" t="str">
        <f t="shared" si="1"/>
        <v>SD</v>
      </c>
    </row>
    <row r="80" spans="1:15" x14ac:dyDescent="0.3">
      <c r="A80" t="s">
        <v>2097</v>
      </c>
      <c r="B80" t="s">
        <v>92</v>
      </c>
      <c r="C80" t="s">
        <v>2096</v>
      </c>
      <c r="K80" t="str">
        <f t="shared" si="1"/>
        <v>HD</v>
      </c>
    </row>
    <row r="81" spans="1:15" x14ac:dyDescent="0.3">
      <c r="A81" t="s">
        <v>2108</v>
      </c>
      <c r="B81" t="s">
        <v>92</v>
      </c>
      <c r="C81" t="s">
        <v>2107</v>
      </c>
      <c r="K81" t="str">
        <f t="shared" si="1"/>
        <v>HD</v>
      </c>
    </row>
    <row r="82" spans="1:15" x14ac:dyDescent="0.3">
      <c r="A82" t="s">
        <v>2101</v>
      </c>
      <c r="B82" t="s">
        <v>92</v>
      </c>
      <c r="C82" t="s">
        <v>2100</v>
      </c>
      <c r="K82" t="str">
        <f t="shared" si="1"/>
        <v>HD</v>
      </c>
    </row>
    <row r="83" spans="1:15" x14ac:dyDescent="0.3">
      <c r="A83" t="s">
        <v>941</v>
      </c>
      <c r="B83" t="s">
        <v>72</v>
      </c>
      <c r="C83" t="s">
        <v>941</v>
      </c>
      <c r="K83" t="str">
        <f t="shared" si="1"/>
        <v>SD</v>
      </c>
    </row>
    <row r="84" spans="1:15" x14ac:dyDescent="0.3">
      <c r="A84" t="s">
        <v>1126</v>
      </c>
      <c r="B84" t="s">
        <v>92</v>
      </c>
      <c r="C84" t="s">
        <v>1125</v>
      </c>
      <c r="K84" t="str">
        <f t="shared" si="1"/>
        <v>HD</v>
      </c>
    </row>
    <row r="85" spans="1:15" x14ac:dyDescent="0.3">
      <c r="B85" t="s">
        <v>72</v>
      </c>
      <c r="C85" t="s">
        <v>1126</v>
      </c>
      <c r="K85" t="str">
        <f t="shared" si="1"/>
        <v>SD</v>
      </c>
    </row>
    <row r="86" spans="1:15" x14ac:dyDescent="0.3">
      <c r="A86" t="s">
        <v>1227</v>
      </c>
      <c r="B86" t="s">
        <v>92</v>
      </c>
      <c r="C86" t="s">
        <v>2257</v>
      </c>
      <c r="K86" t="str">
        <f t="shared" si="1"/>
        <v>HD</v>
      </c>
      <c r="L86" t="s">
        <v>3227</v>
      </c>
      <c r="M86" t="s">
        <v>3228</v>
      </c>
      <c r="O86" t="s">
        <v>3205</v>
      </c>
    </row>
    <row r="87" spans="1:15" x14ac:dyDescent="0.3">
      <c r="B87" t="s">
        <v>72</v>
      </c>
      <c r="C87" t="s">
        <v>1228</v>
      </c>
      <c r="K87" t="str">
        <f t="shared" si="1"/>
        <v>SD</v>
      </c>
      <c r="L87" t="s">
        <v>3237</v>
      </c>
      <c r="M87" t="s">
        <v>3238</v>
      </c>
      <c r="O87" s="3" t="s">
        <v>2096</v>
      </c>
    </row>
    <row r="88" spans="1:15" x14ac:dyDescent="0.3">
      <c r="A88" t="s">
        <v>3241</v>
      </c>
      <c r="B88" t="s">
        <v>72</v>
      </c>
      <c r="C88" t="s">
        <v>3241</v>
      </c>
      <c r="K88" t="str">
        <f t="shared" si="1"/>
        <v>SD</v>
      </c>
      <c r="L88" t="s">
        <v>3237</v>
      </c>
      <c r="M88" t="s">
        <v>3238</v>
      </c>
      <c r="O88" s="3" t="s">
        <v>2107</v>
      </c>
    </row>
    <row r="89" spans="1:15" x14ac:dyDescent="0.3">
      <c r="A89" t="s">
        <v>3242</v>
      </c>
      <c r="B89" t="s">
        <v>92</v>
      </c>
      <c r="C89" t="s">
        <v>3243</v>
      </c>
      <c r="K89" t="str">
        <f t="shared" si="1"/>
        <v>HD</v>
      </c>
      <c r="L89" t="s">
        <v>3237</v>
      </c>
      <c r="M89" t="s">
        <v>3238</v>
      </c>
      <c r="O89" s="3" t="s">
        <v>2100</v>
      </c>
    </row>
    <row r="90" spans="1:15" x14ac:dyDescent="0.3">
      <c r="B90" t="s">
        <v>72</v>
      </c>
      <c r="C90" t="s">
        <v>3242</v>
      </c>
      <c r="K90" t="str">
        <f t="shared" si="1"/>
        <v>SD</v>
      </c>
      <c r="L90" t="s">
        <v>3227</v>
      </c>
      <c r="M90" t="s">
        <v>3228</v>
      </c>
      <c r="O90" t="s">
        <v>3335</v>
      </c>
    </row>
    <row r="91" spans="1:15" x14ac:dyDescent="0.3">
      <c r="A91" t="s">
        <v>2065</v>
      </c>
      <c r="B91" t="s">
        <v>92</v>
      </c>
      <c r="C91" t="s">
        <v>2064</v>
      </c>
      <c r="K91" t="str">
        <f t="shared" si="1"/>
        <v>HD</v>
      </c>
    </row>
    <row r="92" spans="1:15" x14ac:dyDescent="0.3">
      <c r="A92" t="s">
        <v>616</v>
      </c>
      <c r="B92" t="s">
        <v>92</v>
      </c>
      <c r="C92" t="s">
        <v>617</v>
      </c>
      <c r="K92" t="str">
        <f t="shared" si="1"/>
        <v>HD</v>
      </c>
    </row>
    <row r="93" spans="1:15" x14ac:dyDescent="0.3">
      <c r="A93" t="s">
        <v>583</v>
      </c>
      <c r="B93" t="s">
        <v>92</v>
      </c>
      <c r="C93" t="s">
        <v>2870</v>
      </c>
      <c r="K93" t="str">
        <f t="shared" si="1"/>
        <v>HD</v>
      </c>
    </row>
    <row r="94" spans="1:15" x14ac:dyDescent="0.3">
      <c r="B94" t="s">
        <v>72</v>
      </c>
      <c r="C94" t="s">
        <v>583</v>
      </c>
      <c r="K94" t="str">
        <f t="shared" si="1"/>
        <v>SD</v>
      </c>
    </row>
    <row r="95" spans="1:15" x14ac:dyDescent="0.3">
      <c r="A95" t="s">
        <v>587</v>
      </c>
      <c r="B95" t="s">
        <v>92</v>
      </c>
      <c r="C95" t="s">
        <v>2882</v>
      </c>
      <c r="K95" t="str">
        <f t="shared" si="1"/>
        <v>HD</v>
      </c>
    </row>
    <row r="96" spans="1:15" x14ac:dyDescent="0.3">
      <c r="B96" t="s">
        <v>72</v>
      </c>
      <c r="C96" t="s">
        <v>587</v>
      </c>
      <c r="K96" t="str">
        <f t="shared" si="1"/>
        <v>SD</v>
      </c>
    </row>
    <row r="97" spans="1:15" x14ac:dyDescent="0.3">
      <c r="A97" t="s">
        <v>1326</v>
      </c>
      <c r="B97" t="s">
        <v>72</v>
      </c>
      <c r="C97" t="s">
        <v>1326</v>
      </c>
      <c r="K97" t="str">
        <f t="shared" si="1"/>
        <v>SD</v>
      </c>
    </row>
    <row r="98" spans="1:15" x14ac:dyDescent="0.3">
      <c r="A98" t="s">
        <v>598</v>
      </c>
      <c r="B98" t="s">
        <v>72</v>
      </c>
      <c r="C98" t="s">
        <v>598</v>
      </c>
      <c r="K98" t="str">
        <f t="shared" si="1"/>
        <v>SD</v>
      </c>
    </row>
    <row r="99" spans="1:15" x14ac:dyDescent="0.3">
      <c r="A99" t="s">
        <v>475</v>
      </c>
      <c r="B99" t="s">
        <v>92</v>
      </c>
      <c r="C99" t="s">
        <v>474</v>
      </c>
      <c r="K99" t="str">
        <f t="shared" si="1"/>
        <v>HD</v>
      </c>
      <c r="L99" t="s">
        <v>3227</v>
      </c>
      <c r="M99" t="s">
        <v>3228</v>
      </c>
      <c r="O99" t="s">
        <v>3206</v>
      </c>
    </row>
    <row r="100" spans="1:15" x14ac:dyDescent="0.3">
      <c r="B100" t="s">
        <v>72</v>
      </c>
      <c r="C100" t="s">
        <v>475</v>
      </c>
      <c r="K100" t="str">
        <f t="shared" si="1"/>
        <v>SD</v>
      </c>
    </row>
    <row r="101" spans="1:15" x14ac:dyDescent="0.3">
      <c r="A101" t="s">
        <v>482</v>
      </c>
      <c r="B101" t="s">
        <v>92</v>
      </c>
      <c r="C101" t="s">
        <v>485</v>
      </c>
      <c r="K101" t="str">
        <f t="shared" si="1"/>
        <v>HD</v>
      </c>
    </row>
    <row r="102" spans="1:15" x14ac:dyDescent="0.3">
      <c r="B102" t="s">
        <v>72</v>
      </c>
      <c r="C102" t="s">
        <v>482</v>
      </c>
      <c r="K102" t="str">
        <f t="shared" si="1"/>
        <v>SD</v>
      </c>
    </row>
    <row r="103" spans="1:15" x14ac:dyDescent="0.3">
      <c r="A103" t="s">
        <v>319</v>
      </c>
      <c r="B103" t="s">
        <v>72</v>
      </c>
      <c r="C103" t="s">
        <v>319</v>
      </c>
      <c r="K103" t="str">
        <f t="shared" si="1"/>
        <v>SD</v>
      </c>
    </row>
    <row r="104" spans="1:15" x14ac:dyDescent="0.3">
      <c r="A104" t="s">
        <v>490</v>
      </c>
      <c r="B104" t="s">
        <v>92</v>
      </c>
      <c r="C104" t="s">
        <v>9</v>
      </c>
      <c r="K104" t="str">
        <f t="shared" si="1"/>
        <v>HD</v>
      </c>
      <c r="L104" t="s">
        <v>3227</v>
      </c>
      <c r="M104" t="s">
        <v>3228</v>
      </c>
      <c r="O104" t="s">
        <v>3336</v>
      </c>
    </row>
    <row r="105" spans="1:15" x14ac:dyDescent="0.3">
      <c r="B105" t="s">
        <v>72</v>
      </c>
      <c r="C105" t="s">
        <v>490</v>
      </c>
      <c r="K105" t="str">
        <f t="shared" si="1"/>
        <v>SD</v>
      </c>
      <c r="L105" t="s">
        <v>3227</v>
      </c>
      <c r="M105" t="s">
        <v>3228</v>
      </c>
      <c r="O105" t="s">
        <v>3337</v>
      </c>
    </row>
    <row r="106" spans="1:15" x14ac:dyDescent="0.3">
      <c r="A106" t="s">
        <v>494</v>
      </c>
      <c r="B106" t="s">
        <v>92</v>
      </c>
      <c r="C106" t="s">
        <v>12</v>
      </c>
      <c r="K106" t="str">
        <f t="shared" si="1"/>
        <v>HD</v>
      </c>
    </row>
    <row r="107" spans="1:15" x14ac:dyDescent="0.3">
      <c r="B107" t="s">
        <v>72</v>
      </c>
      <c r="C107" t="s">
        <v>494</v>
      </c>
      <c r="K107" t="str">
        <f t="shared" si="1"/>
        <v>SD</v>
      </c>
    </row>
    <row r="108" spans="1:15" x14ac:dyDescent="0.3">
      <c r="A108" t="s">
        <v>497</v>
      </c>
      <c r="B108" t="s">
        <v>72</v>
      </c>
      <c r="C108" t="s">
        <v>497</v>
      </c>
      <c r="K108" t="str">
        <f t="shared" si="1"/>
        <v>SD</v>
      </c>
    </row>
    <row r="109" spans="1:15" x14ac:dyDescent="0.3">
      <c r="A109" t="s">
        <v>2543</v>
      </c>
      <c r="B109" t="s">
        <v>72</v>
      </c>
      <c r="C109" t="s">
        <v>2543</v>
      </c>
      <c r="K109" t="str">
        <f t="shared" si="1"/>
        <v>SD</v>
      </c>
    </row>
    <row r="110" spans="1:15" x14ac:dyDescent="0.3">
      <c r="A110" t="s">
        <v>1191</v>
      </c>
      <c r="B110" t="s">
        <v>92</v>
      </c>
      <c r="C110" t="s">
        <v>2154</v>
      </c>
      <c r="K110" t="str">
        <f t="shared" si="1"/>
        <v>HD</v>
      </c>
    </row>
    <row r="111" spans="1:15" x14ac:dyDescent="0.3">
      <c r="B111" t="s">
        <v>72</v>
      </c>
      <c r="C111" t="s">
        <v>1191</v>
      </c>
      <c r="K111" t="str">
        <f t="shared" si="1"/>
        <v>SD</v>
      </c>
    </row>
    <row r="112" spans="1:15" x14ac:dyDescent="0.3">
      <c r="A112" t="s">
        <v>1195</v>
      </c>
      <c r="B112" t="s">
        <v>92</v>
      </c>
      <c r="C112" t="s">
        <v>2157</v>
      </c>
      <c r="K112" t="str">
        <f t="shared" si="1"/>
        <v>HD</v>
      </c>
    </row>
    <row r="113" spans="1:11" x14ac:dyDescent="0.3">
      <c r="B113" t="s">
        <v>72</v>
      </c>
      <c r="C113" t="s">
        <v>1195</v>
      </c>
      <c r="K113" t="str">
        <f t="shared" si="1"/>
        <v>SD</v>
      </c>
    </row>
    <row r="114" spans="1:11" x14ac:dyDescent="0.3">
      <c r="A114" t="s">
        <v>301</v>
      </c>
      <c r="B114" t="s">
        <v>72</v>
      </c>
      <c r="C114" t="s">
        <v>301</v>
      </c>
      <c r="K114" t="str">
        <f t="shared" si="1"/>
        <v>SD</v>
      </c>
    </row>
    <row r="115" spans="1:11" x14ac:dyDescent="0.3">
      <c r="A115" t="s">
        <v>1198</v>
      </c>
      <c r="B115" t="s">
        <v>92</v>
      </c>
      <c r="C115" t="s">
        <v>1202</v>
      </c>
      <c r="K115" t="str">
        <f t="shared" si="1"/>
        <v>HD</v>
      </c>
    </row>
    <row r="116" spans="1:11" x14ac:dyDescent="0.3">
      <c r="B116" t="s">
        <v>72</v>
      </c>
      <c r="C116" t="s">
        <v>1198</v>
      </c>
      <c r="K116" t="str">
        <f t="shared" si="1"/>
        <v>SD</v>
      </c>
    </row>
    <row r="117" spans="1:11" x14ac:dyDescent="0.3">
      <c r="A117" t="s">
        <v>3167</v>
      </c>
      <c r="B117" t="s">
        <v>92</v>
      </c>
      <c r="C117" t="s">
        <v>3244</v>
      </c>
      <c r="K117" t="str">
        <f t="shared" si="1"/>
        <v>HD</v>
      </c>
    </row>
    <row r="118" spans="1:11" x14ac:dyDescent="0.3">
      <c r="B118" t="s">
        <v>72</v>
      </c>
      <c r="C118" t="s">
        <v>3167</v>
      </c>
      <c r="K118" t="str">
        <f t="shared" si="1"/>
        <v>SD</v>
      </c>
    </row>
    <row r="119" spans="1:11" x14ac:dyDescent="0.3">
      <c r="A119" t="s">
        <v>3169</v>
      </c>
      <c r="B119" t="s">
        <v>72</v>
      </c>
      <c r="C119" t="s">
        <v>3169</v>
      </c>
      <c r="K119" t="str">
        <f t="shared" si="1"/>
        <v>SD</v>
      </c>
    </row>
    <row r="120" spans="1:11" x14ac:dyDescent="0.3">
      <c r="A120" t="s">
        <v>1212</v>
      </c>
      <c r="B120" t="s">
        <v>92</v>
      </c>
      <c r="C120" t="s">
        <v>2160</v>
      </c>
      <c r="K120" t="str">
        <f t="shared" si="1"/>
        <v>HD</v>
      </c>
    </row>
    <row r="121" spans="1:11" x14ac:dyDescent="0.3">
      <c r="B121" t="s">
        <v>72</v>
      </c>
      <c r="C121" t="s">
        <v>1212</v>
      </c>
      <c r="K121" t="str">
        <f t="shared" si="1"/>
        <v>SD</v>
      </c>
    </row>
    <row r="122" spans="1:11" x14ac:dyDescent="0.3">
      <c r="A122" t="s">
        <v>1216</v>
      </c>
      <c r="B122" t="s">
        <v>72</v>
      </c>
      <c r="C122" t="s">
        <v>1216</v>
      </c>
      <c r="K122" t="str">
        <f t="shared" si="1"/>
        <v>SD</v>
      </c>
    </row>
    <row r="123" spans="1:11" x14ac:dyDescent="0.3">
      <c r="A123" t="s">
        <v>2635</v>
      </c>
      <c r="B123" t="s">
        <v>92</v>
      </c>
      <c r="C123" t="s">
        <v>2635</v>
      </c>
      <c r="K123" t="str">
        <f t="shared" si="1"/>
        <v>HD</v>
      </c>
    </row>
    <row r="124" spans="1:11" x14ac:dyDescent="0.3">
      <c r="A124" t="s">
        <v>737</v>
      </c>
      <c r="B124" t="s">
        <v>92</v>
      </c>
      <c r="C124" t="s">
        <v>735</v>
      </c>
      <c r="K124" t="str">
        <f t="shared" si="1"/>
        <v>HD</v>
      </c>
    </row>
    <row r="125" spans="1:11" x14ac:dyDescent="0.3">
      <c r="A125" t="s">
        <v>742</v>
      </c>
      <c r="B125" t="s">
        <v>92</v>
      </c>
      <c r="C125" t="s">
        <v>2861</v>
      </c>
      <c r="K125" t="str">
        <f t="shared" si="1"/>
        <v>HD</v>
      </c>
    </row>
    <row r="126" spans="1:11" x14ac:dyDescent="0.3">
      <c r="B126" t="s">
        <v>72</v>
      </c>
      <c r="C126" t="s">
        <v>742</v>
      </c>
      <c r="K126" t="str">
        <f t="shared" si="1"/>
        <v>SD</v>
      </c>
    </row>
    <row r="127" spans="1:11" x14ac:dyDescent="0.3">
      <c r="A127" t="s">
        <v>625</v>
      </c>
      <c r="B127" t="s">
        <v>72</v>
      </c>
      <c r="C127" t="s">
        <v>625</v>
      </c>
      <c r="K127" t="str">
        <f t="shared" si="1"/>
        <v>SD</v>
      </c>
    </row>
    <row r="128" spans="1:11" x14ac:dyDescent="0.3">
      <c r="A128" t="s">
        <v>1510</v>
      </c>
      <c r="B128" t="s">
        <v>72</v>
      </c>
      <c r="C128" t="s">
        <v>1510</v>
      </c>
      <c r="K128" t="str">
        <f t="shared" si="1"/>
        <v>SD</v>
      </c>
    </row>
    <row r="129" spans="1:15" x14ac:dyDescent="0.3">
      <c r="A129" t="s">
        <v>682</v>
      </c>
      <c r="B129" t="s">
        <v>92</v>
      </c>
      <c r="C129" t="s">
        <v>2148</v>
      </c>
      <c r="K129" t="str">
        <f t="shared" si="1"/>
        <v>HD</v>
      </c>
    </row>
    <row r="130" spans="1:15" x14ac:dyDescent="0.3">
      <c r="B130" t="s">
        <v>72</v>
      </c>
      <c r="C130" t="s">
        <v>682</v>
      </c>
      <c r="K130" t="str">
        <f t="shared" si="1"/>
        <v>SD</v>
      </c>
      <c r="L130" t="s">
        <v>3245</v>
      </c>
      <c r="O130" t="s">
        <v>3207</v>
      </c>
    </row>
    <row r="131" spans="1:15" x14ac:dyDescent="0.3">
      <c r="A131" t="s">
        <v>686</v>
      </c>
      <c r="B131" t="s">
        <v>92</v>
      </c>
      <c r="C131" t="s">
        <v>2151</v>
      </c>
      <c r="K131" t="str">
        <f t="shared" si="1"/>
        <v>HD</v>
      </c>
    </row>
    <row r="132" spans="1:15" x14ac:dyDescent="0.3">
      <c r="B132" t="s">
        <v>72</v>
      </c>
      <c r="C132" t="s">
        <v>686</v>
      </c>
      <c r="K132" t="str">
        <f t="shared" si="1"/>
        <v>SD</v>
      </c>
    </row>
    <row r="133" spans="1:15" x14ac:dyDescent="0.3">
      <c r="A133" t="s">
        <v>2034</v>
      </c>
      <c r="B133" t="s">
        <v>92</v>
      </c>
      <c r="C133" t="s">
        <v>2033</v>
      </c>
      <c r="K133" t="str">
        <f t="shared" si="1"/>
        <v>HD</v>
      </c>
    </row>
    <row r="134" spans="1:15" x14ac:dyDescent="0.3">
      <c r="A134" t="s">
        <v>1279</v>
      </c>
      <c r="B134" t="s">
        <v>92</v>
      </c>
      <c r="C134" t="s">
        <v>1283</v>
      </c>
      <c r="K134" t="str">
        <f t="shared" ref="K134:K197" si="2">+B134</f>
        <v>HD</v>
      </c>
    </row>
    <row r="135" spans="1:15" x14ac:dyDescent="0.3">
      <c r="B135" t="s">
        <v>72</v>
      </c>
      <c r="C135" t="s">
        <v>1279</v>
      </c>
      <c r="K135" t="str">
        <f t="shared" si="2"/>
        <v>SD</v>
      </c>
    </row>
    <row r="136" spans="1:15" x14ac:dyDescent="0.3">
      <c r="A136" t="s">
        <v>3246</v>
      </c>
      <c r="B136" t="s">
        <v>92</v>
      </c>
      <c r="C136" t="s">
        <v>3247</v>
      </c>
      <c r="K136" t="str">
        <f t="shared" si="2"/>
        <v>HD</v>
      </c>
    </row>
    <row r="137" spans="1:15" x14ac:dyDescent="0.3">
      <c r="B137" t="s">
        <v>72</v>
      </c>
      <c r="C137" t="s">
        <v>3246</v>
      </c>
      <c r="K137" t="str">
        <f t="shared" si="2"/>
        <v>SD</v>
      </c>
    </row>
    <row r="138" spans="1:15" x14ac:dyDescent="0.3">
      <c r="A138" t="s">
        <v>3248</v>
      </c>
      <c r="B138" t="s">
        <v>92</v>
      </c>
      <c r="C138" t="s">
        <v>3249</v>
      </c>
      <c r="K138" t="str">
        <f t="shared" si="2"/>
        <v>HD</v>
      </c>
    </row>
    <row r="139" spans="1:15" x14ac:dyDescent="0.3">
      <c r="B139" t="s">
        <v>72</v>
      </c>
      <c r="C139" t="s">
        <v>3248</v>
      </c>
      <c r="K139" t="str">
        <f t="shared" si="2"/>
        <v>SD</v>
      </c>
    </row>
    <row r="140" spans="1:15" x14ac:dyDescent="0.3">
      <c r="A140" t="s">
        <v>3250</v>
      </c>
      <c r="B140" t="s">
        <v>92</v>
      </c>
      <c r="C140" t="s">
        <v>3251</v>
      </c>
      <c r="K140" t="str">
        <f t="shared" si="2"/>
        <v>HD</v>
      </c>
    </row>
    <row r="141" spans="1:15" x14ac:dyDescent="0.3">
      <c r="B141" t="s">
        <v>72</v>
      </c>
      <c r="C141" t="s">
        <v>3250</v>
      </c>
      <c r="K141" t="str">
        <f t="shared" si="2"/>
        <v>SD</v>
      </c>
    </row>
    <row r="142" spans="1:15" x14ac:dyDescent="0.3">
      <c r="A142" t="s">
        <v>3252</v>
      </c>
      <c r="B142" t="s">
        <v>92</v>
      </c>
      <c r="C142" t="s">
        <v>3253</v>
      </c>
      <c r="K142" t="str">
        <f t="shared" si="2"/>
        <v>HD</v>
      </c>
    </row>
    <row r="143" spans="1:15" x14ac:dyDescent="0.3">
      <c r="B143" t="s">
        <v>72</v>
      </c>
      <c r="C143" t="s">
        <v>3252</v>
      </c>
      <c r="K143" t="str">
        <f t="shared" si="2"/>
        <v>SD</v>
      </c>
    </row>
    <row r="144" spans="1:15" x14ac:dyDescent="0.3">
      <c r="A144" t="s">
        <v>3254</v>
      </c>
      <c r="B144" t="s">
        <v>92</v>
      </c>
      <c r="C144" t="s">
        <v>3255</v>
      </c>
      <c r="K144" t="str">
        <f t="shared" si="2"/>
        <v>HD</v>
      </c>
    </row>
    <row r="145" spans="1:11" x14ac:dyDescent="0.3">
      <c r="B145" t="s">
        <v>72</v>
      </c>
      <c r="C145" t="s">
        <v>3254</v>
      </c>
      <c r="K145" t="str">
        <f t="shared" si="2"/>
        <v>SD</v>
      </c>
    </row>
    <row r="146" spans="1:11" x14ac:dyDescent="0.3">
      <c r="A146" t="s">
        <v>3256</v>
      </c>
      <c r="B146" t="s">
        <v>92</v>
      </c>
      <c r="C146" t="s">
        <v>3257</v>
      </c>
      <c r="K146" t="str">
        <f t="shared" si="2"/>
        <v>HD</v>
      </c>
    </row>
    <row r="147" spans="1:11" x14ac:dyDescent="0.3">
      <c r="B147" t="s">
        <v>72</v>
      </c>
      <c r="C147" t="s">
        <v>3256</v>
      </c>
      <c r="K147" t="str">
        <f t="shared" si="2"/>
        <v>SD</v>
      </c>
    </row>
    <row r="148" spans="1:11" x14ac:dyDescent="0.3">
      <c r="A148" t="s">
        <v>527</v>
      </c>
      <c r="B148" t="s">
        <v>92</v>
      </c>
      <c r="C148" t="s">
        <v>3258</v>
      </c>
      <c r="K148" t="str">
        <f t="shared" si="2"/>
        <v>HD</v>
      </c>
    </row>
    <row r="149" spans="1:11" x14ac:dyDescent="0.3">
      <c r="B149" t="s">
        <v>72</v>
      </c>
      <c r="C149" t="s">
        <v>3259</v>
      </c>
      <c r="K149" t="str">
        <f t="shared" si="2"/>
        <v>SD</v>
      </c>
    </row>
    <row r="150" spans="1:11" x14ac:dyDescent="0.3">
      <c r="A150" t="s">
        <v>535</v>
      </c>
      <c r="B150" t="s">
        <v>92</v>
      </c>
      <c r="C150" t="s">
        <v>3260</v>
      </c>
      <c r="K150" t="str">
        <f t="shared" si="2"/>
        <v>HD</v>
      </c>
    </row>
    <row r="151" spans="1:11" x14ac:dyDescent="0.3">
      <c r="B151" t="s">
        <v>72</v>
      </c>
      <c r="C151" t="s">
        <v>3261</v>
      </c>
      <c r="K151" t="str">
        <f t="shared" si="2"/>
        <v>SD</v>
      </c>
    </row>
    <row r="152" spans="1:11" x14ac:dyDescent="0.3">
      <c r="A152" t="s">
        <v>541</v>
      </c>
      <c r="B152" t="s">
        <v>92</v>
      </c>
      <c r="C152" t="s">
        <v>3262</v>
      </c>
      <c r="K152" t="str">
        <f t="shared" si="2"/>
        <v>HD</v>
      </c>
    </row>
    <row r="153" spans="1:11" x14ac:dyDescent="0.3">
      <c r="B153" t="s">
        <v>72</v>
      </c>
      <c r="C153" t="s">
        <v>3263</v>
      </c>
      <c r="K153" t="str">
        <f t="shared" si="2"/>
        <v>SD</v>
      </c>
    </row>
    <row r="154" spans="1:11" x14ac:dyDescent="0.3">
      <c r="A154" t="s">
        <v>547</v>
      </c>
      <c r="B154" t="s">
        <v>92</v>
      </c>
      <c r="C154" t="s">
        <v>3264</v>
      </c>
      <c r="K154" t="str">
        <f t="shared" si="2"/>
        <v>HD</v>
      </c>
    </row>
    <row r="155" spans="1:11" x14ac:dyDescent="0.3">
      <c r="B155" t="s">
        <v>72</v>
      </c>
      <c r="C155" t="s">
        <v>3265</v>
      </c>
      <c r="K155" t="str">
        <f t="shared" si="2"/>
        <v>SD</v>
      </c>
    </row>
    <row r="156" spans="1:11" x14ac:dyDescent="0.3">
      <c r="A156" t="s">
        <v>2008</v>
      </c>
      <c r="B156" t="s">
        <v>92</v>
      </c>
      <c r="C156" t="s">
        <v>3266</v>
      </c>
      <c r="K156" t="str">
        <f t="shared" si="2"/>
        <v>HD</v>
      </c>
    </row>
    <row r="157" spans="1:11" x14ac:dyDescent="0.3">
      <c r="B157" t="s">
        <v>72</v>
      </c>
      <c r="C157" t="s">
        <v>3267</v>
      </c>
      <c r="K157" t="str">
        <f t="shared" si="2"/>
        <v>SD</v>
      </c>
    </row>
    <row r="158" spans="1:11" x14ac:dyDescent="0.3">
      <c r="A158" t="s">
        <v>2011</v>
      </c>
      <c r="B158" t="s">
        <v>92</v>
      </c>
      <c r="C158" t="s">
        <v>3268</v>
      </c>
      <c r="K158" t="str">
        <f t="shared" si="2"/>
        <v>HD</v>
      </c>
    </row>
    <row r="159" spans="1:11" x14ac:dyDescent="0.3">
      <c r="B159" t="s">
        <v>72</v>
      </c>
      <c r="C159" t="s">
        <v>3269</v>
      </c>
      <c r="K159" t="str">
        <f t="shared" si="2"/>
        <v>SD</v>
      </c>
    </row>
    <row r="160" spans="1:11" x14ac:dyDescent="0.3">
      <c r="A160" t="s">
        <v>1952</v>
      </c>
      <c r="B160" t="s">
        <v>92</v>
      </c>
      <c r="C160" t="s">
        <v>1951</v>
      </c>
      <c r="K160" t="str">
        <f t="shared" si="2"/>
        <v>HD</v>
      </c>
    </row>
    <row r="161" spans="1:15" x14ac:dyDescent="0.3">
      <c r="A161" t="s">
        <v>394</v>
      </c>
      <c r="B161" t="s">
        <v>72</v>
      </c>
      <c r="C161" t="s">
        <v>394</v>
      </c>
      <c r="K161" t="str">
        <f t="shared" si="2"/>
        <v>SD</v>
      </c>
    </row>
    <row r="162" spans="1:15" x14ac:dyDescent="0.3">
      <c r="A162" t="s">
        <v>2193</v>
      </c>
      <c r="B162" t="s">
        <v>92</v>
      </c>
      <c r="C162" t="s">
        <v>2191</v>
      </c>
      <c r="K162" t="str">
        <f t="shared" si="2"/>
        <v>HD</v>
      </c>
    </row>
    <row r="163" spans="1:15" x14ac:dyDescent="0.3">
      <c r="A163" t="s">
        <v>2557</v>
      </c>
      <c r="B163" t="s">
        <v>92</v>
      </c>
      <c r="C163" t="s">
        <v>2555</v>
      </c>
      <c r="K163" t="str">
        <f t="shared" si="2"/>
        <v>HD</v>
      </c>
    </row>
    <row r="164" spans="1:15" x14ac:dyDescent="0.3">
      <c r="A164" t="s">
        <v>553</v>
      </c>
      <c r="B164" t="s">
        <v>72</v>
      </c>
      <c r="C164" t="s">
        <v>553</v>
      </c>
      <c r="K164" t="str">
        <f t="shared" si="2"/>
        <v>SD</v>
      </c>
    </row>
    <row r="165" spans="1:15" x14ac:dyDescent="0.3">
      <c r="A165" t="s">
        <v>2019</v>
      </c>
      <c r="B165" t="s">
        <v>72</v>
      </c>
      <c r="C165" t="s">
        <v>2019</v>
      </c>
      <c r="K165" t="str">
        <f t="shared" si="2"/>
        <v>SD</v>
      </c>
    </row>
    <row r="166" spans="1:15" x14ac:dyDescent="0.3">
      <c r="A166" t="s">
        <v>1528</v>
      </c>
      <c r="B166" t="s">
        <v>72</v>
      </c>
      <c r="C166" t="s">
        <v>1528</v>
      </c>
      <c r="K166" t="str">
        <f t="shared" si="2"/>
        <v>SD</v>
      </c>
    </row>
    <row r="167" spans="1:15" x14ac:dyDescent="0.3">
      <c r="A167" t="s">
        <v>502</v>
      </c>
      <c r="B167" t="s">
        <v>92</v>
      </c>
      <c r="C167" t="s">
        <v>501</v>
      </c>
      <c r="K167" t="str">
        <f t="shared" si="2"/>
        <v>HD</v>
      </c>
    </row>
    <row r="168" spans="1:15" x14ac:dyDescent="0.3">
      <c r="B168" t="s">
        <v>72</v>
      </c>
      <c r="C168" t="s">
        <v>502</v>
      </c>
      <c r="K168" t="str">
        <f t="shared" si="2"/>
        <v>SD</v>
      </c>
      <c r="L168" t="s">
        <v>3227</v>
      </c>
      <c r="M168" t="s">
        <v>3228</v>
      </c>
      <c r="O168" t="s">
        <v>3208</v>
      </c>
    </row>
    <row r="169" spans="1:15" x14ac:dyDescent="0.3">
      <c r="A169" t="s">
        <v>507</v>
      </c>
      <c r="B169" t="s">
        <v>92</v>
      </c>
      <c r="C169" t="s">
        <v>506</v>
      </c>
      <c r="K169" t="str">
        <f t="shared" si="2"/>
        <v>HD</v>
      </c>
    </row>
    <row r="170" spans="1:15" x14ac:dyDescent="0.3">
      <c r="B170" t="s">
        <v>72</v>
      </c>
      <c r="C170" t="s">
        <v>507</v>
      </c>
      <c r="K170" t="str">
        <f t="shared" si="2"/>
        <v>SD</v>
      </c>
      <c r="L170" t="s">
        <v>3237</v>
      </c>
      <c r="M170" t="s">
        <v>3238</v>
      </c>
      <c r="O170" t="s">
        <v>2555</v>
      </c>
    </row>
    <row r="171" spans="1:15" x14ac:dyDescent="0.3">
      <c r="A171" t="s">
        <v>514</v>
      </c>
      <c r="B171" t="s">
        <v>92</v>
      </c>
      <c r="C171" t="s">
        <v>2807</v>
      </c>
      <c r="K171" t="str">
        <f t="shared" si="2"/>
        <v>HD</v>
      </c>
    </row>
    <row r="172" spans="1:15" x14ac:dyDescent="0.3">
      <c r="B172" t="s">
        <v>72</v>
      </c>
      <c r="C172" t="s">
        <v>514</v>
      </c>
      <c r="K172" t="str">
        <f t="shared" si="2"/>
        <v>SD</v>
      </c>
    </row>
    <row r="173" spans="1:15" x14ac:dyDescent="0.3">
      <c r="A173" t="s">
        <v>518</v>
      </c>
      <c r="B173" t="s">
        <v>92</v>
      </c>
      <c r="C173" t="s">
        <v>2806</v>
      </c>
      <c r="K173" t="str">
        <f t="shared" si="2"/>
        <v>HD</v>
      </c>
      <c r="L173" t="s">
        <v>3227</v>
      </c>
      <c r="M173" t="s">
        <v>3228</v>
      </c>
      <c r="O173" t="s">
        <v>3208</v>
      </c>
    </row>
    <row r="174" spans="1:15" x14ac:dyDescent="0.3">
      <c r="B174" t="s">
        <v>72</v>
      </c>
      <c r="C174" t="s">
        <v>518</v>
      </c>
      <c r="K174" t="str">
        <f t="shared" si="2"/>
        <v>SD</v>
      </c>
    </row>
    <row r="175" spans="1:15" x14ac:dyDescent="0.3">
      <c r="A175" t="s">
        <v>111</v>
      </c>
      <c r="B175" t="s">
        <v>92</v>
      </c>
      <c r="C175" t="s">
        <v>2013</v>
      </c>
      <c r="K175" t="str">
        <f t="shared" si="2"/>
        <v>HD</v>
      </c>
    </row>
    <row r="176" spans="1:15" x14ac:dyDescent="0.3">
      <c r="A176" t="s">
        <v>386</v>
      </c>
      <c r="B176" t="s">
        <v>72</v>
      </c>
      <c r="C176" t="s">
        <v>386</v>
      </c>
      <c r="K176" t="str">
        <f t="shared" si="2"/>
        <v>SD</v>
      </c>
    </row>
    <row r="177" spans="1:15" x14ac:dyDescent="0.3">
      <c r="A177" t="s">
        <v>406</v>
      </c>
      <c r="B177" t="s">
        <v>72</v>
      </c>
      <c r="C177" t="s">
        <v>406</v>
      </c>
      <c r="K177" t="str">
        <f t="shared" si="2"/>
        <v>SD</v>
      </c>
    </row>
    <row r="178" spans="1:15" x14ac:dyDescent="0.3">
      <c r="A178" t="s">
        <v>1343</v>
      </c>
      <c r="B178" t="s">
        <v>72</v>
      </c>
      <c r="C178" t="s">
        <v>1343</v>
      </c>
      <c r="K178" t="str">
        <f t="shared" si="2"/>
        <v>SD</v>
      </c>
    </row>
    <row r="179" spans="1:15" x14ac:dyDescent="0.3">
      <c r="A179" t="s">
        <v>3271</v>
      </c>
      <c r="B179" t="s">
        <v>72</v>
      </c>
      <c r="C179" t="s">
        <v>3271</v>
      </c>
      <c r="K179" t="str">
        <f t="shared" si="2"/>
        <v>SD</v>
      </c>
    </row>
    <row r="180" spans="1:15" x14ac:dyDescent="0.3">
      <c r="A180" t="s">
        <v>1013</v>
      </c>
      <c r="B180" t="s">
        <v>92</v>
      </c>
      <c r="C180" t="s">
        <v>2689</v>
      </c>
      <c r="K180" t="str">
        <f t="shared" si="2"/>
        <v>HD</v>
      </c>
    </row>
    <row r="181" spans="1:15" x14ac:dyDescent="0.3">
      <c r="B181" t="s">
        <v>72</v>
      </c>
      <c r="C181" t="s">
        <v>1014</v>
      </c>
      <c r="K181" t="str">
        <f t="shared" si="2"/>
        <v>SD</v>
      </c>
    </row>
    <row r="182" spans="1:15" x14ac:dyDescent="0.3">
      <c r="A182" t="s">
        <v>308</v>
      </c>
      <c r="B182" t="s">
        <v>92</v>
      </c>
      <c r="C182" t="s">
        <v>3170</v>
      </c>
      <c r="K182" t="str">
        <f t="shared" si="2"/>
        <v>HD</v>
      </c>
    </row>
    <row r="183" spans="1:15" x14ac:dyDescent="0.3">
      <c r="A183" t="s">
        <v>564</v>
      </c>
      <c r="B183" t="s">
        <v>92</v>
      </c>
      <c r="C183" t="s">
        <v>576</v>
      </c>
      <c r="K183" t="str">
        <f t="shared" si="2"/>
        <v>HD</v>
      </c>
    </row>
    <row r="184" spans="1:15" x14ac:dyDescent="0.3">
      <c r="B184" t="s">
        <v>72</v>
      </c>
      <c r="C184" t="s">
        <v>564</v>
      </c>
      <c r="K184" t="str">
        <f t="shared" si="2"/>
        <v>SD</v>
      </c>
    </row>
    <row r="185" spans="1:15" x14ac:dyDescent="0.3">
      <c r="A185" t="s">
        <v>560</v>
      </c>
      <c r="B185" t="s">
        <v>92</v>
      </c>
      <c r="C185" t="s">
        <v>1988</v>
      </c>
      <c r="K185" t="str">
        <f t="shared" si="2"/>
        <v>HD</v>
      </c>
      <c r="L185" t="s">
        <v>3227</v>
      </c>
      <c r="M185" t="s">
        <v>3228</v>
      </c>
      <c r="O185" t="s">
        <v>3208</v>
      </c>
    </row>
    <row r="186" spans="1:15" x14ac:dyDescent="0.3">
      <c r="B186" t="s">
        <v>72</v>
      </c>
      <c r="C186" t="s">
        <v>560</v>
      </c>
      <c r="K186" t="str">
        <f t="shared" si="2"/>
        <v>SD</v>
      </c>
    </row>
    <row r="187" spans="1:15" x14ac:dyDescent="0.3">
      <c r="A187" t="s">
        <v>567</v>
      </c>
      <c r="B187" t="s">
        <v>92</v>
      </c>
      <c r="C187" t="s">
        <v>2040</v>
      </c>
      <c r="K187" t="str">
        <f t="shared" si="2"/>
        <v>HD</v>
      </c>
      <c r="L187" t="s">
        <v>3272</v>
      </c>
      <c r="M187" t="s">
        <v>3228</v>
      </c>
      <c r="O187" t="s">
        <v>3209</v>
      </c>
    </row>
    <row r="188" spans="1:15" x14ac:dyDescent="0.3">
      <c r="B188" t="s">
        <v>72</v>
      </c>
      <c r="C188" t="s">
        <v>567</v>
      </c>
      <c r="K188" t="str">
        <f t="shared" si="2"/>
        <v>SD</v>
      </c>
      <c r="L188" t="s">
        <v>3272</v>
      </c>
      <c r="M188" t="s">
        <v>3228</v>
      </c>
      <c r="O188" t="s">
        <v>3209</v>
      </c>
    </row>
    <row r="189" spans="1:15" x14ac:dyDescent="0.3">
      <c r="A189" t="s">
        <v>570</v>
      </c>
      <c r="B189" t="s">
        <v>92</v>
      </c>
      <c r="C189" t="s">
        <v>2043</v>
      </c>
      <c r="K189" t="str">
        <f t="shared" si="2"/>
        <v>HD</v>
      </c>
      <c r="L189" t="s">
        <v>3272</v>
      </c>
      <c r="M189" t="s">
        <v>3228</v>
      </c>
      <c r="O189" t="s">
        <v>3209</v>
      </c>
    </row>
    <row r="190" spans="1:15" x14ac:dyDescent="0.3">
      <c r="B190" t="s">
        <v>72</v>
      </c>
      <c r="C190" t="s">
        <v>570</v>
      </c>
      <c r="K190" t="str">
        <f t="shared" si="2"/>
        <v>SD</v>
      </c>
    </row>
    <row r="191" spans="1:15" x14ac:dyDescent="0.3">
      <c r="A191" t="s">
        <v>573</v>
      </c>
      <c r="B191" t="s">
        <v>92</v>
      </c>
      <c r="C191" t="s">
        <v>2046</v>
      </c>
      <c r="K191" t="str">
        <f t="shared" si="2"/>
        <v>HD</v>
      </c>
    </row>
    <row r="192" spans="1:15" x14ac:dyDescent="0.3">
      <c r="B192" t="s">
        <v>72</v>
      </c>
      <c r="C192" t="s">
        <v>573</v>
      </c>
      <c r="K192" t="str">
        <f t="shared" si="2"/>
        <v>SD</v>
      </c>
    </row>
    <row r="193" spans="1:15" x14ac:dyDescent="0.3">
      <c r="A193" t="s">
        <v>2569</v>
      </c>
      <c r="B193" t="s">
        <v>72</v>
      </c>
      <c r="C193" t="s">
        <v>2569</v>
      </c>
      <c r="K193" t="str">
        <f t="shared" si="2"/>
        <v>SD</v>
      </c>
    </row>
    <row r="194" spans="1:15" x14ac:dyDescent="0.3">
      <c r="A194" t="s">
        <v>124</v>
      </c>
      <c r="B194" t="s">
        <v>92</v>
      </c>
      <c r="C194" t="s">
        <v>2263</v>
      </c>
      <c r="K194" t="str">
        <f t="shared" si="2"/>
        <v>HD</v>
      </c>
    </row>
    <row r="195" spans="1:15" x14ac:dyDescent="0.3">
      <c r="A195" t="s">
        <v>353</v>
      </c>
      <c r="B195" t="s">
        <v>92</v>
      </c>
      <c r="C195" t="s">
        <v>2831</v>
      </c>
      <c r="K195" t="str">
        <f t="shared" si="2"/>
        <v>HD</v>
      </c>
    </row>
    <row r="196" spans="1:15" x14ac:dyDescent="0.3">
      <c r="B196" t="s">
        <v>72</v>
      </c>
      <c r="C196" t="s">
        <v>353</v>
      </c>
      <c r="K196" t="str">
        <f t="shared" si="2"/>
        <v>SD</v>
      </c>
    </row>
    <row r="197" spans="1:15" x14ac:dyDescent="0.3">
      <c r="A197" t="s">
        <v>355</v>
      </c>
      <c r="B197" t="s">
        <v>92</v>
      </c>
      <c r="C197" t="s">
        <v>2828</v>
      </c>
      <c r="K197" t="str">
        <f t="shared" si="2"/>
        <v>HD</v>
      </c>
    </row>
    <row r="198" spans="1:15" x14ac:dyDescent="0.3">
      <c r="B198" t="s">
        <v>72</v>
      </c>
      <c r="C198" t="s">
        <v>355</v>
      </c>
      <c r="K198" t="str">
        <f t="shared" ref="K198:K261" si="3">+B198</f>
        <v>SD</v>
      </c>
    </row>
    <row r="199" spans="1:15" x14ac:dyDescent="0.3">
      <c r="A199" t="s">
        <v>903</v>
      </c>
      <c r="B199" t="s">
        <v>72</v>
      </c>
      <c r="C199" t="s">
        <v>903</v>
      </c>
      <c r="K199" t="str">
        <f t="shared" si="3"/>
        <v>SD</v>
      </c>
    </row>
    <row r="200" spans="1:15" x14ac:dyDescent="0.3">
      <c r="A200" t="s">
        <v>658</v>
      </c>
      <c r="B200" t="s">
        <v>72</v>
      </c>
      <c r="C200" t="s">
        <v>658</v>
      </c>
      <c r="K200" t="str">
        <f t="shared" si="3"/>
        <v>SD</v>
      </c>
    </row>
    <row r="201" spans="1:15" x14ac:dyDescent="0.3">
      <c r="A201" t="s">
        <v>637</v>
      </c>
      <c r="B201" t="s">
        <v>72</v>
      </c>
      <c r="C201" t="s">
        <v>637</v>
      </c>
      <c r="K201" t="str">
        <f t="shared" si="3"/>
        <v>SD</v>
      </c>
    </row>
    <row r="202" spans="1:15" x14ac:dyDescent="0.3">
      <c r="A202" t="s">
        <v>661</v>
      </c>
      <c r="B202" t="s">
        <v>72</v>
      </c>
      <c r="C202" t="s">
        <v>661</v>
      </c>
      <c r="K202" t="str">
        <f t="shared" si="3"/>
        <v>SD</v>
      </c>
    </row>
    <row r="203" spans="1:15" x14ac:dyDescent="0.3">
      <c r="A203" t="s">
        <v>2486</v>
      </c>
      <c r="B203" t="s">
        <v>92</v>
      </c>
      <c r="C203" t="s">
        <v>2486</v>
      </c>
      <c r="K203" t="str">
        <f t="shared" si="3"/>
        <v>HD</v>
      </c>
    </row>
    <row r="204" spans="1:15" x14ac:dyDescent="0.3">
      <c r="A204" t="s">
        <v>1093</v>
      </c>
      <c r="B204" t="s">
        <v>92</v>
      </c>
      <c r="C204" t="s">
        <v>2203</v>
      </c>
      <c r="K204" t="str">
        <f t="shared" si="3"/>
        <v>HD</v>
      </c>
    </row>
    <row r="205" spans="1:15" x14ac:dyDescent="0.3">
      <c r="B205" t="s">
        <v>72</v>
      </c>
      <c r="C205" t="s">
        <v>1093</v>
      </c>
      <c r="K205" t="str">
        <f t="shared" si="3"/>
        <v>SD</v>
      </c>
    </row>
    <row r="206" spans="1:15" x14ac:dyDescent="0.3">
      <c r="A206" t="s">
        <v>1291</v>
      </c>
      <c r="B206" t="s">
        <v>92</v>
      </c>
      <c r="C206" t="s">
        <v>2016</v>
      </c>
      <c r="K206" t="str">
        <f t="shared" si="3"/>
        <v>HD</v>
      </c>
    </row>
    <row r="207" spans="1:15" x14ac:dyDescent="0.3">
      <c r="B207" t="s">
        <v>72</v>
      </c>
      <c r="C207" t="s">
        <v>1291</v>
      </c>
      <c r="K207" t="str">
        <f t="shared" si="3"/>
        <v>SD</v>
      </c>
    </row>
    <row r="208" spans="1:15" x14ac:dyDescent="0.3">
      <c r="A208" t="s">
        <v>1293</v>
      </c>
      <c r="B208" t="s">
        <v>72</v>
      </c>
      <c r="C208" t="s">
        <v>1293</v>
      </c>
      <c r="K208" t="str">
        <f t="shared" si="3"/>
        <v>SD</v>
      </c>
      <c r="L208" t="s">
        <v>3237</v>
      </c>
      <c r="M208" t="s">
        <v>3238</v>
      </c>
      <c r="O208" t="s">
        <v>2793</v>
      </c>
    </row>
    <row r="209" spans="1:15" x14ac:dyDescent="0.3">
      <c r="A209" t="s">
        <v>1296</v>
      </c>
      <c r="B209" t="s">
        <v>72</v>
      </c>
      <c r="C209" t="s">
        <v>1296</v>
      </c>
      <c r="K209" t="str">
        <f t="shared" si="3"/>
        <v>SD</v>
      </c>
      <c r="L209" t="s">
        <v>3227</v>
      </c>
      <c r="M209" t="s">
        <v>3228</v>
      </c>
      <c r="O209" t="s">
        <v>3208</v>
      </c>
    </row>
    <row r="210" spans="1:15" x14ac:dyDescent="0.3">
      <c r="A210" t="s">
        <v>601</v>
      </c>
      <c r="B210" t="s">
        <v>72</v>
      </c>
      <c r="C210" t="s">
        <v>601</v>
      </c>
      <c r="K210" t="str">
        <f t="shared" si="3"/>
        <v>SD</v>
      </c>
      <c r="L210" t="s">
        <v>3227</v>
      </c>
      <c r="M210" t="s">
        <v>3228</v>
      </c>
      <c r="O210" t="s">
        <v>3338</v>
      </c>
    </row>
    <row r="211" spans="1:15" x14ac:dyDescent="0.3">
      <c r="A211" t="s">
        <v>2488</v>
      </c>
      <c r="B211" t="s">
        <v>92</v>
      </c>
      <c r="C211" t="s">
        <v>2488</v>
      </c>
      <c r="K211" t="str">
        <f t="shared" si="3"/>
        <v>HD</v>
      </c>
    </row>
    <row r="212" spans="1:15" x14ac:dyDescent="0.3">
      <c r="A212" t="s">
        <v>1171</v>
      </c>
      <c r="B212" t="s">
        <v>92</v>
      </c>
      <c r="C212" t="s">
        <v>2876</v>
      </c>
      <c r="K212" t="str">
        <f t="shared" si="3"/>
        <v>HD</v>
      </c>
    </row>
    <row r="213" spans="1:15" x14ac:dyDescent="0.3">
      <c r="B213" t="s">
        <v>72</v>
      </c>
      <c r="C213" t="s">
        <v>1171</v>
      </c>
      <c r="K213" t="str">
        <f t="shared" si="3"/>
        <v>SD</v>
      </c>
    </row>
    <row r="214" spans="1:15" x14ac:dyDescent="0.3">
      <c r="A214" t="s">
        <v>962</v>
      </c>
      <c r="B214" t="s">
        <v>72</v>
      </c>
      <c r="C214" t="s">
        <v>962</v>
      </c>
      <c r="K214" t="str">
        <f t="shared" si="3"/>
        <v>SD</v>
      </c>
    </row>
    <row r="215" spans="1:15" x14ac:dyDescent="0.3">
      <c r="A215" t="s">
        <v>956</v>
      </c>
      <c r="B215" t="s">
        <v>92</v>
      </c>
      <c r="C215" t="s">
        <v>959</v>
      </c>
      <c r="K215" t="str">
        <f t="shared" si="3"/>
        <v>HD</v>
      </c>
    </row>
    <row r="216" spans="1:15" x14ac:dyDescent="0.3">
      <c r="B216" t="s">
        <v>72</v>
      </c>
      <c r="C216" t="s">
        <v>956</v>
      </c>
      <c r="K216" t="str">
        <f t="shared" si="3"/>
        <v>SD</v>
      </c>
    </row>
    <row r="217" spans="1:15" x14ac:dyDescent="0.3">
      <c r="A217" t="s">
        <v>944</v>
      </c>
      <c r="B217" t="s">
        <v>92</v>
      </c>
      <c r="C217" t="s">
        <v>947</v>
      </c>
      <c r="K217" t="str">
        <f t="shared" si="3"/>
        <v>HD</v>
      </c>
      <c r="L217" t="s">
        <v>3227</v>
      </c>
      <c r="M217" t="s">
        <v>3228</v>
      </c>
      <c r="O217" t="s">
        <v>3338</v>
      </c>
    </row>
    <row r="218" spans="1:15" x14ac:dyDescent="0.3">
      <c r="B218" t="s">
        <v>72</v>
      </c>
      <c r="C218" t="s">
        <v>944</v>
      </c>
      <c r="K218" t="str">
        <f t="shared" si="3"/>
        <v>SD</v>
      </c>
      <c r="L218" t="s">
        <v>3227</v>
      </c>
      <c r="M218" t="s">
        <v>3228</v>
      </c>
      <c r="O218" t="s">
        <v>3338</v>
      </c>
    </row>
    <row r="219" spans="1:15" x14ac:dyDescent="0.3">
      <c r="A219" t="s">
        <v>455</v>
      </c>
      <c r="B219" t="s">
        <v>72</v>
      </c>
      <c r="C219" t="s">
        <v>455</v>
      </c>
      <c r="K219" t="str">
        <f t="shared" si="3"/>
        <v>SD</v>
      </c>
    </row>
    <row r="220" spans="1:15" x14ac:dyDescent="0.3">
      <c r="A220" t="s">
        <v>2403</v>
      </c>
      <c r="B220" t="s">
        <v>92</v>
      </c>
      <c r="C220" t="s">
        <v>2402</v>
      </c>
      <c r="K220" t="str">
        <f t="shared" si="3"/>
        <v>HD</v>
      </c>
    </row>
    <row r="221" spans="1:15" x14ac:dyDescent="0.3">
      <c r="A221" t="s">
        <v>1102</v>
      </c>
      <c r="B221" t="s">
        <v>72</v>
      </c>
      <c r="C221" t="s">
        <v>1101</v>
      </c>
      <c r="K221" t="str">
        <f t="shared" si="3"/>
        <v>SD</v>
      </c>
    </row>
    <row r="222" spans="1:15" x14ac:dyDescent="0.3">
      <c r="A222" t="s">
        <v>621</v>
      </c>
      <c r="B222" t="s">
        <v>72</v>
      </c>
      <c r="C222" t="s">
        <v>621</v>
      </c>
      <c r="K222" t="str">
        <f t="shared" si="3"/>
        <v>SD</v>
      </c>
    </row>
    <row r="223" spans="1:15" x14ac:dyDescent="0.3">
      <c r="A223" t="s">
        <v>2872</v>
      </c>
      <c r="B223" t="s">
        <v>92</v>
      </c>
      <c r="C223" t="s">
        <v>2944</v>
      </c>
      <c r="K223" t="str">
        <f t="shared" si="3"/>
        <v>HD</v>
      </c>
      <c r="L223" t="s">
        <v>3227</v>
      </c>
      <c r="M223" t="s">
        <v>3228</v>
      </c>
      <c r="O223" t="s">
        <v>3338</v>
      </c>
    </row>
    <row r="224" spans="1:15" x14ac:dyDescent="0.3">
      <c r="B224" t="s">
        <v>72</v>
      </c>
      <c r="C224" t="s">
        <v>2872</v>
      </c>
      <c r="K224" t="str">
        <f t="shared" si="3"/>
        <v>SD</v>
      </c>
    </row>
    <row r="225" spans="1:15" x14ac:dyDescent="0.3">
      <c r="A225" t="s">
        <v>1018</v>
      </c>
      <c r="B225" t="s">
        <v>92</v>
      </c>
      <c r="C225" t="s">
        <v>2736</v>
      </c>
      <c r="K225" t="str">
        <f t="shared" si="3"/>
        <v>HD</v>
      </c>
    </row>
    <row r="226" spans="1:15" x14ac:dyDescent="0.3">
      <c r="B226" t="s">
        <v>72</v>
      </c>
      <c r="C226" t="s">
        <v>1018</v>
      </c>
      <c r="K226" t="str">
        <f t="shared" si="3"/>
        <v>SD</v>
      </c>
    </row>
    <row r="227" spans="1:15" x14ac:dyDescent="0.3">
      <c r="A227" t="s">
        <v>589</v>
      </c>
      <c r="B227" t="s">
        <v>72</v>
      </c>
      <c r="C227" t="s">
        <v>589</v>
      </c>
      <c r="K227" t="str">
        <f t="shared" si="3"/>
        <v>SD</v>
      </c>
    </row>
    <row r="228" spans="1:15" x14ac:dyDescent="0.3">
      <c r="A228" t="s">
        <v>594</v>
      </c>
      <c r="B228" t="s">
        <v>72</v>
      </c>
      <c r="C228" t="s">
        <v>594</v>
      </c>
      <c r="K228" t="str">
        <f t="shared" si="3"/>
        <v>SD</v>
      </c>
      <c r="L228" t="s">
        <v>3227</v>
      </c>
      <c r="M228" t="s">
        <v>3228</v>
      </c>
      <c r="O228" t="s">
        <v>3208</v>
      </c>
    </row>
    <row r="229" spans="1:15" x14ac:dyDescent="0.3">
      <c r="A229" t="s">
        <v>635</v>
      </c>
      <c r="B229" t="s">
        <v>92</v>
      </c>
      <c r="C229" t="s">
        <v>3171</v>
      </c>
      <c r="K229" t="str">
        <f t="shared" si="3"/>
        <v>HD</v>
      </c>
      <c r="L229" t="s">
        <v>3277</v>
      </c>
      <c r="M229" t="s">
        <v>3238</v>
      </c>
      <c r="O229" s="3" t="s">
        <v>2402</v>
      </c>
    </row>
    <row r="230" spans="1:15" x14ac:dyDescent="0.3">
      <c r="B230" t="s">
        <v>72</v>
      </c>
      <c r="C230" t="s">
        <v>635</v>
      </c>
      <c r="K230" t="str">
        <f t="shared" si="3"/>
        <v>SD</v>
      </c>
    </row>
    <row r="231" spans="1:15" x14ac:dyDescent="0.3">
      <c r="A231" t="s">
        <v>579</v>
      </c>
      <c r="B231" t="s">
        <v>92</v>
      </c>
      <c r="C231" t="s">
        <v>579</v>
      </c>
      <c r="K231" t="str">
        <f t="shared" si="3"/>
        <v>HD</v>
      </c>
    </row>
    <row r="232" spans="1:15" x14ac:dyDescent="0.3">
      <c r="A232" t="s">
        <v>1112</v>
      </c>
      <c r="B232" t="s">
        <v>72</v>
      </c>
      <c r="C232" t="s">
        <v>1112</v>
      </c>
      <c r="K232" t="str">
        <f t="shared" si="3"/>
        <v>SD</v>
      </c>
    </row>
    <row r="233" spans="1:15" x14ac:dyDescent="0.3">
      <c r="A233" t="s">
        <v>1298</v>
      </c>
      <c r="B233" t="s">
        <v>72</v>
      </c>
      <c r="C233" t="s">
        <v>1298</v>
      </c>
      <c r="K233" t="str">
        <f t="shared" si="3"/>
        <v>SD</v>
      </c>
    </row>
    <row r="234" spans="1:15" x14ac:dyDescent="0.3">
      <c r="A234" t="s">
        <v>1301</v>
      </c>
      <c r="B234" t="s">
        <v>72</v>
      </c>
      <c r="C234" t="s">
        <v>1301</v>
      </c>
      <c r="K234" t="str">
        <f t="shared" si="3"/>
        <v>SD</v>
      </c>
    </row>
    <row r="235" spans="1:15" x14ac:dyDescent="0.3">
      <c r="A235" t="s">
        <v>673</v>
      </c>
      <c r="B235" t="s">
        <v>72</v>
      </c>
      <c r="C235" t="s">
        <v>673</v>
      </c>
      <c r="K235" t="str">
        <f t="shared" si="3"/>
        <v>SD</v>
      </c>
    </row>
    <row r="236" spans="1:15" x14ac:dyDescent="0.3">
      <c r="A236" t="s">
        <v>2344</v>
      </c>
      <c r="B236" t="s">
        <v>92</v>
      </c>
      <c r="C236" t="s">
        <v>2348</v>
      </c>
      <c r="K236" t="str">
        <f t="shared" si="3"/>
        <v>HD</v>
      </c>
    </row>
    <row r="237" spans="1:15" x14ac:dyDescent="0.3">
      <c r="B237" t="s">
        <v>72</v>
      </c>
      <c r="C237" t="s">
        <v>2344</v>
      </c>
      <c r="K237" t="str">
        <f t="shared" si="3"/>
        <v>SD</v>
      </c>
    </row>
    <row r="238" spans="1:15" x14ac:dyDescent="0.3">
      <c r="A238" t="s">
        <v>915</v>
      </c>
      <c r="B238" t="s">
        <v>72</v>
      </c>
      <c r="C238" t="s">
        <v>915</v>
      </c>
      <c r="K238" t="str">
        <f t="shared" si="3"/>
        <v>SD</v>
      </c>
    </row>
    <row r="239" spans="1:15" x14ac:dyDescent="0.3">
      <c r="A239" t="s">
        <v>919</v>
      </c>
      <c r="B239" t="s">
        <v>72</v>
      </c>
      <c r="C239" t="s">
        <v>919</v>
      </c>
      <c r="K239" t="str">
        <f t="shared" si="3"/>
        <v>SD</v>
      </c>
    </row>
    <row r="240" spans="1:15" x14ac:dyDescent="0.3">
      <c r="A240" t="s">
        <v>1239</v>
      </c>
      <c r="B240" t="s">
        <v>72</v>
      </c>
      <c r="C240" t="s">
        <v>1239</v>
      </c>
      <c r="K240" t="str">
        <f t="shared" si="3"/>
        <v>SD</v>
      </c>
    </row>
    <row r="241" spans="1:15" x14ac:dyDescent="0.3">
      <c r="A241" t="s">
        <v>1244</v>
      </c>
      <c r="B241" t="s">
        <v>72</v>
      </c>
      <c r="C241" t="s">
        <v>1244</v>
      </c>
      <c r="K241" t="str">
        <f t="shared" si="3"/>
        <v>SD</v>
      </c>
      <c r="L241" t="s">
        <v>3227</v>
      </c>
      <c r="M241" t="s">
        <v>3228</v>
      </c>
      <c r="O241" t="s">
        <v>3339</v>
      </c>
    </row>
    <row r="242" spans="1:15" x14ac:dyDescent="0.3">
      <c r="A242" t="s">
        <v>1251</v>
      </c>
      <c r="B242" t="s">
        <v>92</v>
      </c>
      <c r="C242" t="s">
        <v>1250</v>
      </c>
      <c r="K242" t="str">
        <f t="shared" si="3"/>
        <v>HD</v>
      </c>
      <c r="L242" t="s">
        <v>3227</v>
      </c>
      <c r="M242" t="s">
        <v>3228</v>
      </c>
      <c r="O242" t="s">
        <v>3339</v>
      </c>
    </row>
    <row r="243" spans="1:15" x14ac:dyDescent="0.3">
      <c r="A243" t="s">
        <v>1247</v>
      </c>
      <c r="B243" t="s">
        <v>72</v>
      </c>
      <c r="C243" t="s">
        <v>1247</v>
      </c>
      <c r="K243" t="str">
        <f t="shared" si="3"/>
        <v>SD</v>
      </c>
      <c r="L243" t="s">
        <v>3227</v>
      </c>
      <c r="M243" t="s">
        <v>3228</v>
      </c>
      <c r="O243" t="s">
        <v>3339</v>
      </c>
    </row>
    <row r="244" spans="1:15" x14ac:dyDescent="0.3">
      <c r="A244" t="s">
        <v>1276</v>
      </c>
      <c r="B244" t="s">
        <v>72</v>
      </c>
      <c r="C244" t="s">
        <v>1276</v>
      </c>
      <c r="K244" t="str">
        <f t="shared" si="3"/>
        <v>SD</v>
      </c>
    </row>
    <row r="245" spans="1:15" x14ac:dyDescent="0.3">
      <c r="A245" t="s">
        <v>2638</v>
      </c>
      <c r="B245" t="s">
        <v>72</v>
      </c>
      <c r="C245" t="s">
        <v>2638</v>
      </c>
      <c r="K245" t="str">
        <f t="shared" si="3"/>
        <v>SD</v>
      </c>
    </row>
    <row r="246" spans="1:15" x14ac:dyDescent="0.3">
      <c r="A246" t="s">
        <v>965</v>
      </c>
      <c r="B246" t="s">
        <v>72</v>
      </c>
      <c r="C246" t="s">
        <v>965</v>
      </c>
      <c r="K246" t="str">
        <f t="shared" si="3"/>
        <v>SD</v>
      </c>
    </row>
    <row r="247" spans="1:15" x14ac:dyDescent="0.3">
      <c r="A247" t="s">
        <v>2641</v>
      </c>
      <c r="B247" t="s">
        <v>72</v>
      </c>
      <c r="C247" t="s">
        <v>2641</v>
      </c>
      <c r="K247" t="str">
        <f t="shared" si="3"/>
        <v>SD</v>
      </c>
    </row>
    <row r="248" spans="1:15" x14ac:dyDescent="0.3">
      <c r="A248" t="s">
        <v>456</v>
      </c>
      <c r="B248" t="s">
        <v>72</v>
      </c>
      <c r="C248" t="s">
        <v>456</v>
      </c>
      <c r="K248" t="str">
        <f t="shared" si="3"/>
        <v>SD</v>
      </c>
    </row>
    <row r="249" spans="1:15" x14ac:dyDescent="0.3">
      <c r="A249" t="s">
        <v>343</v>
      </c>
      <c r="B249" t="s">
        <v>92</v>
      </c>
      <c r="C249" t="s">
        <v>342</v>
      </c>
      <c r="K249" t="str">
        <f t="shared" si="3"/>
        <v>HD</v>
      </c>
    </row>
    <row r="250" spans="1:15" x14ac:dyDescent="0.3">
      <c r="A250" t="s">
        <v>348</v>
      </c>
      <c r="B250" t="s">
        <v>92</v>
      </c>
      <c r="C250" t="s">
        <v>347</v>
      </c>
      <c r="K250" t="str">
        <f t="shared" si="3"/>
        <v>HD</v>
      </c>
    </row>
    <row r="251" spans="1:15" x14ac:dyDescent="0.3">
      <c r="A251" t="s">
        <v>332</v>
      </c>
      <c r="B251" t="s">
        <v>92</v>
      </c>
      <c r="C251" t="s">
        <v>331</v>
      </c>
      <c r="K251" t="str">
        <f t="shared" si="3"/>
        <v>HD</v>
      </c>
    </row>
    <row r="252" spans="1:15" x14ac:dyDescent="0.3">
      <c r="B252" t="s">
        <v>72</v>
      </c>
      <c r="C252" t="s">
        <v>332</v>
      </c>
      <c r="K252" t="str">
        <f t="shared" si="3"/>
        <v>SD</v>
      </c>
    </row>
    <row r="253" spans="1:15" x14ac:dyDescent="0.3">
      <c r="A253" t="s">
        <v>339</v>
      </c>
      <c r="B253" t="s">
        <v>92</v>
      </c>
      <c r="C253" t="s">
        <v>2341</v>
      </c>
      <c r="K253" t="str">
        <f t="shared" si="3"/>
        <v>HD</v>
      </c>
    </row>
    <row r="254" spans="1:15" x14ac:dyDescent="0.3">
      <c r="B254" t="s">
        <v>72</v>
      </c>
      <c r="C254" t="s">
        <v>339</v>
      </c>
      <c r="K254" t="str">
        <f t="shared" si="3"/>
        <v>SD</v>
      </c>
    </row>
    <row r="255" spans="1:15" x14ac:dyDescent="0.3">
      <c r="A255" t="s">
        <v>2633</v>
      </c>
      <c r="B255" t="s">
        <v>92</v>
      </c>
      <c r="C255" t="s">
        <v>2633</v>
      </c>
      <c r="K255" t="str">
        <f t="shared" si="3"/>
        <v>HD</v>
      </c>
      <c r="L255" t="s">
        <v>3227</v>
      </c>
      <c r="M255" t="s">
        <v>3228</v>
      </c>
      <c r="O255" t="s">
        <v>3339</v>
      </c>
    </row>
    <row r="256" spans="1:15" x14ac:dyDescent="0.3">
      <c r="A256" t="s">
        <v>707</v>
      </c>
      <c r="B256" t="s">
        <v>72</v>
      </c>
      <c r="C256" t="s">
        <v>707</v>
      </c>
      <c r="K256" t="str">
        <f t="shared" si="3"/>
        <v>SD</v>
      </c>
      <c r="L256" t="s">
        <v>3227</v>
      </c>
      <c r="M256" t="s">
        <v>3228</v>
      </c>
      <c r="O256" t="s">
        <v>3210</v>
      </c>
    </row>
    <row r="257" spans="1:15" x14ac:dyDescent="0.3">
      <c r="A257" t="s">
        <v>1270</v>
      </c>
      <c r="B257" t="s">
        <v>72</v>
      </c>
      <c r="C257" t="s">
        <v>1270</v>
      </c>
      <c r="K257" t="str">
        <f t="shared" si="3"/>
        <v>SD</v>
      </c>
    </row>
    <row r="258" spans="1:15" x14ac:dyDescent="0.3">
      <c r="A258" t="s">
        <v>1254</v>
      </c>
      <c r="B258" t="s">
        <v>72</v>
      </c>
      <c r="C258" t="s">
        <v>1254</v>
      </c>
      <c r="K258" t="str">
        <f t="shared" si="3"/>
        <v>SD</v>
      </c>
      <c r="L258" t="s">
        <v>3227</v>
      </c>
      <c r="M258" t="s">
        <v>3228</v>
      </c>
      <c r="O258" t="s">
        <v>3208</v>
      </c>
    </row>
    <row r="259" spans="1:15" x14ac:dyDescent="0.3">
      <c r="A259" t="s">
        <v>1262</v>
      </c>
      <c r="B259" t="s">
        <v>72</v>
      </c>
      <c r="C259" t="s">
        <v>1262</v>
      </c>
      <c r="K259" t="str">
        <f t="shared" si="3"/>
        <v>SD</v>
      </c>
    </row>
    <row r="260" spans="1:15" x14ac:dyDescent="0.3">
      <c r="A260" t="s">
        <v>1258</v>
      </c>
      <c r="B260" t="s">
        <v>72</v>
      </c>
      <c r="C260" t="s">
        <v>1258</v>
      </c>
      <c r="K260" t="str">
        <f t="shared" si="3"/>
        <v>SD</v>
      </c>
    </row>
    <row r="261" spans="1:15" x14ac:dyDescent="0.3">
      <c r="A261" t="s">
        <v>1266</v>
      </c>
      <c r="B261" t="s">
        <v>92</v>
      </c>
      <c r="C261" t="s">
        <v>2058</v>
      </c>
      <c r="K261" t="str">
        <f t="shared" si="3"/>
        <v>HD</v>
      </c>
    </row>
    <row r="262" spans="1:15" x14ac:dyDescent="0.3">
      <c r="B262" t="s">
        <v>72</v>
      </c>
      <c r="C262" t="s">
        <v>1265</v>
      </c>
      <c r="K262" t="str">
        <f t="shared" ref="K262:K325" si="4">+B262</f>
        <v>SD</v>
      </c>
    </row>
    <row r="263" spans="1:15" x14ac:dyDescent="0.3">
      <c r="A263" t="s">
        <v>2058</v>
      </c>
      <c r="B263" t="s">
        <v>92</v>
      </c>
      <c r="C263" t="s">
        <v>2058</v>
      </c>
      <c r="K263" t="str">
        <f t="shared" si="4"/>
        <v>HD</v>
      </c>
    </row>
    <row r="264" spans="1:15" x14ac:dyDescent="0.3">
      <c r="A264" t="s">
        <v>1269</v>
      </c>
      <c r="B264" t="s">
        <v>72</v>
      </c>
      <c r="C264" t="s">
        <v>1269</v>
      </c>
      <c r="K264" t="str">
        <f t="shared" si="4"/>
        <v>SD</v>
      </c>
    </row>
    <row r="265" spans="1:15" x14ac:dyDescent="0.3">
      <c r="A265" t="s">
        <v>2075</v>
      </c>
      <c r="B265" t="s">
        <v>92</v>
      </c>
      <c r="C265" t="s">
        <v>2074</v>
      </c>
      <c r="K265" t="str">
        <f t="shared" si="4"/>
        <v>HD</v>
      </c>
      <c r="L265" t="s">
        <v>3245</v>
      </c>
      <c r="O265" t="s">
        <v>3211</v>
      </c>
    </row>
    <row r="266" spans="1:15" x14ac:dyDescent="0.3">
      <c r="B266" t="s">
        <v>72</v>
      </c>
      <c r="C266" t="s">
        <v>2075</v>
      </c>
      <c r="K266" t="str">
        <f t="shared" si="4"/>
        <v>SD</v>
      </c>
    </row>
    <row r="267" spans="1:15" x14ac:dyDescent="0.3">
      <c r="A267" t="s">
        <v>1021</v>
      </c>
      <c r="B267" t="s">
        <v>92</v>
      </c>
      <c r="C267" t="s">
        <v>2752</v>
      </c>
      <c r="K267" t="str">
        <f t="shared" si="4"/>
        <v>HD</v>
      </c>
      <c r="L267" t="s">
        <v>3227</v>
      </c>
      <c r="M267" t="s">
        <v>3228</v>
      </c>
      <c r="O267" t="s">
        <v>3208</v>
      </c>
    </row>
    <row r="268" spans="1:15" x14ac:dyDescent="0.3">
      <c r="B268" t="s">
        <v>72</v>
      </c>
      <c r="C268" t="s">
        <v>1021</v>
      </c>
      <c r="K268" t="str">
        <f t="shared" si="4"/>
        <v>SD</v>
      </c>
    </row>
    <row r="269" spans="1:15" x14ac:dyDescent="0.3">
      <c r="A269" t="s">
        <v>698</v>
      </c>
      <c r="B269" t="s">
        <v>92</v>
      </c>
      <c r="C269" t="s">
        <v>2049</v>
      </c>
      <c r="K269" t="str">
        <f t="shared" si="4"/>
        <v>HD</v>
      </c>
    </row>
    <row r="270" spans="1:15" x14ac:dyDescent="0.3">
      <c r="B270" t="s">
        <v>72</v>
      </c>
      <c r="C270" t="s">
        <v>698</v>
      </c>
      <c r="K270" t="str">
        <f t="shared" si="4"/>
        <v>SD</v>
      </c>
    </row>
    <row r="271" spans="1:15" x14ac:dyDescent="0.3">
      <c r="A271" t="s">
        <v>701</v>
      </c>
      <c r="B271" t="s">
        <v>92</v>
      </c>
      <c r="C271" t="s">
        <v>2052</v>
      </c>
      <c r="K271" t="str">
        <f t="shared" si="4"/>
        <v>HD</v>
      </c>
    </row>
    <row r="272" spans="1:15" x14ac:dyDescent="0.3">
      <c r="B272" t="s">
        <v>72</v>
      </c>
      <c r="C272" t="s">
        <v>701</v>
      </c>
      <c r="K272" t="str">
        <f t="shared" si="4"/>
        <v>SD</v>
      </c>
    </row>
    <row r="273" spans="1:15" x14ac:dyDescent="0.3">
      <c r="A273" t="s">
        <v>704</v>
      </c>
      <c r="B273" t="s">
        <v>92</v>
      </c>
      <c r="C273" t="s">
        <v>2055</v>
      </c>
      <c r="K273" t="str">
        <f t="shared" si="4"/>
        <v>HD</v>
      </c>
      <c r="L273" t="s">
        <v>3227</v>
      </c>
      <c r="M273" t="s">
        <v>3228</v>
      </c>
      <c r="O273" t="s">
        <v>3212</v>
      </c>
    </row>
    <row r="274" spans="1:15" x14ac:dyDescent="0.3">
      <c r="B274" t="s">
        <v>72</v>
      </c>
      <c r="C274" t="s">
        <v>704</v>
      </c>
      <c r="K274" t="str">
        <f t="shared" si="4"/>
        <v>SD</v>
      </c>
    </row>
    <row r="275" spans="1:15" x14ac:dyDescent="0.3">
      <c r="A275" t="s">
        <v>267</v>
      </c>
      <c r="B275" t="s">
        <v>92</v>
      </c>
      <c r="C275" t="s">
        <v>1999</v>
      </c>
      <c r="K275" t="str">
        <f t="shared" si="4"/>
        <v>HD</v>
      </c>
    </row>
    <row r="276" spans="1:15" x14ac:dyDescent="0.3">
      <c r="A276" t="s">
        <v>2581</v>
      </c>
      <c r="B276" t="s">
        <v>92</v>
      </c>
      <c r="C276" t="s">
        <v>2580</v>
      </c>
      <c r="K276" t="str">
        <f t="shared" si="4"/>
        <v>HD</v>
      </c>
      <c r="L276" t="s">
        <v>3227</v>
      </c>
      <c r="M276" t="s">
        <v>3228</v>
      </c>
      <c r="O276" t="s">
        <v>3210</v>
      </c>
    </row>
    <row r="277" spans="1:15" x14ac:dyDescent="0.3">
      <c r="A277" t="s">
        <v>2572</v>
      </c>
      <c r="B277" t="s">
        <v>72</v>
      </c>
      <c r="C277" t="s">
        <v>2572</v>
      </c>
      <c r="K277" t="str">
        <f t="shared" si="4"/>
        <v>SD</v>
      </c>
    </row>
    <row r="278" spans="1:15" x14ac:dyDescent="0.3">
      <c r="A278" t="s">
        <v>716</v>
      </c>
      <c r="B278" t="s">
        <v>72</v>
      </c>
      <c r="C278" t="s">
        <v>716</v>
      </c>
      <c r="K278" t="str">
        <f t="shared" si="4"/>
        <v>SD</v>
      </c>
    </row>
    <row r="279" spans="1:15" x14ac:dyDescent="0.3">
      <c r="A279" t="s">
        <v>719</v>
      </c>
      <c r="B279" t="s">
        <v>72</v>
      </c>
      <c r="C279" t="s">
        <v>719</v>
      </c>
      <c r="K279" t="str">
        <f t="shared" si="4"/>
        <v>SD</v>
      </c>
    </row>
    <row r="280" spans="1:15" x14ac:dyDescent="0.3">
      <c r="A280" t="s">
        <v>722</v>
      </c>
      <c r="B280" t="s">
        <v>92</v>
      </c>
      <c r="C280" t="s">
        <v>722</v>
      </c>
      <c r="K280" t="str">
        <f t="shared" si="4"/>
        <v>HD</v>
      </c>
    </row>
    <row r="281" spans="1:15" x14ac:dyDescent="0.3">
      <c r="A281" t="s">
        <v>1992</v>
      </c>
      <c r="B281" t="s">
        <v>92</v>
      </c>
      <c r="C281" t="s">
        <v>3281</v>
      </c>
      <c r="K281" t="str">
        <f t="shared" si="4"/>
        <v>HD</v>
      </c>
    </row>
    <row r="282" spans="1:15" x14ac:dyDescent="0.3">
      <c r="B282" t="s">
        <v>72</v>
      </c>
      <c r="C282" t="s">
        <v>3283</v>
      </c>
      <c r="K282" t="str">
        <f t="shared" si="4"/>
        <v>SD</v>
      </c>
    </row>
    <row r="283" spans="1:15" x14ac:dyDescent="0.3">
      <c r="A283" t="s">
        <v>933</v>
      </c>
      <c r="B283" t="s">
        <v>92</v>
      </c>
      <c r="C283" t="s">
        <v>3285</v>
      </c>
      <c r="K283" t="str">
        <f t="shared" si="4"/>
        <v>HD</v>
      </c>
    </row>
    <row r="284" spans="1:15" x14ac:dyDescent="0.3">
      <c r="B284" t="s">
        <v>72</v>
      </c>
      <c r="C284" t="s">
        <v>3286</v>
      </c>
      <c r="K284" t="str">
        <f t="shared" si="4"/>
        <v>SD</v>
      </c>
    </row>
    <row r="285" spans="1:15" x14ac:dyDescent="0.3">
      <c r="A285" t="s">
        <v>1996</v>
      </c>
      <c r="B285" t="s">
        <v>92</v>
      </c>
      <c r="C285" t="s">
        <v>3288</v>
      </c>
      <c r="K285" t="str">
        <f t="shared" si="4"/>
        <v>HD</v>
      </c>
    </row>
    <row r="286" spans="1:15" x14ac:dyDescent="0.3">
      <c r="B286" t="s">
        <v>72</v>
      </c>
      <c r="C286" t="s">
        <v>3289</v>
      </c>
      <c r="K286" t="str">
        <f t="shared" si="4"/>
        <v>SD</v>
      </c>
    </row>
    <row r="287" spans="1:15" x14ac:dyDescent="0.3">
      <c r="A287" t="s">
        <v>938</v>
      </c>
      <c r="B287" t="s">
        <v>92</v>
      </c>
      <c r="C287" t="s">
        <v>3291</v>
      </c>
      <c r="K287" t="str">
        <f t="shared" si="4"/>
        <v>HD</v>
      </c>
      <c r="L287" t="s">
        <v>3237</v>
      </c>
      <c r="M287" t="s">
        <v>3238</v>
      </c>
      <c r="O287" t="s">
        <v>2580</v>
      </c>
    </row>
    <row r="288" spans="1:15" x14ac:dyDescent="0.3">
      <c r="B288" t="s">
        <v>72</v>
      </c>
      <c r="C288" t="s">
        <v>3292</v>
      </c>
      <c r="K288" t="str">
        <f t="shared" si="4"/>
        <v>SD</v>
      </c>
    </row>
    <row r="289" spans="1:15" x14ac:dyDescent="0.3">
      <c r="A289" t="s">
        <v>3293</v>
      </c>
      <c r="B289" t="s">
        <v>92</v>
      </c>
      <c r="C289" t="s">
        <v>3294</v>
      </c>
      <c r="K289" t="str">
        <f t="shared" si="4"/>
        <v>HD</v>
      </c>
    </row>
    <row r="290" spans="1:15" x14ac:dyDescent="0.3">
      <c r="C290" t="s">
        <v>3295</v>
      </c>
      <c r="K290">
        <f t="shared" si="4"/>
        <v>0</v>
      </c>
    </row>
    <row r="291" spans="1:15" x14ac:dyDescent="0.3">
      <c r="C291" t="s">
        <v>3297</v>
      </c>
      <c r="K291">
        <f t="shared" si="4"/>
        <v>0</v>
      </c>
    </row>
    <row r="292" spans="1:15" x14ac:dyDescent="0.3">
      <c r="B292" t="s">
        <v>72</v>
      </c>
      <c r="C292" t="s">
        <v>3293</v>
      </c>
      <c r="K292" t="str">
        <f t="shared" si="4"/>
        <v>SD</v>
      </c>
      <c r="L292" t="s">
        <v>3277</v>
      </c>
      <c r="M292" t="s">
        <v>3238</v>
      </c>
      <c r="O292" t="s">
        <v>3340</v>
      </c>
    </row>
    <row r="293" spans="1:15" x14ac:dyDescent="0.3">
      <c r="A293" t="s">
        <v>3298</v>
      </c>
      <c r="B293" t="s">
        <v>92</v>
      </c>
      <c r="C293" t="s">
        <v>3299</v>
      </c>
      <c r="K293" t="str">
        <f t="shared" si="4"/>
        <v>HD</v>
      </c>
    </row>
    <row r="294" spans="1:15" x14ac:dyDescent="0.3">
      <c r="C294" t="s">
        <v>3300</v>
      </c>
      <c r="K294">
        <f t="shared" si="4"/>
        <v>0</v>
      </c>
      <c r="L294" t="s">
        <v>3277</v>
      </c>
      <c r="M294" t="s">
        <v>3238</v>
      </c>
      <c r="O294" t="s">
        <v>3340</v>
      </c>
    </row>
    <row r="295" spans="1:15" x14ac:dyDescent="0.3">
      <c r="C295" t="s">
        <v>3301</v>
      </c>
      <c r="K295">
        <f t="shared" si="4"/>
        <v>0</v>
      </c>
    </row>
    <row r="296" spans="1:15" x14ac:dyDescent="0.3">
      <c r="B296" t="s">
        <v>72</v>
      </c>
      <c r="C296" t="s">
        <v>3298</v>
      </c>
      <c r="K296" t="str">
        <f t="shared" si="4"/>
        <v>SD</v>
      </c>
      <c r="L296" t="s">
        <v>3277</v>
      </c>
      <c r="M296" t="s">
        <v>3238</v>
      </c>
      <c r="O296" t="s">
        <v>3340</v>
      </c>
    </row>
    <row r="297" spans="1:15" x14ac:dyDescent="0.3">
      <c r="A297" t="s">
        <v>745</v>
      </c>
      <c r="B297" t="s">
        <v>92</v>
      </c>
      <c r="C297" t="s">
        <v>751</v>
      </c>
      <c r="K297" t="str">
        <f t="shared" si="4"/>
        <v>HD</v>
      </c>
    </row>
    <row r="298" spans="1:15" x14ac:dyDescent="0.3">
      <c r="B298" t="s">
        <v>72</v>
      </c>
      <c r="C298" t="s">
        <v>745</v>
      </c>
      <c r="K298" t="str">
        <f t="shared" si="4"/>
        <v>SD</v>
      </c>
      <c r="L298" t="s">
        <v>3277</v>
      </c>
      <c r="M298" t="s">
        <v>3238</v>
      </c>
      <c r="O298" t="s">
        <v>3340</v>
      </c>
    </row>
    <row r="299" spans="1:15" x14ac:dyDescent="0.3">
      <c r="A299" t="s">
        <v>2393</v>
      </c>
      <c r="B299" t="s">
        <v>92</v>
      </c>
      <c r="C299" t="s">
        <v>2392</v>
      </c>
      <c r="K299" t="str">
        <f t="shared" si="4"/>
        <v>HD</v>
      </c>
    </row>
    <row r="300" spans="1:15" x14ac:dyDescent="0.3">
      <c r="A300" t="s">
        <v>754</v>
      </c>
      <c r="B300" t="s">
        <v>92</v>
      </c>
      <c r="C300" t="s">
        <v>757</v>
      </c>
      <c r="K300" t="str">
        <f t="shared" si="4"/>
        <v>HD</v>
      </c>
    </row>
    <row r="301" spans="1:15" x14ac:dyDescent="0.3">
      <c r="B301" t="s">
        <v>72</v>
      </c>
      <c r="C301" t="s">
        <v>754</v>
      </c>
      <c r="K301" t="str">
        <f t="shared" si="4"/>
        <v>SD</v>
      </c>
      <c r="L301" t="s">
        <v>3296</v>
      </c>
      <c r="M301" t="s">
        <v>3228</v>
      </c>
      <c r="O301" t="s">
        <v>92</v>
      </c>
    </row>
    <row r="302" spans="1:15" x14ac:dyDescent="0.3">
      <c r="A302" t="s">
        <v>2389</v>
      </c>
      <c r="B302" t="s">
        <v>92</v>
      </c>
      <c r="C302" t="s">
        <v>2388</v>
      </c>
      <c r="K302" t="str">
        <f t="shared" si="4"/>
        <v>HD</v>
      </c>
      <c r="L302" t="s">
        <v>3296</v>
      </c>
      <c r="M302" t="s">
        <v>3228</v>
      </c>
      <c r="O302" t="s">
        <v>92</v>
      </c>
    </row>
    <row r="303" spans="1:15" x14ac:dyDescent="0.3">
      <c r="A303" t="s">
        <v>760</v>
      </c>
      <c r="B303" t="s">
        <v>92</v>
      </c>
      <c r="C303" t="s">
        <v>763</v>
      </c>
      <c r="K303" t="str">
        <f t="shared" si="4"/>
        <v>HD</v>
      </c>
    </row>
    <row r="304" spans="1:15" x14ac:dyDescent="0.3">
      <c r="B304" t="s">
        <v>72</v>
      </c>
      <c r="C304" t="s">
        <v>760</v>
      </c>
      <c r="K304" t="str">
        <f t="shared" si="4"/>
        <v>SD</v>
      </c>
    </row>
    <row r="305" spans="1:15" x14ac:dyDescent="0.3">
      <c r="A305" t="s">
        <v>766</v>
      </c>
      <c r="B305" t="s">
        <v>92</v>
      </c>
      <c r="C305" t="s">
        <v>769</v>
      </c>
      <c r="K305" t="str">
        <f t="shared" si="4"/>
        <v>HD</v>
      </c>
      <c r="L305" t="s">
        <v>3296</v>
      </c>
      <c r="M305" t="s">
        <v>3228</v>
      </c>
      <c r="O305" t="s">
        <v>92</v>
      </c>
    </row>
    <row r="306" spans="1:15" x14ac:dyDescent="0.3">
      <c r="B306" t="s">
        <v>72</v>
      </c>
      <c r="C306" t="s">
        <v>766</v>
      </c>
      <c r="K306" t="str">
        <f t="shared" si="4"/>
        <v>SD</v>
      </c>
      <c r="L306" t="s">
        <v>3296</v>
      </c>
      <c r="M306" t="s">
        <v>3228</v>
      </c>
      <c r="O306" t="s">
        <v>92</v>
      </c>
    </row>
    <row r="307" spans="1:15" x14ac:dyDescent="0.3">
      <c r="A307" t="s">
        <v>772</v>
      </c>
      <c r="B307" t="s">
        <v>92</v>
      </c>
      <c r="C307" t="s">
        <v>775</v>
      </c>
      <c r="K307" t="str">
        <f t="shared" si="4"/>
        <v>HD</v>
      </c>
    </row>
    <row r="308" spans="1:15" x14ac:dyDescent="0.3">
      <c r="B308" t="s">
        <v>72</v>
      </c>
      <c r="C308" t="s">
        <v>772</v>
      </c>
      <c r="K308" t="str">
        <f t="shared" si="4"/>
        <v>SD</v>
      </c>
      <c r="L308" t="s">
        <v>3277</v>
      </c>
      <c r="M308" t="s">
        <v>3238</v>
      </c>
      <c r="O308" t="s">
        <v>3340</v>
      </c>
    </row>
    <row r="309" spans="1:15" x14ac:dyDescent="0.3">
      <c r="A309" t="s">
        <v>778</v>
      </c>
      <c r="B309" t="s">
        <v>92</v>
      </c>
      <c r="C309" t="s">
        <v>781</v>
      </c>
      <c r="K309" t="str">
        <f t="shared" si="4"/>
        <v>HD</v>
      </c>
    </row>
    <row r="310" spans="1:15" x14ac:dyDescent="0.3">
      <c r="B310" t="s">
        <v>72</v>
      </c>
      <c r="C310" t="s">
        <v>778</v>
      </c>
      <c r="K310" t="str">
        <f t="shared" si="4"/>
        <v>SD</v>
      </c>
      <c r="L310" t="s">
        <v>3277</v>
      </c>
      <c r="M310" t="s">
        <v>3238</v>
      </c>
      <c r="O310" t="s">
        <v>3340</v>
      </c>
    </row>
    <row r="311" spans="1:15" x14ac:dyDescent="0.3">
      <c r="A311" t="s">
        <v>784</v>
      </c>
      <c r="B311" t="s">
        <v>92</v>
      </c>
      <c r="C311" t="s">
        <v>2111</v>
      </c>
      <c r="K311" t="str">
        <f t="shared" si="4"/>
        <v>HD</v>
      </c>
      <c r="L311" t="s">
        <v>3277</v>
      </c>
      <c r="M311" t="s">
        <v>3238</v>
      </c>
      <c r="O311" t="s">
        <v>3340</v>
      </c>
    </row>
    <row r="312" spans="1:15" x14ac:dyDescent="0.3">
      <c r="B312" t="s">
        <v>72</v>
      </c>
      <c r="C312" t="s">
        <v>784</v>
      </c>
      <c r="K312" t="str">
        <f t="shared" si="4"/>
        <v>SD</v>
      </c>
    </row>
    <row r="313" spans="1:15" x14ac:dyDescent="0.3">
      <c r="A313" t="s">
        <v>787</v>
      </c>
      <c r="B313" t="s">
        <v>92</v>
      </c>
      <c r="C313" t="s">
        <v>2114</v>
      </c>
      <c r="K313" t="str">
        <f t="shared" si="4"/>
        <v>HD</v>
      </c>
      <c r="L313" t="s">
        <v>3277</v>
      </c>
      <c r="M313" t="s">
        <v>3238</v>
      </c>
      <c r="O313" t="s">
        <v>3340</v>
      </c>
    </row>
    <row r="314" spans="1:15" x14ac:dyDescent="0.3">
      <c r="B314" t="s">
        <v>72</v>
      </c>
      <c r="C314" t="s">
        <v>787</v>
      </c>
      <c r="K314" t="str">
        <f t="shared" si="4"/>
        <v>SD</v>
      </c>
      <c r="L314" t="s">
        <v>3277</v>
      </c>
      <c r="M314" t="s">
        <v>3238</v>
      </c>
      <c r="O314" t="s">
        <v>3340</v>
      </c>
    </row>
    <row r="315" spans="1:15" x14ac:dyDescent="0.3">
      <c r="A315" t="s">
        <v>790</v>
      </c>
      <c r="B315" t="s">
        <v>92</v>
      </c>
      <c r="C315" t="s">
        <v>2117</v>
      </c>
      <c r="K315" t="str">
        <f t="shared" si="4"/>
        <v>HD</v>
      </c>
    </row>
    <row r="316" spans="1:15" x14ac:dyDescent="0.3">
      <c r="B316" t="s">
        <v>72</v>
      </c>
      <c r="C316" t="s">
        <v>790</v>
      </c>
      <c r="K316" t="str">
        <f t="shared" si="4"/>
        <v>SD</v>
      </c>
      <c r="L316" t="s">
        <v>3277</v>
      </c>
      <c r="M316" t="s">
        <v>3238</v>
      </c>
      <c r="O316" t="s">
        <v>3340</v>
      </c>
    </row>
    <row r="317" spans="1:15" x14ac:dyDescent="0.3">
      <c r="A317" t="s">
        <v>793</v>
      </c>
      <c r="B317" t="s">
        <v>92</v>
      </c>
      <c r="C317" t="s">
        <v>2120</v>
      </c>
      <c r="K317" t="str">
        <f t="shared" si="4"/>
        <v>HD</v>
      </c>
    </row>
    <row r="318" spans="1:15" x14ac:dyDescent="0.3">
      <c r="B318" t="s">
        <v>72</v>
      </c>
      <c r="C318" t="s">
        <v>793</v>
      </c>
      <c r="K318" t="str">
        <f t="shared" si="4"/>
        <v>SD</v>
      </c>
      <c r="L318" t="s">
        <v>3277</v>
      </c>
      <c r="M318" t="s">
        <v>3238</v>
      </c>
      <c r="O318" t="s">
        <v>3340</v>
      </c>
    </row>
    <row r="319" spans="1:15" x14ac:dyDescent="0.3">
      <c r="A319" t="s">
        <v>796</v>
      </c>
      <c r="B319" t="s">
        <v>92</v>
      </c>
      <c r="C319" t="s">
        <v>2123</v>
      </c>
      <c r="K319" t="str">
        <f t="shared" si="4"/>
        <v>HD</v>
      </c>
    </row>
    <row r="320" spans="1:15" x14ac:dyDescent="0.3">
      <c r="B320" t="s">
        <v>72</v>
      </c>
      <c r="C320" t="s">
        <v>796</v>
      </c>
      <c r="K320" t="str">
        <f t="shared" si="4"/>
        <v>SD</v>
      </c>
      <c r="L320" t="s">
        <v>3277</v>
      </c>
      <c r="M320" t="s">
        <v>3238</v>
      </c>
      <c r="O320" t="s">
        <v>3340</v>
      </c>
    </row>
    <row r="321" spans="1:15" x14ac:dyDescent="0.3">
      <c r="A321" t="s">
        <v>799</v>
      </c>
      <c r="B321" t="s">
        <v>92</v>
      </c>
      <c r="C321" t="s">
        <v>2126</v>
      </c>
      <c r="K321" t="str">
        <f t="shared" si="4"/>
        <v>HD</v>
      </c>
    </row>
    <row r="322" spans="1:15" x14ac:dyDescent="0.3">
      <c r="B322" t="s">
        <v>72</v>
      </c>
      <c r="C322" t="s">
        <v>799</v>
      </c>
      <c r="K322" t="str">
        <f t="shared" si="4"/>
        <v>SD</v>
      </c>
      <c r="L322" t="s">
        <v>3277</v>
      </c>
      <c r="M322" t="s">
        <v>3238</v>
      </c>
      <c r="O322" t="s">
        <v>3340</v>
      </c>
    </row>
    <row r="323" spans="1:15" x14ac:dyDescent="0.3">
      <c r="A323" t="s">
        <v>822</v>
      </c>
      <c r="B323" t="s">
        <v>92</v>
      </c>
      <c r="C323" t="s">
        <v>877</v>
      </c>
      <c r="K323" t="str">
        <f t="shared" si="4"/>
        <v>HD</v>
      </c>
    </row>
    <row r="324" spans="1:15" x14ac:dyDescent="0.3">
      <c r="B324" t="s">
        <v>72</v>
      </c>
      <c r="C324" t="s">
        <v>822</v>
      </c>
      <c r="K324" t="str">
        <f t="shared" si="4"/>
        <v>SD</v>
      </c>
      <c r="L324" t="s">
        <v>3277</v>
      </c>
      <c r="M324" t="s">
        <v>3238</v>
      </c>
      <c r="O324" t="s">
        <v>3340</v>
      </c>
    </row>
    <row r="325" spans="1:15" x14ac:dyDescent="0.3">
      <c r="A325" t="s">
        <v>825</v>
      </c>
      <c r="B325" t="s">
        <v>92</v>
      </c>
      <c r="C325" t="s">
        <v>880</v>
      </c>
      <c r="K325" t="str">
        <f t="shared" si="4"/>
        <v>HD</v>
      </c>
    </row>
    <row r="326" spans="1:15" x14ac:dyDescent="0.3">
      <c r="B326" t="s">
        <v>72</v>
      </c>
      <c r="C326" t="s">
        <v>825</v>
      </c>
      <c r="K326" t="str">
        <f t="shared" ref="K326:K389" si="5">+B326</f>
        <v>SD</v>
      </c>
      <c r="L326" t="s">
        <v>3277</v>
      </c>
      <c r="M326" t="s">
        <v>3238</v>
      </c>
      <c r="O326" t="s">
        <v>3340</v>
      </c>
    </row>
    <row r="327" spans="1:15" x14ac:dyDescent="0.3">
      <c r="A327" t="s">
        <v>828</v>
      </c>
      <c r="B327" t="s">
        <v>92</v>
      </c>
      <c r="C327" t="s">
        <v>883</v>
      </c>
      <c r="K327" t="str">
        <f t="shared" si="5"/>
        <v>HD</v>
      </c>
    </row>
    <row r="328" spans="1:15" x14ac:dyDescent="0.3">
      <c r="B328" t="s">
        <v>72</v>
      </c>
      <c r="C328" t="s">
        <v>828</v>
      </c>
      <c r="K328" t="str">
        <f t="shared" si="5"/>
        <v>SD</v>
      </c>
      <c r="L328" t="s">
        <v>3277</v>
      </c>
      <c r="M328" t="s">
        <v>3238</v>
      </c>
      <c r="O328" t="s">
        <v>3340</v>
      </c>
    </row>
    <row r="329" spans="1:15" x14ac:dyDescent="0.3">
      <c r="A329" t="s">
        <v>850</v>
      </c>
      <c r="B329" t="s">
        <v>92</v>
      </c>
      <c r="C329" t="s">
        <v>2170</v>
      </c>
      <c r="K329" t="str">
        <f t="shared" si="5"/>
        <v>HD</v>
      </c>
    </row>
    <row r="330" spans="1:15" x14ac:dyDescent="0.3">
      <c r="B330" t="s">
        <v>72</v>
      </c>
      <c r="C330" t="s">
        <v>850</v>
      </c>
      <c r="K330" t="str">
        <f t="shared" si="5"/>
        <v>SD</v>
      </c>
      <c r="L330" t="s">
        <v>3277</v>
      </c>
      <c r="M330" t="s">
        <v>3238</v>
      </c>
      <c r="O330" t="s">
        <v>3340</v>
      </c>
    </row>
    <row r="331" spans="1:15" x14ac:dyDescent="0.3">
      <c r="A331" t="s">
        <v>835</v>
      </c>
      <c r="B331" t="s">
        <v>92</v>
      </c>
      <c r="C331" t="s">
        <v>889</v>
      </c>
      <c r="K331" t="str">
        <f t="shared" si="5"/>
        <v>HD</v>
      </c>
    </row>
    <row r="332" spans="1:15" x14ac:dyDescent="0.3">
      <c r="B332" t="s">
        <v>72</v>
      </c>
      <c r="C332" t="s">
        <v>835</v>
      </c>
      <c r="K332" t="str">
        <f t="shared" si="5"/>
        <v>SD</v>
      </c>
      <c r="L332" t="s">
        <v>3277</v>
      </c>
      <c r="M332" t="s">
        <v>3238</v>
      </c>
      <c r="O332" t="s">
        <v>3340</v>
      </c>
    </row>
    <row r="333" spans="1:15" x14ac:dyDescent="0.3">
      <c r="A333" t="s">
        <v>856</v>
      </c>
      <c r="B333" t="s">
        <v>92</v>
      </c>
      <c r="C333" t="s">
        <v>2173</v>
      </c>
      <c r="K333" t="str">
        <f t="shared" si="5"/>
        <v>HD</v>
      </c>
    </row>
    <row r="334" spans="1:15" x14ac:dyDescent="0.3">
      <c r="B334" t="s">
        <v>72</v>
      </c>
      <c r="C334" t="s">
        <v>856</v>
      </c>
      <c r="K334" t="str">
        <f t="shared" si="5"/>
        <v>SD</v>
      </c>
      <c r="L334" t="s">
        <v>3277</v>
      </c>
      <c r="M334" t="s">
        <v>3238</v>
      </c>
      <c r="O334" t="s">
        <v>3340</v>
      </c>
    </row>
    <row r="335" spans="1:15" x14ac:dyDescent="0.3">
      <c r="A335" t="s">
        <v>841</v>
      </c>
      <c r="B335" t="s">
        <v>92</v>
      </c>
      <c r="C335" t="s">
        <v>2176</v>
      </c>
      <c r="K335" t="str">
        <f t="shared" si="5"/>
        <v>HD</v>
      </c>
    </row>
    <row r="336" spans="1:15" x14ac:dyDescent="0.3">
      <c r="B336" t="s">
        <v>72</v>
      </c>
      <c r="C336" t="s">
        <v>841</v>
      </c>
      <c r="K336" t="str">
        <f t="shared" si="5"/>
        <v>SD</v>
      </c>
      <c r="L336" t="s">
        <v>3277</v>
      </c>
      <c r="M336" t="s">
        <v>3238</v>
      </c>
      <c r="O336" t="s">
        <v>3340</v>
      </c>
    </row>
    <row r="337" spans="1:15" x14ac:dyDescent="0.3">
      <c r="A337" t="s">
        <v>862</v>
      </c>
      <c r="B337" t="s">
        <v>92</v>
      </c>
      <c r="C337" t="s">
        <v>2338</v>
      </c>
      <c r="K337" t="str">
        <f t="shared" si="5"/>
        <v>HD</v>
      </c>
    </row>
    <row r="338" spans="1:15" x14ac:dyDescent="0.3">
      <c r="B338" t="s">
        <v>72</v>
      </c>
      <c r="C338" t="s">
        <v>862</v>
      </c>
      <c r="K338" t="str">
        <f t="shared" si="5"/>
        <v>SD</v>
      </c>
      <c r="L338" t="s">
        <v>3277</v>
      </c>
      <c r="M338" t="s">
        <v>3238</v>
      </c>
      <c r="O338" t="s">
        <v>3340</v>
      </c>
    </row>
    <row r="339" spans="1:15" x14ac:dyDescent="0.3">
      <c r="A339" t="s">
        <v>725</v>
      </c>
      <c r="B339" t="s">
        <v>72</v>
      </c>
      <c r="C339" t="s">
        <v>725</v>
      </c>
      <c r="K339" t="str">
        <f t="shared" si="5"/>
        <v>SD</v>
      </c>
    </row>
    <row r="340" spans="1:15" x14ac:dyDescent="0.3">
      <c r="A340" t="s">
        <v>731</v>
      </c>
      <c r="B340" t="s">
        <v>92</v>
      </c>
      <c r="C340" t="s">
        <v>729</v>
      </c>
      <c r="K340" t="str">
        <f t="shared" si="5"/>
        <v>HD</v>
      </c>
      <c r="L340" t="s">
        <v>3277</v>
      </c>
      <c r="M340" t="s">
        <v>3238</v>
      </c>
      <c r="O340" t="s">
        <v>3340</v>
      </c>
    </row>
    <row r="341" spans="1:15" x14ac:dyDescent="0.3">
      <c r="A341" t="s">
        <v>459</v>
      </c>
      <c r="B341" t="s">
        <v>92</v>
      </c>
      <c r="C341" t="s">
        <v>464</v>
      </c>
      <c r="K341" t="str">
        <f t="shared" si="5"/>
        <v>HD</v>
      </c>
    </row>
    <row r="342" spans="1:15" x14ac:dyDescent="0.3">
      <c r="B342" t="s">
        <v>72</v>
      </c>
      <c r="C342" t="s">
        <v>459</v>
      </c>
      <c r="K342" t="str">
        <f t="shared" si="5"/>
        <v>SD</v>
      </c>
      <c r="L342" t="s">
        <v>3277</v>
      </c>
      <c r="M342" t="s">
        <v>3238</v>
      </c>
      <c r="O342" t="s">
        <v>3340</v>
      </c>
    </row>
    <row r="343" spans="1:15" x14ac:dyDescent="0.3">
      <c r="A343" t="s">
        <v>467</v>
      </c>
      <c r="B343" t="s">
        <v>92</v>
      </c>
      <c r="C343" t="s">
        <v>471</v>
      </c>
      <c r="K343" t="str">
        <f t="shared" si="5"/>
        <v>HD</v>
      </c>
    </row>
    <row r="344" spans="1:15" x14ac:dyDescent="0.3">
      <c r="B344" t="s">
        <v>72</v>
      </c>
      <c r="C344" t="s">
        <v>467</v>
      </c>
      <c r="K344" t="str">
        <f t="shared" si="5"/>
        <v>SD</v>
      </c>
      <c r="L344" t="s">
        <v>3277</v>
      </c>
      <c r="M344" t="s">
        <v>3238</v>
      </c>
      <c r="O344" t="s">
        <v>3340</v>
      </c>
    </row>
    <row r="345" spans="1:15" x14ac:dyDescent="0.3">
      <c r="A345" t="s">
        <v>1955</v>
      </c>
      <c r="B345" t="s">
        <v>92</v>
      </c>
      <c r="C345" t="s">
        <v>1958</v>
      </c>
      <c r="K345" t="str">
        <f t="shared" si="5"/>
        <v>HD</v>
      </c>
    </row>
    <row r="346" spans="1:15" x14ac:dyDescent="0.3">
      <c r="B346" t="s">
        <v>72</v>
      </c>
      <c r="C346" t="s">
        <v>1955</v>
      </c>
      <c r="K346" t="str">
        <f t="shared" si="5"/>
        <v>SD</v>
      </c>
      <c r="L346" t="s">
        <v>3277</v>
      </c>
      <c r="M346" t="s">
        <v>3238</v>
      </c>
      <c r="O346" t="s">
        <v>3340</v>
      </c>
    </row>
    <row r="347" spans="1:15" x14ac:dyDescent="0.3">
      <c r="A347" t="s">
        <v>2608</v>
      </c>
      <c r="B347" t="s">
        <v>92</v>
      </c>
      <c r="C347" t="s">
        <v>2607</v>
      </c>
      <c r="K347" t="str">
        <f t="shared" si="5"/>
        <v>HD</v>
      </c>
    </row>
    <row r="348" spans="1:15" x14ac:dyDescent="0.3">
      <c r="A348" t="s">
        <v>2435</v>
      </c>
      <c r="B348" t="s">
        <v>72</v>
      </c>
      <c r="C348" t="s">
        <v>2435</v>
      </c>
      <c r="K348" t="str">
        <f t="shared" si="5"/>
        <v>SD</v>
      </c>
      <c r="L348" t="s">
        <v>3277</v>
      </c>
      <c r="M348" t="s">
        <v>3238</v>
      </c>
      <c r="O348" t="s">
        <v>3340</v>
      </c>
    </row>
    <row r="349" spans="1:15" x14ac:dyDescent="0.3">
      <c r="A349" t="s">
        <v>1132</v>
      </c>
      <c r="B349" t="s">
        <v>92</v>
      </c>
      <c r="C349" t="s">
        <v>1131</v>
      </c>
      <c r="K349" t="str">
        <f t="shared" si="5"/>
        <v>HD</v>
      </c>
    </row>
    <row r="350" spans="1:15" x14ac:dyDescent="0.3">
      <c r="B350" t="s">
        <v>72</v>
      </c>
      <c r="C350" t="s">
        <v>1132</v>
      </c>
      <c r="K350" t="str">
        <f t="shared" si="5"/>
        <v>SD</v>
      </c>
    </row>
    <row r="351" spans="1:15" x14ac:dyDescent="0.3">
      <c r="A351" t="s">
        <v>2577</v>
      </c>
      <c r="B351" t="s">
        <v>72</v>
      </c>
      <c r="C351" t="s">
        <v>2577</v>
      </c>
      <c r="K351" t="str">
        <f t="shared" si="5"/>
        <v>SD</v>
      </c>
    </row>
    <row r="352" spans="1:15" x14ac:dyDescent="0.3">
      <c r="A352" t="s">
        <v>274</v>
      </c>
      <c r="B352" t="s">
        <v>92</v>
      </c>
      <c r="C352" t="s">
        <v>1355</v>
      </c>
      <c r="K352" t="str">
        <f t="shared" si="5"/>
        <v>HD</v>
      </c>
    </row>
    <row r="353" spans="1:15" x14ac:dyDescent="0.3">
      <c r="A353" t="s">
        <v>809</v>
      </c>
      <c r="B353" t="s">
        <v>72</v>
      </c>
      <c r="C353" t="s">
        <v>809</v>
      </c>
      <c r="K353" t="str">
        <f t="shared" si="5"/>
        <v>SD</v>
      </c>
    </row>
    <row r="354" spans="1:15" x14ac:dyDescent="0.3">
      <c r="A354" t="s">
        <v>812</v>
      </c>
      <c r="B354" t="s">
        <v>72</v>
      </c>
      <c r="C354" t="s">
        <v>812</v>
      </c>
      <c r="K354" t="str">
        <f t="shared" si="5"/>
        <v>SD</v>
      </c>
    </row>
    <row r="355" spans="1:15" x14ac:dyDescent="0.3">
      <c r="A355" t="s">
        <v>2132</v>
      </c>
      <c r="B355" t="s">
        <v>72</v>
      </c>
      <c r="C355" t="s">
        <v>2132</v>
      </c>
      <c r="K355" t="str">
        <f t="shared" si="5"/>
        <v>SD</v>
      </c>
    </row>
    <row r="356" spans="1:15" x14ac:dyDescent="0.3">
      <c r="A356" t="s">
        <v>2129</v>
      </c>
      <c r="B356" t="s">
        <v>72</v>
      </c>
      <c r="C356" t="s">
        <v>2129</v>
      </c>
      <c r="K356" t="str">
        <f t="shared" si="5"/>
        <v>SD</v>
      </c>
    </row>
    <row r="357" spans="1:15" x14ac:dyDescent="0.3">
      <c r="A357" t="s">
        <v>802</v>
      </c>
      <c r="B357" t="s">
        <v>72</v>
      </c>
      <c r="C357" t="s">
        <v>802</v>
      </c>
      <c r="K357" t="str">
        <f t="shared" si="5"/>
        <v>SD</v>
      </c>
    </row>
    <row r="358" spans="1:15" x14ac:dyDescent="0.3">
      <c r="A358" t="s">
        <v>806</v>
      </c>
      <c r="B358" t="s">
        <v>72</v>
      </c>
      <c r="C358" t="s">
        <v>806</v>
      </c>
      <c r="K358" t="str">
        <f t="shared" si="5"/>
        <v>SD</v>
      </c>
    </row>
    <row r="359" spans="1:15" x14ac:dyDescent="0.3">
      <c r="A359" t="s">
        <v>865</v>
      </c>
      <c r="B359" t="s">
        <v>72</v>
      </c>
      <c r="C359" t="s">
        <v>865</v>
      </c>
      <c r="K359" t="str">
        <f t="shared" si="5"/>
        <v>SD</v>
      </c>
      <c r="L359" t="s">
        <v>3227</v>
      </c>
      <c r="M359" t="s">
        <v>3228</v>
      </c>
      <c r="O359" t="s">
        <v>3208</v>
      </c>
    </row>
    <row r="360" spans="1:15" x14ac:dyDescent="0.3">
      <c r="A360" t="s">
        <v>868</v>
      </c>
      <c r="B360" t="s">
        <v>72</v>
      </c>
      <c r="C360" t="s">
        <v>868</v>
      </c>
      <c r="K360" t="str">
        <f t="shared" si="5"/>
        <v>SD</v>
      </c>
    </row>
    <row r="361" spans="1:15" x14ac:dyDescent="0.3">
      <c r="A361" t="s">
        <v>847</v>
      </c>
      <c r="B361" t="s">
        <v>92</v>
      </c>
      <c r="C361" t="s">
        <v>2179</v>
      </c>
      <c r="K361" t="str">
        <f t="shared" si="5"/>
        <v>HD</v>
      </c>
    </row>
    <row r="362" spans="1:15" x14ac:dyDescent="0.3">
      <c r="B362" t="s">
        <v>72</v>
      </c>
      <c r="C362" t="s">
        <v>847</v>
      </c>
      <c r="K362" t="str">
        <f t="shared" si="5"/>
        <v>SD</v>
      </c>
    </row>
    <row r="363" spans="1:15" x14ac:dyDescent="0.3">
      <c r="A363" t="s">
        <v>844</v>
      </c>
      <c r="B363" t="s">
        <v>92</v>
      </c>
      <c r="C363" t="s">
        <v>2167</v>
      </c>
      <c r="K363" t="str">
        <f t="shared" si="5"/>
        <v>HD</v>
      </c>
      <c r="L363" t="s">
        <v>3227</v>
      </c>
      <c r="M363" t="s">
        <v>3228</v>
      </c>
      <c r="O363" t="s">
        <v>3213</v>
      </c>
    </row>
    <row r="364" spans="1:15" x14ac:dyDescent="0.3">
      <c r="B364" t="s">
        <v>72</v>
      </c>
      <c r="C364" t="s">
        <v>844</v>
      </c>
      <c r="K364" t="str">
        <f t="shared" si="5"/>
        <v>SD</v>
      </c>
    </row>
    <row r="365" spans="1:15" x14ac:dyDescent="0.3">
      <c r="A365" t="s">
        <v>871</v>
      </c>
      <c r="B365" t="s">
        <v>72</v>
      </c>
      <c r="C365" t="s">
        <v>871</v>
      </c>
      <c r="K365" t="str">
        <f t="shared" si="5"/>
        <v>SD</v>
      </c>
    </row>
    <row r="366" spans="1:15" x14ac:dyDescent="0.3">
      <c r="A366" t="s">
        <v>874</v>
      </c>
      <c r="B366" t="s">
        <v>72</v>
      </c>
      <c r="C366" t="s">
        <v>874</v>
      </c>
      <c r="K366" t="str">
        <f t="shared" si="5"/>
        <v>SD</v>
      </c>
      <c r="L366" t="s">
        <v>3227</v>
      </c>
      <c r="M366" t="s">
        <v>3228</v>
      </c>
      <c r="O366" t="s">
        <v>3210</v>
      </c>
    </row>
    <row r="367" spans="1:15" x14ac:dyDescent="0.3">
      <c r="A367" t="s">
        <v>859</v>
      </c>
      <c r="B367" t="s">
        <v>92</v>
      </c>
      <c r="C367" t="s">
        <v>2335</v>
      </c>
      <c r="K367" t="str">
        <f t="shared" si="5"/>
        <v>HD</v>
      </c>
    </row>
    <row r="368" spans="1:15" x14ac:dyDescent="0.3">
      <c r="B368" t="s">
        <v>72</v>
      </c>
      <c r="C368" t="s">
        <v>859</v>
      </c>
      <c r="K368" t="str">
        <f t="shared" si="5"/>
        <v>SD</v>
      </c>
      <c r="L368" t="s">
        <v>3227</v>
      </c>
      <c r="M368" t="s">
        <v>3228</v>
      </c>
      <c r="O368" t="s">
        <v>3210</v>
      </c>
    </row>
    <row r="369" spans="1:11" x14ac:dyDescent="0.3">
      <c r="A369" t="s">
        <v>853</v>
      </c>
      <c r="B369" t="s">
        <v>92</v>
      </c>
      <c r="C369" t="s">
        <v>2182</v>
      </c>
      <c r="K369" t="str">
        <f t="shared" si="5"/>
        <v>HD</v>
      </c>
    </row>
    <row r="370" spans="1:11" x14ac:dyDescent="0.3">
      <c r="B370" t="s">
        <v>72</v>
      </c>
      <c r="C370" t="s">
        <v>853</v>
      </c>
      <c r="K370" t="str">
        <f t="shared" si="5"/>
        <v>SD</v>
      </c>
    </row>
    <row r="371" spans="1:11" x14ac:dyDescent="0.3">
      <c r="A371" t="s">
        <v>838</v>
      </c>
      <c r="B371" t="s">
        <v>92</v>
      </c>
      <c r="C371" t="s">
        <v>892</v>
      </c>
      <c r="K371" t="str">
        <f t="shared" si="5"/>
        <v>HD</v>
      </c>
    </row>
    <row r="372" spans="1:11" x14ac:dyDescent="0.3">
      <c r="B372" t="s">
        <v>72</v>
      </c>
      <c r="C372" t="s">
        <v>838</v>
      </c>
      <c r="K372" t="str">
        <f t="shared" si="5"/>
        <v>SD</v>
      </c>
    </row>
    <row r="373" spans="1:11" x14ac:dyDescent="0.3">
      <c r="A373" t="s">
        <v>831</v>
      </c>
      <c r="B373" t="s">
        <v>92</v>
      </c>
      <c r="C373" t="s">
        <v>886</v>
      </c>
      <c r="K373" t="str">
        <f t="shared" si="5"/>
        <v>HD</v>
      </c>
    </row>
    <row r="374" spans="1:11" x14ac:dyDescent="0.3">
      <c r="B374" t="s">
        <v>72</v>
      </c>
      <c r="C374" t="s">
        <v>831</v>
      </c>
      <c r="K374" t="str">
        <f t="shared" si="5"/>
        <v>SD</v>
      </c>
    </row>
    <row r="375" spans="1:11" x14ac:dyDescent="0.3">
      <c r="A375" t="s">
        <v>1927</v>
      </c>
      <c r="B375" t="s">
        <v>72</v>
      </c>
      <c r="C375" t="s">
        <v>1926</v>
      </c>
      <c r="K375" t="str">
        <f t="shared" si="5"/>
        <v>SD</v>
      </c>
    </row>
    <row r="376" spans="1:11" x14ac:dyDescent="0.3">
      <c r="A376" t="s">
        <v>1931</v>
      </c>
      <c r="B376" t="s">
        <v>72</v>
      </c>
      <c r="C376" t="s">
        <v>1930</v>
      </c>
      <c r="K376" t="str">
        <f t="shared" si="5"/>
        <v>SD</v>
      </c>
    </row>
    <row r="377" spans="1:11" x14ac:dyDescent="0.3">
      <c r="A377" t="s">
        <v>1933</v>
      </c>
      <c r="B377" t="s">
        <v>72</v>
      </c>
      <c r="C377" t="s">
        <v>1932</v>
      </c>
      <c r="K377" t="str">
        <f t="shared" si="5"/>
        <v>SD</v>
      </c>
    </row>
    <row r="378" spans="1:11" x14ac:dyDescent="0.3">
      <c r="A378" t="s">
        <v>1937</v>
      </c>
      <c r="B378" t="s">
        <v>72</v>
      </c>
      <c r="C378" t="s">
        <v>1936</v>
      </c>
      <c r="K378" t="str">
        <f t="shared" si="5"/>
        <v>SD</v>
      </c>
    </row>
    <row r="379" spans="1:11" x14ac:dyDescent="0.3">
      <c r="A379" t="s">
        <v>815</v>
      </c>
      <c r="B379" t="s">
        <v>72</v>
      </c>
      <c r="C379" t="s">
        <v>815</v>
      </c>
      <c r="K379" t="str">
        <f t="shared" si="5"/>
        <v>SD</v>
      </c>
    </row>
    <row r="380" spans="1:11" x14ac:dyDescent="0.3">
      <c r="A380" t="s">
        <v>819</v>
      </c>
      <c r="B380" t="s">
        <v>72</v>
      </c>
      <c r="C380" t="s">
        <v>819</v>
      </c>
      <c r="K380" t="str">
        <f t="shared" si="5"/>
        <v>SD</v>
      </c>
    </row>
    <row r="381" spans="1:11" x14ac:dyDescent="0.3">
      <c r="A381" t="s">
        <v>643</v>
      </c>
      <c r="B381" t="s">
        <v>72</v>
      </c>
      <c r="C381" t="s">
        <v>643</v>
      </c>
      <c r="K381" t="str">
        <f t="shared" si="5"/>
        <v>SD</v>
      </c>
    </row>
    <row r="382" spans="1:11" x14ac:dyDescent="0.3">
      <c r="A382" t="s">
        <v>2790</v>
      </c>
      <c r="B382" t="s">
        <v>92</v>
      </c>
      <c r="C382" t="s">
        <v>2789</v>
      </c>
      <c r="K382" t="str">
        <f t="shared" si="5"/>
        <v>HD</v>
      </c>
    </row>
    <row r="383" spans="1:11" x14ac:dyDescent="0.3">
      <c r="A383" t="s">
        <v>1307</v>
      </c>
      <c r="B383" t="s">
        <v>72</v>
      </c>
      <c r="C383" t="s">
        <v>1307</v>
      </c>
      <c r="K383" t="str">
        <f t="shared" si="5"/>
        <v>SD</v>
      </c>
    </row>
    <row r="384" spans="1:11" x14ac:dyDescent="0.3">
      <c r="A384" t="s">
        <v>1310</v>
      </c>
      <c r="B384" t="s">
        <v>72</v>
      </c>
      <c r="C384" t="s">
        <v>1310</v>
      </c>
      <c r="K384" t="str">
        <f t="shared" si="5"/>
        <v>SD</v>
      </c>
    </row>
    <row r="385" spans="1:15" x14ac:dyDescent="0.3">
      <c r="A385" t="s">
        <v>1314</v>
      </c>
      <c r="B385" t="s">
        <v>72</v>
      </c>
      <c r="C385" t="s">
        <v>1314</v>
      </c>
      <c r="K385" t="str">
        <f t="shared" si="5"/>
        <v>SD</v>
      </c>
    </row>
    <row r="386" spans="1:15" x14ac:dyDescent="0.3">
      <c r="A386" t="s">
        <v>1317</v>
      </c>
      <c r="B386" t="s">
        <v>72</v>
      </c>
      <c r="C386" t="s">
        <v>1317</v>
      </c>
      <c r="K386" t="str">
        <f t="shared" si="5"/>
        <v>SD</v>
      </c>
    </row>
    <row r="387" spans="1:15" x14ac:dyDescent="0.3">
      <c r="A387" t="s">
        <v>1320</v>
      </c>
      <c r="B387" t="s">
        <v>72</v>
      </c>
      <c r="C387" t="s">
        <v>1320</v>
      </c>
      <c r="K387" t="str">
        <f t="shared" si="5"/>
        <v>SD</v>
      </c>
    </row>
    <row r="388" spans="1:15" x14ac:dyDescent="0.3">
      <c r="A388" t="s">
        <v>1323</v>
      </c>
      <c r="B388" t="s">
        <v>72</v>
      </c>
      <c r="C388" t="s">
        <v>1323</v>
      </c>
      <c r="K388" t="str">
        <f t="shared" si="5"/>
        <v>SD</v>
      </c>
      <c r="L388" t="s">
        <v>3227</v>
      </c>
      <c r="M388" t="s">
        <v>3228</v>
      </c>
      <c r="O388" t="s">
        <v>3210</v>
      </c>
    </row>
    <row r="389" spans="1:15" x14ac:dyDescent="0.3">
      <c r="A389" t="s">
        <v>1106</v>
      </c>
      <c r="B389" t="s">
        <v>72</v>
      </c>
      <c r="C389" t="s">
        <v>1106</v>
      </c>
      <c r="K389" t="str">
        <f t="shared" si="5"/>
        <v>SD</v>
      </c>
      <c r="L389" t="s">
        <v>3227</v>
      </c>
      <c r="M389" t="s">
        <v>3228</v>
      </c>
      <c r="O389" t="s">
        <v>3210</v>
      </c>
    </row>
    <row r="390" spans="1:15" x14ac:dyDescent="0.3">
      <c r="A390" t="s">
        <v>1109</v>
      </c>
      <c r="B390" t="s">
        <v>72</v>
      </c>
      <c r="C390" t="s">
        <v>1109</v>
      </c>
      <c r="K390" t="str">
        <f t="shared" ref="K390:K453" si="6">+B390</f>
        <v>SD</v>
      </c>
      <c r="L390" t="s">
        <v>3227</v>
      </c>
      <c r="M390" t="s">
        <v>3228</v>
      </c>
      <c r="O390" t="s">
        <v>3214</v>
      </c>
    </row>
    <row r="391" spans="1:15" x14ac:dyDescent="0.3">
      <c r="A391" t="s">
        <v>713</v>
      </c>
      <c r="B391" t="s">
        <v>72</v>
      </c>
      <c r="C391" t="s">
        <v>713</v>
      </c>
      <c r="K391" t="str">
        <f t="shared" si="6"/>
        <v>SD</v>
      </c>
      <c r="L391" t="s">
        <v>3227</v>
      </c>
      <c r="M391" t="s">
        <v>3228</v>
      </c>
      <c r="O391" t="s">
        <v>3214</v>
      </c>
    </row>
    <row r="392" spans="1:15" x14ac:dyDescent="0.3">
      <c r="A392" t="s">
        <v>978</v>
      </c>
      <c r="B392" t="s">
        <v>92</v>
      </c>
      <c r="C392" t="s">
        <v>3324</v>
      </c>
      <c r="K392" t="str">
        <f t="shared" si="6"/>
        <v>HD</v>
      </c>
    </row>
    <row r="393" spans="1:15" x14ac:dyDescent="0.3">
      <c r="B393" t="s">
        <v>72</v>
      </c>
      <c r="C393" t="s">
        <v>978</v>
      </c>
      <c r="K393" t="str">
        <f t="shared" si="6"/>
        <v>SD</v>
      </c>
    </row>
    <row r="394" spans="1:15" x14ac:dyDescent="0.3">
      <c r="A394" t="s">
        <v>982</v>
      </c>
      <c r="B394" t="s">
        <v>92</v>
      </c>
      <c r="C394" t="s">
        <v>3325</v>
      </c>
      <c r="K394" t="str">
        <f t="shared" si="6"/>
        <v>HD</v>
      </c>
      <c r="L394" t="s">
        <v>3227</v>
      </c>
      <c r="M394" t="s">
        <v>3228</v>
      </c>
      <c r="O394" t="s">
        <v>3339</v>
      </c>
    </row>
    <row r="395" spans="1:15" x14ac:dyDescent="0.3">
      <c r="B395" t="s">
        <v>72</v>
      </c>
      <c r="C395" t="s">
        <v>982</v>
      </c>
      <c r="K395" t="str">
        <f t="shared" si="6"/>
        <v>SD</v>
      </c>
    </row>
    <row r="396" spans="1:15" x14ac:dyDescent="0.3">
      <c r="A396" t="s">
        <v>985</v>
      </c>
      <c r="B396" t="s">
        <v>92</v>
      </c>
      <c r="C396" t="s">
        <v>3326</v>
      </c>
      <c r="K396" t="str">
        <f t="shared" si="6"/>
        <v>HD</v>
      </c>
      <c r="L396" t="s">
        <v>3227</v>
      </c>
      <c r="M396" t="s">
        <v>3228</v>
      </c>
      <c r="O396" t="s">
        <v>3339</v>
      </c>
    </row>
    <row r="397" spans="1:15" x14ac:dyDescent="0.3">
      <c r="B397" t="s">
        <v>72</v>
      </c>
      <c r="C397" t="s">
        <v>985</v>
      </c>
      <c r="K397" t="str">
        <f t="shared" si="6"/>
        <v>SD</v>
      </c>
      <c r="L397" t="s">
        <v>3227</v>
      </c>
      <c r="M397" t="s">
        <v>3228</v>
      </c>
      <c r="O397" t="s">
        <v>3339</v>
      </c>
    </row>
    <row r="398" spans="1:15" x14ac:dyDescent="0.3">
      <c r="A398" t="s">
        <v>188</v>
      </c>
      <c r="B398" t="s">
        <v>72</v>
      </c>
      <c r="C398" t="s">
        <v>1024</v>
      </c>
      <c r="K398" t="str">
        <f t="shared" si="6"/>
        <v>SD</v>
      </c>
      <c r="L398" t="s">
        <v>3227</v>
      </c>
      <c r="M398" t="s">
        <v>3228</v>
      </c>
      <c r="O398" t="s">
        <v>3339</v>
      </c>
    </row>
    <row r="399" spans="1:15" x14ac:dyDescent="0.3">
      <c r="A399" t="s">
        <v>896</v>
      </c>
      <c r="B399" t="s">
        <v>72</v>
      </c>
      <c r="C399" t="s">
        <v>895</v>
      </c>
      <c r="K399" t="str">
        <f t="shared" si="6"/>
        <v>SD</v>
      </c>
      <c r="L399" t="s">
        <v>3227</v>
      </c>
      <c r="M399" t="s">
        <v>3228</v>
      </c>
      <c r="O399" t="s">
        <v>3339</v>
      </c>
    </row>
    <row r="400" spans="1:15" x14ac:dyDescent="0.3">
      <c r="C400" t="s">
        <v>896</v>
      </c>
      <c r="K400">
        <f t="shared" si="6"/>
        <v>0</v>
      </c>
      <c r="L400" t="s">
        <v>3227</v>
      </c>
      <c r="M400" t="s">
        <v>3228</v>
      </c>
      <c r="O400" t="s">
        <v>3339</v>
      </c>
    </row>
    <row r="401" spans="1:15" x14ac:dyDescent="0.3">
      <c r="A401" t="s">
        <v>900</v>
      </c>
      <c r="B401" t="s">
        <v>72</v>
      </c>
      <c r="C401" t="s">
        <v>895</v>
      </c>
      <c r="K401" t="str">
        <f t="shared" si="6"/>
        <v>SD</v>
      </c>
      <c r="L401" t="s">
        <v>3227</v>
      </c>
      <c r="M401" t="s">
        <v>3228</v>
      </c>
      <c r="O401" t="s">
        <v>3339</v>
      </c>
    </row>
    <row r="402" spans="1:15" x14ac:dyDescent="0.3">
      <c r="C402" t="s">
        <v>900</v>
      </c>
      <c r="K402">
        <f t="shared" si="6"/>
        <v>0</v>
      </c>
      <c r="L402" t="s">
        <v>3227</v>
      </c>
      <c r="M402" t="s">
        <v>3228</v>
      </c>
      <c r="O402" t="s">
        <v>3339</v>
      </c>
    </row>
    <row r="403" spans="1:15" x14ac:dyDescent="0.3">
      <c r="A403" t="s">
        <v>1028</v>
      </c>
      <c r="B403" t="s">
        <v>92</v>
      </c>
      <c r="C403" t="s">
        <v>2692</v>
      </c>
      <c r="K403" t="str">
        <f t="shared" si="6"/>
        <v>HD</v>
      </c>
    </row>
    <row r="404" spans="1:15" x14ac:dyDescent="0.3">
      <c r="B404" t="s">
        <v>72</v>
      </c>
      <c r="C404" t="s">
        <v>1028</v>
      </c>
      <c r="K404" t="str">
        <f t="shared" si="6"/>
        <v>SD</v>
      </c>
      <c r="L404" t="s">
        <v>3227</v>
      </c>
      <c r="M404" t="s">
        <v>3228</v>
      </c>
      <c r="O404" t="s">
        <v>3339</v>
      </c>
    </row>
    <row r="405" spans="1:15" x14ac:dyDescent="0.3">
      <c r="A405" t="s">
        <v>1032</v>
      </c>
      <c r="B405" t="s">
        <v>92</v>
      </c>
      <c r="C405" t="s">
        <v>2696</v>
      </c>
      <c r="K405" t="str">
        <f t="shared" si="6"/>
        <v>HD</v>
      </c>
    </row>
    <row r="406" spans="1:15" x14ac:dyDescent="0.3">
      <c r="B406" t="s">
        <v>72</v>
      </c>
      <c r="C406" t="s">
        <v>1032</v>
      </c>
      <c r="K406" t="str">
        <f t="shared" si="6"/>
        <v>SD</v>
      </c>
    </row>
    <row r="407" spans="1:15" x14ac:dyDescent="0.3">
      <c r="A407" t="s">
        <v>1035</v>
      </c>
      <c r="B407" t="s">
        <v>92</v>
      </c>
      <c r="C407" t="s">
        <v>2779</v>
      </c>
      <c r="K407" t="str">
        <f t="shared" si="6"/>
        <v>HD</v>
      </c>
    </row>
    <row r="408" spans="1:15" x14ac:dyDescent="0.3">
      <c r="B408" t="s">
        <v>72</v>
      </c>
      <c r="C408" t="s">
        <v>1035</v>
      </c>
      <c r="K408" t="str">
        <f t="shared" si="6"/>
        <v>SD</v>
      </c>
    </row>
    <row r="409" spans="1:15" x14ac:dyDescent="0.3">
      <c r="A409" t="s">
        <v>1115</v>
      </c>
      <c r="B409" t="s">
        <v>72</v>
      </c>
      <c r="C409" t="s">
        <v>1115</v>
      </c>
      <c r="K409" t="str">
        <f t="shared" si="6"/>
        <v>SD</v>
      </c>
    </row>
    <row r="410" spans="1:15" x14ac:dyDescent="0.3">
      <c r="A410" t="s">
        <v>1119</v>
      </c>
      <c r="B410" t="s">
        <v>92</v>
      </c>
      <c r="C410" t="s">
        <v>1122</v>
      </c>
      <c r="K410" t="str">
        <f t="shared" si="6"/>
        <v>HD</v>
      </c>
    </row>
    <row r="411" spans="1:15" x14ac:dyDescent="0.3">
      <c r="B411" t="s">
        <v>72</v>
      </c>
      <c r="C411" t="s">
        <v>1119</v>
      </c>
      <c r="K411" t="str">
        <f t="shared" si="6"/>
        <v>SD</v>
      </c>
    </row>
    <row r="412" spans="1:15" x14ac:dyDescent="0.3">
      <c r="A412" t="s">
        <v>183</v>
      </c>
      <c r="B412" t="s">
        <v>72</v>
      </c>
      <c r="C412" t="s">
        <v>183</v>
      </c>
      <c r="K412" t="str">
        <f t="shared" si="6"/>
        <v>SD</v>
      </c>
    </row>
    <row r="413" spans="1:15" x14ac:dyDescent="0.3">
      <c r="A413" t="s">
        <v>190</v>
      </c>
      <c r="B413" t="s">
        <v>72</v>
      </c>
      <c r="C413" t="s">
        <v>190</v>
      </c>
      <c r="K413" t="str">
        <f t="shared" si="6"/>
        <v>SD</v>
      </c>
      <c r="L413" t="s">
        <v>3296</v>
      </c>
      <c r="M413" t="s">
        <v>3228</v>
      </c>
      <c r="O413" t="s">
        <v>3215</v>
      </c>
    </row>
    <row r="414" spans="1:15" x14ac:dyDescent="0.3">
      <c r="A414" t="s">
        <v>3327</v>
      </c>
      <c r="B414" t="s">
        <v>72</v>
      </c>
      <c r="C414" t="s">
        <v>1047</v>
      </c>
      <c r="K414" t="str">
        <f t="shared" si="6"/>
        <v>SD</v>
      </c>
    </row>
    <row r="415" spans="1:15" x14ac:dyDescent="0.3">
      <c r="A415" t="s">
        <v>191</v>
      </c>
      <c r="B415" t="s">
        <v>72</v>
      </c>
      <c r="C415" t="s">
        <v>191</v>
      </c>
      <c r="K415" t="str">
        <f t="shared" si="6"/>
        <v>SD</v>
      </c>
      <c r="L415" t="s">
        <v>3296</v>
      </c>
      <c r="M415" t="s">
        <v>3228</v>
      </c>
      <c r="O415" t="s">
        <v>3215</v>
      </c>
    </row>
    <row r="416" spans="1:15" x14ac:dyDescent="0.3">
      <c r="A416" t="s">
        <v>1038</v>
      </c>
      <c r="B416" t="s">
        <v>92</v>
      </c>
      <c r="C416" t="s">
        <v>2700</v>
      </c>
      <c r="K416" t="str">
        <f t="shared" si="6"/>
        <v>HD</v>
      </c>
    </row>
    <row r="417" spans="1:11" x14ac:dyDescent="0.3">
      <c r="B417" t="s">
        <v>72</v>
      </c>
      <c r="C417" t="s">
        <v>1038</v>
      </c>
      <c r="K417" t="str">
        <f t="shared" si="6"/>
        <v>SD</v>
      </c>
    </row>
    <row r="418" spans="1:11" x14ac:dyDescent="0.3">
      <c r="A418" t="s">
        <v>1041</v>
      </c>
      <c r="B418" t="s">
        <v>92</v>
      </c>
      <c r="C418" t="s">
        <v>2704</v>
      </c>
      <c r="K418" t="str">
        <f t="shared" si="6"/>
        <v>HD</v>
      </c>
    </row>
    <row r="419" spans="1:11" x14ac:dyDescent="0.3">
      <c r="B419" t="s">
        <v>72</v>
      </c>
      <c r="C419" t="s">
        <v>1041</v>
      </c>
      <c r="K419" t="str">
        <f t="shared" si="6"/>
        <v>SD</v>
      </c>
    </row>
    <row r="420" spans="1:11" x14ac:dyDescent="0.3">
      <c r="A420" t="s">
        <v>1044</v>
      </c>
      <c r="B420" t="s">
        <v>72</v>
      </c>
      <c r="C420" t="s">
        <v>1044</v>
      </c>
      <c r="K420" t="str">
        <f t="shared" si="6"/>
        <v>SD</v>
      </c>
    </row>
    <row r="421" spans="1:11" x14ac:dyDescent="0.3">
      <c r="A421" t="s">
        <v>1047</v>
      </c>
      <c r="B421" t="s">
        <v>72</v>
      </c>
      <c r="C421" t="s">
        <v>1047</v>
      </c>
      <c r="K421" t="str">
        <f t="shared" si="6"/>
        <v>SD</v>
      </c>
    </row>
    <row r="422" spans="1:11" x14ac:dyDescent="0.3">
      <c r="A422" t="s">
        <v>1160</v>
      </c>
      <c r="B422" t="s">
        <v>72</v>
      </c>
      <c r="C422" t="s">
        <v>1160</v>
      </c>
      <c r="K422" t="str">
        <f t="shared" si="6"/>
        <v>SD</v>
      </c>
    </row>
    <row r="423" spans="1:11" x14ac:dyDescent="0.3">
      <c r="A423" t="s">
        <v>1980</v>
      </c>
      <c r="B423" t="s">
        <v>74</v>
      </c>
      <c r="C423" t="s">
        <v>1980</v>
      </c>
      <c r="K423" t="str">
        <f t="shared" si="6"/>
        <v>NAP</v>
      </c>
    </row>
    <row r="424" spans="1:11" x14ac:dyDescent="0.3">
      <c r="A424" t="s">
        <v>1983</v>
      </c>
      <c r="B424" t="s">
        <v>74</v>
      </c>
      <c r="C424" t="s">
        <v>1983</v>
      </c>
      <c r="K424" t="str">
        <f t="shared" si="6"/>
        <v>NAP</v>
      </c>
    </row>
    <row r="425" spans="1:11" x14ac:dyDescent="0.3">
      <c r="A425" t="s">
        <v>283</v>
      </c>
      <c r="B425" t="s">
        <v>92</v>
      </c>
      <c r="C425" t="s">
        <v>1357</v>
      </c>
      <c r="K425" t="str">
        <f t="shared" si="6"/>
        <v>HD</v>
      </c>
    </row>
    <row r="426" spans="1:11" x14ac:dyDescent="0.3">
      <c r="A426" t="s">
        <v>382</v>
      </c>
      <c r="B426" t="s">
        <v>92</v>
      </c>
      <c r="C426" t="s">
        <v>2834</v>
      </c>
      <c r="K426" t="str">
        <f t="shared" si="6"/>
        <v>HD</v>
      </c>
    </row>
    <row r="427" spans="1:11" x14ac:dyDescent="0.3">
      <c r="B427" t="s">
        <v>72</v>
      </c>
      <c r="C427" t="s">
        <v>382</v>
      </c>
      <c r="K427" t="str">
        <f t="shared" si="6"/>
        <v>SD</v>
      </c>
    </row>
    <row r="428" spans="1:11" x14ac:dyDescent="0.3">
      <c r="A428" t="s">
        <v>1808</v>
      </c>
      <c r="B428" t="s">
        <v>72</v>
      </c>
      <c r="C428" t="s">
        <v>1808</v>
      </c>
      <c r="K428" t="str">
        <f t="shared" si="6"/>
        <v>SD</v>
      </c>
    </row>
    <row r="429" spans="1:11" x14ac:dyDescent="0.3">
      <c r="A429" t="s">
        <v>1811</v>
      </c>
      <c r="B429" t="s">
        <v>72</v>
      </c>
      <c r="C429" t="s">
        <v>1811</v>
      </c>
      <c r="K429" t="str">
        <f t="shared" si="6"/>
        <v>SD</v>
      </c>
    </row>
    <row r="430" spans="1:11" x14ac:dyDescent="0.3">
      <c r="A430" t="s">
        <v>285</v>
      </c>
      <c r="B430" t="s">
        <v>92</v>
      </c>
      <c r="C430" t="s">
        <v>285</v>
      </c>
      <c r="K430" t="str">
        <f t="shared" si="6"/>
        <v>HD</v>
      </c>
    </row>
    <row r="431" spans="1:11" x14ac:dyDescent="0.3">
      <c r="A431" t="s">
        <v>1984</v>
      </c>
      <c r="B431" t="s">
        <v>74</v>
      </c>
      <c r="C431" t="s">
        <v>1984</v>
      </c>
      <c r="K431" t="str">
        <f t="shared" si="6"/>
        <v>NAP</v>
      </c>
    </row>
    <row r="432" spans="1:11" x14ac:dyDescent="0.3">
      <c r="A432" t="s">
        <v>2433</v>
      </c>
      <c r="B432" t="s">
        <v>74</v>
      </c>
      <c r="C432" t="s">
        <v>2433</v>
      </c>
      <c r="K432" t="str">
        <f t="shared" si="6"/>
        <v>NAP</v>
      </c>
    </row>
    <row r="433" spans="1:15" x14ac:dyDescent="0.3">
      <c r="A433" t="s">
        <v>611</v>
      </c>
      <c r="B433" t="s">
        <v>92</v>
      </c>
      <c r="C433" t="s">
        <v>615</v>
      </c>
      <c r="K433" t="str">
        <f t="shared" si="6"/>
        <v>HD</v>
      </c>
    </row>
    <row r="434" spans="1:15" x14ac:dyDescent="0.3">
      <c r="B434" t="s">
        <v>72</v>
      </c>
      <c r="C434" t="s">
        <v>611</v>
      </c>
      <c r="K434" t="str">
        <f t="shared" si="6"/>
        <v>SD</v>
      </c>
    </row>
    <row r="435" spans="1:15" x14ac:dyDescent="0.3">
      <c r="A435" t="s">
        <v>1146</v>
      </c>
      <c r="B435" t="s">
        <v>92</v>
      </c>
      <c r="C435" t="s">
        <v>1146</v>
      </c>
      <c r="K435" t="str">
        <f t="shared" si="6"/>
        <v>HD</v>
      </c>
    </row>
    <row r="436" spans="1:15" x14ac:dyDescent="0.3">
      <c r="A436" t="s">
        <v>2135</v>
      </c>
      <c r="B436" t="s">
        <v>92</v>
      </c>
      <c r="C436" t="s">
        <v>2135</v>
      </c>
      <c r="K436" t="str">
        <f t="shared" si="6"/>
        <v>HD</v>
      </c>
      <c r="L436" t="s">
        <v>3227</v>
      </c>
      <c r="M436" t="s">
        <v>3228</v>
      </c>
      <c r="O436" t="s">
        <v>3216</v>
      </c>
    </row>
    <row r="437" spans="1:15" x14ac:dyDescent="0.3">
      <c r="A437" t="s">
        <v>2139</v>
      </c>
      <c r="B437" t="s">
        <v>92</v>
      </c>
      <c r="C437" t="s">
        <v>2139</v>
      </c>
      <c r="K437" t="str">
        <f t="shared" si="6"/>
        <v>HD</v>
      </c>
      <c r="L437" t="s">
        <v>3227</v>
      </c>
      <c r="M437" t="s">
        <v>3228</v>
      </c>
      <c r="O437" t="s">
        <v>3216</v>
      </c>
    </row>
    <row r="438" spans="1:15" x14ac:dyDescent="0.3">
      <c r="A438" t="s">
        <v>2575</v>
      </c>
      <c r="B438" t="s">
        <v>72</v>
      </c>
      <c r="C438" t="s">
        <v>2574</v>
      </c>
      <c r="K438" t="str">
        <f t="shared" si="6"/>
        <v>SD</v>
      </c>
      <c r="L438" t="s">
        <v>3227</v>
      </c>
      <c r="M438" t="s">
        <v>3228</v>
      </c>
      <c r="O438" t="s">
        <v>3217</v>
      </c>
    </row>
    <row r="439" spans="1:15" x14ac:dyDescent="0.3">
      <c r="A439" t="s">
        <v>2082</v>
      </c>
      <c r="B439" t="s">
        <v>92</v>
      </c>
      <c r="C439" t="s">
        <v>2081</v>
      </c>
      <c r="K439" t="str">
        <f t="shared" si="6"/>
        <v>HD</v>
      </c>
    </row>
    <row r="440" spans="1:15" x14ac:dyDescent="0.3">
      <c r="B440" t="s">
        <v>72</v>
      </c>
      <c r="C440" t="s">
        <v>2082</v>
      </c>
      <c r="K440" t="str">
        <f t="shared" si="6"/>
        <v>SD</v>
      </c>
    </row>
    <row r="441" spans="1:15" x14ac:dyDescent="0.3">
      <c r="A441" t="s">
        <v>1152</v>
      </c>
      <c r="B441" t="s">
        <v>92</v>
      </c>
      <c r="C441" t="s">
        <v>1157</v>
      </c>
      <c r="K441" t="str">
        <f t="shared" si="6"/>
        <v>HD</v>
      </c>
      <c r="L441" t="s">
        <v>3227</v>
      </c>
      <c r="M441" t="s">
        <v>3228</v>
      </c>
      <c r="O441" t="s">
        <v>3179</v>
      </c>
    </row>
    <row r="442" spans="1:15" x14ac:dyDescent="0.3">
      <c r="B442" t="s">
        <v>72</v>
      </c>
      <c r="C442" t="s">
        <v>1152</v>
      </c>
      <c r="K442" t="str">
        <f t="shared" si="6"/>
        <v>SD</v>
      </c>
      <c r="L442" t="s">
        <v>3227</v>
      </c>
      <c r="M442" t="s">
        <v>3228</v>
      </c>
      <c r="O442" t="s">
        <v>3179</v>
      </c>
    </row>
    <row r="443" spans="1:15" x14ac:dyDescent="0.3">
      <c r="A443" t="s">
        <v>2088</v>
      </c>
      <c r="B443" t="s">
        <v>92</v>
      </c>
      <c r="C443" t="s">
        <v>2087</v>
      </c>
      <c r="K443" t="str">
        <f t="shared" si="6"/>
        <v>HD</v>
      </c>
    </row>
    <row r="444" spans="1:15" x14ac:dyDescent="0.3">
      <c r="B444" t="s">
        <v>72</v>
      </c>
      <c r="C444" t="s">
        <v>2088</v>
      </c>
      <c r="K444" t="str">
        <f t="shared" si="6"/>
        <v>SD</v>
      </c>
      <c r="L444" t="s">
        <v>3227</v>
      </c>
      <c r="M444" t="s">
        <v>3228</v>
      </c>
      <c r="O444" t="s">
        <v>3216</v>
      </c>
    </row>
    <row r="445" spans="1:15" x14ac:dyDescent="0.3">
      <c r="A445" t="s">
        <v>1329</v>
      </c>
      <c r="B445" t="s">
        <v>72</v>
      </c>
      <c r="C445" t="s">
        <v>1329</v>
      </c>
      <c r="K445" t="str">
        <f t="shared" si="6"/>
        <v>SD</v>
      </c>
      <c r="L445" t="s">
        <v>3227</v>
      </c>
      <c r="M445" t="s">
        <v>3228</v>
      </c>
      <c r="O445" t="s">
        <v>3216</v>
      </c>
    </row>
    <row r="446" spans="1:15" x14ac:dyDescent="0.3">
      <c r="A446" t="s">
        <v>1187</v>
      </c>
      <c r="B446" t="s">
        <v>72</v>
      </c>
      <c r="C446" t="s">
        <v>1187</v>
      </c>
      <c r="K446" t="str">
        <f t="shared" si="6"/>
        <v>SD</v>
      </c>
    </row>
    <row r="447" spans="1:15" x14ac:dyDescent="0.3">
      <c r="A447" t="s">
        <v>409</v>
      </c>
      <c r="B447" t="s">
        <v>92</v>
      </c>
      <c r="C447" t="s">
        <v>409</v>
      </c>
      <c r="K447" t="str">
        <f t="shared" si="6"/>
        <v>HD</v>
      </c>
    </row>
    <row r="448" spans="1:15" x14ac:dyDescent="0.3">
      <c r="A448" t="s">
        <v>413</v>
      </c>
      <c r="B448" t="s">
        <v>92</v>
      </c>
      <c r="C448" t="s">
        <v>413</v>
      </c>
      <c r="K448" t="str">
        <f t="shared" si="6"/>
        <v>HD</v>
      </c>
    </row>
    <row r="449" spans="1:15" x14ac:dyDescent="0.3">
      <c r="A449" t="s">
        <v>690</v>
      </c>
      <c r="B449" t="s">
        <v>92</v>
      </c>
      <c r="C449" t="s">
        <v>2215</v>
      </c>
      <c r="K449" t="str">
        <f t="shared" si="6"/>
        <v>HD</v>
      </c>
    </row>
    <row r="450" spans="1:15" x14ac:dyDescent="0.3">
      <c r="B450" t="s">
        <v>72</v>
      </c>
      <c r="C450" t="s">
        <v>689</v>
      </c>
      <c r="K450" t="str">
        <f t="shared" si="6"/>
        <v>SD</v>
      </c>
    </row>
    <row r="451" spans="1:15" x14ac:dyDescent="0.3">
      <c r="A451" t="s">
        <v>695</v>
      </c>
      <c r="B451" t="s">
        <v>72</v>
      </c>
      <c r="C451" t="s">
        <v>694</v>
      </c>
      <c r="K451" t="str">
        <f t="shared" si="6"/>
        <v>SD</v>
      </c>
      <c r="L451" t="s">
        <v>3227</v>
      </c>
      <c r="M451" t="s">
        <v>3228</v>
      </c>
      <c r="O451" t="s">
        <v>3339</v>
      </c>
    </row>
    <row r="452" spans="1:15" x14ac:dyDescent="0.3">
      <c r="A452" t="s">
        <v>1232</v>
      </c>
      <c r="B452" t="s">
        <v>92</v>
      </c>
      <c r="C452" t="s">
        <v>2212</v>
      </c>
      <c r="K452" t="str">
        <f t="shared" si="6"/>
        <v>HD</v>
      </c>
    </row>
    <row r="453" spans="1:15" x14ac:dyDescent="0.3">
      <c r="B453" t="s">
        <v>72</v>
      </c>
      <c r="C453" t="s">
        <v>1231</v>
      </c>
      <c r="K453" t="str">
        <f t="shared" si="6"/>
        <v>SD</v>
      </c>
    </row>
    <row r="454" spans="1:15" x14ac:dyDescent="0.3">
      <c r="C454" t="s">
        <v>1361</v>
      </c>
      <c r="K454">
        <f t="shared" ref="K454:K517" si="7">+B454</f>
        <v>0</v>
      </c>
    </row>
    <row r="455" spans="1:15" x14ac:dyDescent="0.3">
      <c r="A455" t="s">
        <v>1050</v>
      </c>
      <c r="B455" t="s">
        <v>92</v>
      </c>
      <c r="C455" t="s">
        <v>2761</v>
      </c>
      <c r="K455" t="str">
        <f t="shared" si="7"/>
        <v>HD</v>
      </c>
    </row>
    <row r="456" spans="1:15" x14ac:dyDescent="0.3">
      <c r="B456" t="s">
        <v>72</v>
      </c>
      <c r="C456" t="s">
        <v>1050</v>
      </c>
      <c r="K456" t="str">
        <f t="shared" si="7"/>
        <v>SD</v>
      </c>
    </row>
    <row r="457" spans="1:15" x14ac:dyDescent="0.3">
      <c r="A457" t="s">
        <v>1054</v>
      </c>
      <c r="B457" t="s">
        <v>92</v>
      </c>
      <c r="C457" t="s">
        <v>2764</v>
      </c>
      <c r="K457" t="str">
        <f t="shared" si="7"/>
        <v>HD</v>
      </c>
    </row>
    <row r="458" spans="1:15" x14ac:dyDescent="0.3">
      <c r="B458" t="s">
        <v>72</v>
      </c>
      <c r="C458" t="s">
        <v>1053</v>
      </c>
      <c r="K458" t="str">
        <f t="shared" si="7"/>
        <v>SD</v>
      </c>
      <c r="L458" t="s">
        <v>3227</v>
      </c>
      <c r="M458" t="s">
        <v>3228</v>
      </c>
      <c r="O458" t="s">
        <v>3341</v>
      </c>
    </row>
    <row r="459" spans="1:15" x14ac:dyDescent="0.3">
      <c r="A459" t="s">
        <v>313</v>
      </c>
      <c r="B459" t="s">
        <v>92</v>
      </c>
      <c r="C459" t="s">
        <v>312</v>
      </c>
      <c r="K459" t="str">
        <f t="shared" si="7"/>
        <v>HD</v>
      </c>
      <c r="L459" t="s">
        <v>3227</v>
      </c>
      <c r="M459" t="s">
        <v>3228</v>
      </c>
      <c r="O459" t="s">
        <v>3179</v>
      </c>
    </row>
    <row r="460" spans="1:15" x14ac:dyDescent="0.3">
      <c r="A460" t="s">
        <v>1173</v>
      </c>
      <c r="B460" t="s">
        <v>92</v>
      </c>
      <c r="C460" t="s">
        <v>1176</v>
      </c>
      <c r="K460" t="str">
        <f t="shared" si="7"/>
        <v>HD</v>
      </c>
    </row>
    <row r="461" spans="1:15" x14ac:dyDescent="0.3">
      <c r="B461" t="s">
        <v>72</v>
      </c>
      <c r="C461" t="s">
        <v>1173</v>
      </c>
      <c r="K461" t="str">
        <f t="shared" si="7"/>
        <v>SD</v>
      </c>
    </row>
    <row r="462" spans="1:15" x14ac:dyDescent="0.3">
      <c r="A462" t="s">
        <v>2786</v>
      </c>
      <c r="B462" t="s">
        <v>92</v>
      </c>
      <c r="C462" t="s">
        <v>2785</v>
      </c>
      <c r="K462" t="str">
        <f t="shared" si="7"/>
        <v>HD</v>
      </c>
    </row>
    <row r="463" spans="1:15" x14ac:dyDescent="0.3">
      <c r="A463" t="s">
        <v>1139</v>
      </c>
      <c r="B463" t="s">
        <v>92</v>
      </c>
      <c r="C463" t="s">
        <v>1137</v>
      </c>
      <c r="K463" t="str">
        <f t="shared" si="7"/>
        <v>HD</v>
      </c>
    </row>
    <row r="464" spans="1:15" x14ac:dyDescent="0.3">
      <c r="A464" t="s">
        <v>522</v>
      </c>
      <c r="B464" t="s">
        <v>92</v>
      </c>
      <c r="C464" t="s">
        <v>521</v>
      </c>
      <c r="K464" t="str">
        <f t="shared" si="7"/>
        <v>HD</v>
      </c>
    </row>
    <row r="465" spans="1:15" x14ac:dyDescent="0.3">
      <c r="A465" t="s">
        <v>608</v>
      </c>
      <c r="B465" t="s">
        <v>72</v>
      </c>
      <c r="C465" t="s">
        <v>608</v>
      </c>
      <c r="K465" t="str">
        <f t="shared" si="7"/>
        <v>SD</v>
      </c>
    </row>
    <row r="466" spans="1:15" x14ac:dyDescent="0.3">
      <c r="A466" t="s">
        <v>972</v>
      </c>
      <c r="B466" t="s">
        <v>72</v>
      </c>
      <c r="C466" t="s">
        <v>972</v>
      </c>
      <c r="K466" t="str">
        <f t="shared" si="7"/>
        <v>SD</v>
      </c>
      <c r="L466" t="s">
        <v>3227</v>
      </c>
      <c r="M466" t="s">
        <v>3228</v>
      </c>
      <c r="O466" t="s">
        <v>3218</v>
      </c>
    </row>
    <row r="467" spans="1:15" x14ac:dyDescent="0.3">
      <c r="A467" t="s">
        <v>950</v>
      </c>
      <c r="B467" t="s">
        <v>92</v>
      </c>
      <c r="C467" t="s">
        <v>953</v>
      </c>
      <c r="K467" t="str">
        <f t="shared" si="7"/>
        <v>HD</v>
      </c>
    </row>
    <row r="468" spans="1:15" x14ac:dyDescent="0.3">
      <c r="B468" t="s">
        <v>72</v>
      </c>
      <c r="C468" t="s">
        <v>950</v>
      </c>
      <c r="K468" t="str">
        <f t="shared" si="7"/>
        <v>SD</v>
      </c>
    </row>
    <row r="469" spans="1:15" x14ac:dyDescent="0.3">
      <c r="A469" t="s">
        <v>275</v>
      </c>
      <c r="B469" t="s">
        <v>92</v>
      </c>
      <c r="C469" t="s">
        <v>968</v>
      </c>
      <c r="K469" t="str">
        <f t="shared" si="7"/>
        <v>HD</v>
      </c>
    </row>
    <row r="470" spans="1:15" x14ac:dyDescent="0.3">
      <c r="A470" t="s">
        <v>2164</v>
      </c>
      <c r="B470" t="s">
        <v>92</v>
      </c>
      <c r="C470" t="s">
        <v>2163</v>
      </c>
      <c r="K470" t="str">
        <f t="shared" si="7"/>
        <v>HD</v>
      </c>
    </row>
    <row r="471" spans="1:15" x14ac:dyDescent="0.3">
      <c r="B471" t="s">
        <v>72</v>
      </c>
      <c r="C471" t="s">
        <v>2164</v>
      </c>
      <c r="K471" t="str">
        <f t="shared" si="7"/>
        <v>SD</v>
      </c>
    </row>
    <row r="472" spans="1:15" x14ac:dyDescent="0.3">
      <c r="A472" t="s">
        <v>1223</v>
      </c>
      <c r="B472" t="s">
        <v>72</v>
      </c>
      <c r="C472" t="s">
        <v>1223</v>
      </c>
      <c r="K472" t="str">
        <f t="shared" si="7"/>
        <v>SD</v>
      </c>
    </row>
    <row r="473" spans="1:15" x14ac:dyDescent="0.3">
      <c r="A473" t="s">
        <v>1142</v>
      </c>
      <c r="B473" t="s">
        <v>72</v>
      </c>
      <c r="C473" t="s">
        <v>1142</v>
      </c>
      <c r="K473" t="str">
        <f t="shared" si="7"/>
        <v>SD</v>
      </c>
    </row>
    <row r="474" spans="1:15" x14ac:dyDescent="0.3">
      <c r="A474" t="s">
        <v>2369</v>
      </c>
      <c r="B474" t="s">
        <v>92</v>
      </c>
      <c r="C474" t="s">
        <v>2367</v>
      </c>
      <c r="K474" t="str">
        <f t="shared" si="7"/>
        <v>HD</v>
      </c>
    </row>
    <row r="475" spans="1:15" x14ac:dyDescent="0.3">
      <c r="A475" t="s">
        <v>392</v>
      </c>
      <c r="B475" t="s">
        <v>92</v>
      </c>
      <c r="C475" t="s">
        <v>2260</v>
      </c>
      <c r="K475" t="str">
        <f t="shared" si="7"/>
        <v>HD</v>
      </c>
    </row>
    <row r="476" spans="1:15" x14ac:dyDescent="0.3">
      <c r="B476" t="s">
        <v>72</v>
      </c>
      <c r="C476" t="s">
        <v>392</v>
      </c>
      <c r="K476" t="str">
        <f t="shared" si="7"/>
        <v>SD</v>
      </c>
    </row>
    <row r="477" spans="1:15" x14ac:dyDescent="0.3">
      <c r="A477" t="s">
        <v>1179</v>
      </c>
      <c r="B477" t="s">
        <v>92</v>
      </c>
      <c r="C477" t="s">
        <v>2209</v>
      </c>
      <c r="K477" t="str">
        <f t="shared" si="7"/>
        <v>HD</v>
      </c>
    </row>
    <row r="478" spans="1:15" x14ac:dyDescent="0.3">
      <c r="B478" t="s">
        <v>72</v>
      </c>
      <c r="C478" t="s">
        <v>1179</v>
      </c>
      <c r="K478" t="str">
        <f t="shared" si="7"/>
        <v>SD</v>
      </c>
    </row>
    <row r="479" spans="1:15" x14ac:dyDescent="0.3">
      <c r="A479" t="s">
        <v>3329</v>
      </c>
      <c r="B479" t="s">
        <v>72</v>
      </c>
      <c r="C479" t="s">
        <v>1002</v>
      </c>
      <c r="K479" t="str">
        <f t="shared" si="7"/>
        <v>SD</v>
      </c>
      <c r="L479" t="s">
        <v>3227</v>
      </c>
      <c r="M479" t="s">
        <v>3228</v>
      </c>
      <c r="O479" t="s">
        <v>3339</v>
      </c>
    </row>
    <row r="480" spans="1:15" x14ac:dyDescent="0.3">
      <c r="A480" t="s">
        <v>1061</v>
      </c>
      <c r="B480" t="s">
        <v>92</v>
      </c>
      <c r="C480" t="s">
        <v>2716</v>
      </c>
      <c r="K480" t="str">
        <f t="shared" si="7"/>
        <v>HD</v>
      </c>
    </row>
    <row r="481" spans="1:15" x14ac:dyDescent="0.3">
      <c r="B481" t="s">
        <v>72</v>
      </c>
      <c r="C481" t="s">
        <v>1061</v>
      </c>
      <c r="K481" t="str">
        <f t="shared" si="7"/>
        <v>SD</v>
      </c>
    </row>
    <row r="482" spans="1:15" x14ac:dyDescent="0.3">
      <c r="A482" t="s">
        <v>1064</v>
      </c>
      <c r="B482" t="s">
        <v>72</v>
      </c>
      <c r="C482" t="s">
        <v>1064</v>
      </c>
      <c r="K482" t="str">
        <f t="shared" si="7"/>
        <v>SD</v>
      </c>
    </row>
    <row r="483" spans="1:15" x14ac:dyDescent="0.3">
      <c r="A483" t="s">
        <v>1066</v>
      </c>
      <c r="B483" t="s">
        <v>72</v>
      </c>
      <c r="C483" t="s">
        <v>1066</v>
      </c>
      <c r="K483" t="str">
        <f t="shared" si="7"/>
        <v>SD</v>
      </c>
    </row>
    <row r="484" spans="1:15" x14ac:dyDescent="0.3">
      <c r="A484" t="s">
        <v>1068</v>
      </c>
      <c r="B484" t="s">
        <v>72</v>
      </c>
      <c r="C484" t="s">
        <v>1068</v>
      </c>
      <c r="K484" t="str">
        <f t="shared" si="7"/>
        <v>SD</v>
      </c>
    </row>
    <row r="485" spans="1:15" x14ac:dyDescent="0.3">
      <c r="A485" t="s">
        <v>1070</v>
      </c>
      <c r="B485" t="s">
        <v>72</v>
      </c>
      <c r="C485" t="s">
        <v>1070</v>
      </c>
      <c r="K485" t="str">
        <f t="shared" si="7"/>
        <v>SD</v>
      </c>
    </row>
    <row r="486" spans="1:15" x14ac:dyDescent="0.3">
      <c r="A486" t="s">
        <v>1072</v>
      </c>
      <c r="B486" t="s">
        <v>72</v>
      </c>
      <c r="C486" t="s">
        <v>1072</v>
      </c>
      <c r="K486" t="str">
        <f t="shared" si="7"/>
        <v>SD</v>
      </c>
    </row>
    <row r="487" spans="1:15" x14ac:dyDescent="0.3">
      <c r="A487" t="s">
        <v>1074</v>
      </c>
      <c r="B487" t="s">
        <v>72</v>
      </c>
      <c r="C487" t="s">
        <v>1074</v>
      </c>
      <c r="K487" t="str">
        <f t="shared" si="7"/>
        <v>SD</v>
      </c>
      <c r="L487" t="s">
        <v>3237</v>
      </c>
      <c r="M487" t="s">
        <v>3238</v>
      </c>
      <c r="O487" s="3" t="s">
        <v>2367</v>
      </c>
    </row>
    <row r="488" spans="1:15" x14ac:dyDescent="0.3">
      <c r="A488" t="s">
        <v>1081</v>
      </c>
      <c r="B488" t="s">
        <v>92</v>
      </c>
      <c r="C488" t="s">
        <v>2742</v>
      </c>
      <c r="K488" t="str">
        <f t="shared" si="7"/>
        <v>HD</v>
      </c>
    </row>
    <row r="489" spans="1:15" x14ac:dyDescent="0.3">
      <c r="B489" t="s">
        <v>72</v>
      </c>
      <c r="C489" t="s">
        <v>1081</v>
      </c>
      <c r="K489" t="str">
        <f t="shared" si="7"/>
        <v>SD</v>
      </c>
    </row>
    <row r="490" spans="1:15" x14ac:dyDescent="0.3">
      <c r="A490" t="s">
        <v>1078</v>
      </c>
      <c r="B490" t="s">
        <v>92</v>
      </c>
      <c r="C490" t="s">
        <v>2720</v>
      </c>
      <c r="K490" t="str">
        <f t="shared" si="7"/>
        <v>HD</v>
      </c>
    </row>
    <row r="491" spans="1:15" x14ac:dyDescent="0.3">
      <c r="B491" t="s">
        <v>72</v>
      </c>
      <c r="C491" t="s">
        <v>1077</v>
      </c>
      <c r="K491" t="str">
        <f t="shared" si="7"/>
        <v>SD</v>
      </c>
    </row>
    <row r="492" spans="1:15" x14ac:dyDescent="0.3">
      <c r="A492" t="s">
        <v>211</v>
      </c>
      <c r="B492" t="s">
        <v>72</v>
      </c>
      <c r="C492" t="s">
        <v>211</v>
      </c>
      <c r="K492" t="str">
        <f t="shared" si="7"/>
        <v>SD</v>
      </c>
    </row>
    <row r="493" spans="1:15" x14ac:dyDescent="0.3">
      <c r="A493" t="s">
        <v>213</v>
      </c>
      <c r="B493" t="s">
        <v>72</v>
      </c>
      <c r="C493" t="s">
        <v>213</v>
      </c>
      <c r="K493" t="str">
        <f t="shared" si="7"/>
        <v>SD</v>
      </c>
    </row>
    <row r="494" spans="1:15" x14ac:dyDescent="0.3">
      <c r="A494" t="s">
        <v>1235</v>
      </c>
      <c r="B494" t="s">
        <v>92</v>
      </c>
      <c r="C494" t="s">
        <v>2372</v>
      </c>
      <c r="K494" t="str">
        <f t="shared" si="7"/>
        <v>HD</v>
      </c>
    </row>
    <row r="495" spans="1:15" x14ac:dyDescent="0.3">
      <c r="B495" t="s">
        <v>72</v>
      </c>
      <c r="C495" t="s">
        <v>1235</v>
      </c>
      <c r="K495" t="str">
        <f t="shared" si="7"/>
        <v>SD</v>
      </c>
    </row>
    <row r="496" spans="1:15" x14ac:dyDescent="0.3">
      <c r="A496" t="s">
        <v>1058</v>
      </c>
      <c r="B496" t="s">
        <v>92</v>
      </c>
      <c r="C496" t="s">
        <v>2745</v>
      </c>
      <c r="K496" t="str">
        <f t="shared" si="7"/>
        <v>HD</v>
      </c>
    </row>
    <row r="497" spans="1:15" x14ac:dyDescent="0.3">
      <c r="B497" t="s">
        <v>72</v>
      </c>
      <c r="C497" t="s">
        <v>1058</v>
      </c>
      <c r="K497" t="str">
        <f t="shared" si="7"/>
        <v>SD</v>
      </c>
    </row>
    <row r="498" spans="1:15" x14ac:dyDescent="0.3">
      <c r="A498" t="s">
        <v>1163</v>
      </c>
      <c r="B498" t="s">
        <v>72</v>
      </c>
      <c r="C498" t="s">
        <v>1163</v>
      </c>
      <c r="K498" t="str">
        <f t="shared" si="7"/>
        <v>SD</v>
      </c>
    </row>
    <row r="499" spans="1:15" x14ac:dyDescent="0.3">
      <c r="A499" t="s">
        <v>1985</v>
      </c>
      <c r="B499" t="s">
        <v>74</v>
      </c>
      <c r="C499" t="s">
        <v>1985</v>
      </c>
      <c r="K499" t="str">
        <f t="shared" si="7"/>
        <v>NAP</v>
      </c>
    </row>
    <row r="500" spans="1:15" x14ac:dyDescent="0.3">
      <c r="A500" t="s">
        <v>1182</v>
      </c>
      <c r="B500" t="s">
        <v>92</v>
      </c>
      <c r="C500" t="s">
        <v>1186</v>
      </c>
      <c r="K500" t="str">
        <f t="shared" si="7"/>
        <v>HD</v>
      </c>
    </row>
    <row r="501" spans="1:15" x14ac:dyDescent="0.3">
      <c r="B501" t="s">
        <v>72</v>
      </c>
      <c r="C501" t="s">
        <v>1182</v>
      </c>
      <c r="K501" t="str">
        <f t="shared" si="7"/>
        <v>SD</v>
      </c>
    </row>
    <row r="502" spans="1:15" x14ac:dyDescent="0.3">
      <c r="A502" t="s">
        <v>1056</v>
      </c>
      <c r="B502" t="s">
        <v>92</v>
      </c>
      <c r="C502" t="s">
        <v>2767</v>
      </c>
      <c r="K502" t="str">
        <f t="shared" si="7"/>
        <v>HD</v>
      </c>
    </row>
    <row r="503" spans="1:15" x14ac:dyDescent="0.3">
      <c r="B503" t="s">
        <v>72</v>
      </c>
      <c r="C503" t="s">
        <v>1056</v>
      </c>
      <c r="K503" t="str">
        <f t="shared" si="7"/>
        <v>SD</v>
      </c>
    </row>
    <row r="504" spans="1:15" x14ac:dyDescent="0.3">
      <c r="A504" t="s">
        <v>2024</v>
      </c>
      <c r="B504" t="s">
        <v>92</v>
      </c>
      <c r="C504" t="s">
        <v>2022</v>
      </c>
      <c r="K504" t="str">
        <f t="shared" si="7"/>
        <v>HD</v>
      </c>
    </row>
    <row r="505" spans="1:15" x14ac:dyDescent="0.3">
      <c r="A505" t="s">
        <v>2030</v>
      </c>
      <c r="B505" t="s">
        <v>92</v>
      </c>
      <c r="C505" t="s">
        <v>2029</v>
      </c>
      <c r="K505" t="str">
        <f t="shared" si="7"/>
        <v>HD</v>
      </c>
    </row>
    <row r="506" spans="1:15" x14ac:dyDescent="0.3">
      <c r="A506" t="s">
        <v>975</v>
      </c>
      <c r="B506" t="s">
        <v>74</v>
      </c>
      <c r="C506" t="s">
        <v>975</v>
      </c>
      <c r="K506" t="str">
        <f t="shared" si="7"/>
        <v>NAP</v>
      </c>
    </row>
    <row r="507" spans="1:15" x14ac:dyDescent="0.3">
      <c r="A507" t="s">
        <v>1167</v>
      </c>
      <c r="B507" t="s">
        <v>72</v>
      </c>
      <c r="C507" t="s">
        <v>1167</v>
      </c>
      <c r="K507" t="str">
        <f t="shared" si="7"/>
        <v>SD</v>
      </c>
    </row>
    <row r="508" spans="1:15" x14ac:dyDescent="0.3">
      <c r="A508" t="s">
        <v>2144</v>
      </c>
      <c r="B508" t="s">
        <v>92</v>
      </c>
      <c r="C508" t="s">
        <v>2142</v>
      </c>
      <c r="K508" t="str">
        <f t="shared" si="7"/>
        <v>HD</v>
      </c>
    </row>
    <row r="509" spans="1:15" x14ac:dyDescent="0.3">
      <c r="A509" t="s">
        <v>350</v>
      </c>
      <c r="B509" t="s">
        <v>72</v>
      </c>
      <c r="C509" t="s">
        <v>350</v>
      </c>
      <c r="K509" t="str">
        <f t="shared" si="7"/>
        <v>SD</v>
      </c>
    </row>
    <row r="510" spans="1:15" x14ac:dyDescent="0.3">
      <c r="A510" t="s">
        <v>1304</v>
      </c>
      <c r="B510" t="s">
        <v>72</v>
      </c>
      <c r="C510" t="s">
        <v>1304</v>
      </c>
      <c r="K510" t="str">
        <f t="shared" si="7"/>
        <v>SD</v>
      </c>
    </row>
    <row r="511" spans="1:15" x14ac:dyDescent="0.3">
      <c r="A511" t="s">
        <v>649</v>
      </c>
      <c r="B511" t="s">
        <v>92</v>
      </c>
      <c r="C511" t="s">
        <v>652</v>
      </c>
      <c r="K511" t="str">
        <f t="shared" si="7"/>
        <v>HD</v>
      </c>
    </row>
    <row r="512" spans="1:15" x14ac:dyDescent="0.3">
      <c r="B512" t="s">
        <v>72</v>
      </c>
      <c r="C512" t="s">
        <v>649</v>
      </c>
      <c r="K512" t="str">
        <f t="shared" si="7"/>
        <v>SD</v>
      </c>
      <c r="L512" t="s">
        <v>3227</v>
      </c>
      <c r="M512" t="s">
        <v>3228</v>
      </c>
      <c r="O512" t="s">
        <v>3219</v>
      </c>
    </row>
    <row r="513" spans="1:15" x14ac:dyDescent="0.3">
      <c r="A513" t="s">
        <v>628</v>
      </c>
      <c r="B513" t="s">
        <v>92</v>
      </c>
      <c r="C513" t="s">
        <v>631</v>
      </c>
      <c r="K513" t="str">
        <f t="shared" si="7"/>
        <v>HD</v>
      </c>
    </row>
    <row r="514" spans="1:15" x14ac:dyDescent="0.3">
      <c r="B514" t="s">
        <v>72</v>
      </c>
      <c r="C514" t="s">
        <v>628</v>
      </c>
      <c r="K514" t="str">
        <f t="shared" si="7"/>
        <v>SD</v>
      </c>
    </row>
    <row r="515" spans="1:15" x14ac:dyDescent="0.3">
      <c r="A515" t="s">
        <v>646</v>
      </c>
      <c r="B515" t="s">
        <v>92</v>
      </c>
      <c r="C515" t="s">
        <v>2061</v>
      </c>
      <c r="K515" t="str">
        <f t="shared" si="7"/>
        <v>HD</v>
      </c>
    </row>
    <row r="516" spans="1:15" x14ac:dyDescent="0.3">
      <c r="B516" t="s">
        <v>72</v>
      </c>
      <c r="C516" t="s">
        <v>646</v>
      </c>
      <c r="K516" t="str">
        <f t="shared" si="7"/>
        <v>SD</v>
      </c>
    </row>
    <row r="517" spans="1:15" x14ac:dyDescent="0.3">
      <c r="A517" t="s">
        <v>452</v>
      </c>
      <c r="B517" t="s">
        <v>92</v>
      </c>
      <c r="C517" t="s">
        <v>2005</v>
      </c>
      <c r="K517" t="str">
        <f t="shared" si="7"/>
        <v>HD</v>
      </c>
      <c r="L517" t="s">
        <v>3237</v>
      </c>
      <c r="M517" t="s">
        <v>3238</v>
      </c>
      <c r="O517" t="s">
        <v>2022</v>
      </c>
    </row>
    <row r="518" spans="1:15" x14ac:dyDescent="0.3">
      <c r="B518" t="s">
        <v>72</v>
      </c>
      <c r="C518" t="s">
        <v>452</v>
      </c>
      <c r="K518" t="str">
        <f t="shared" ref="K518:K541" si="8">+B518</f>
        <v>SD</v>
      </c>
      <c r="L518" t="s">
        <v>3237</v>
      </c>
      <c r="M518" t="s">
        <v>3238</v>
      </c>
      <c r="O518" t="s">
        <v>2029</v>
      </c>
    </row>
    <row r="519" spans="1:15" x14ac:dyDescent="0.3">
      <c r="A519" t="s">
        <v>2438</v>
      </c>
      <c r="B519" t="s">
        <v>92</v>
      </c>
      <c r="C519" t="s">
        <v>2438</v>
      </c>
      <c r="K519" t="str">
        <f t="shared" si="8"/>
        <v>HD</v>
      </c>
      <c r="L519" t="s">
        <v>3227</v>
      </c>
      <c r="M519" t="s">
        <v>3228</v>
      </c>
    </row>
    <row r="520" spans="1:15" x14ac:dyDescent="0.3">
      <c r="A520" t="s">
        <v>657</v>
      </c>
      <c r="B520" t="s">
        <v>92</v>
      </c>
      <c r="C520" t="s">
        <v>3334</v>
      </c>
      <c r="K520" t="str">
        <f t="shared" si="8"/>
        <v>HD</v>
      </c>
    </row>
    <row r="521" spans="1:15" x14ac:dyDescent="0.3">
      <c r="B521" t="s">
        <v>72</v>
      </c>
      <c r="C521" t="s">
        <v>657</v>
      </c>
      <c r="K521" t="str">
        <f t="shared" si="8"/>
        <v>SD</v>
      </c>
    </row>
    <row r="522" spans="1:15" x14ac:dyDescent="0.3">
      <c r="A522" t="s">
        <v>640</v>
      </c>
      <c r="B522" t="s">
        <v>92</v>
      </c>
      <c r="C522" t="s">
        <v>2200</v>
      </c>
      <c r="K522" t="str">
        <f t="shared" si="8"/>
        <v>HD</v>
      </c>
    </row>
    <row r="523" spans="1:15" x14ac:dyDescent="0.3">
      <c r="B523" t="s">
        <v>72</v>
      </c>
      <c r="C523" t="s">
        <v>640</v>
      </c>
      <c r="K523" t="str">
        <f t="shared" si="8"/>
        <v>SD</v>
      </c>
      <c r="L523" t="s">
        <v>3227</v>
      </c>
      <c r="M523" t="s">
        <v>3228</v>
      </c>
      <c r="O523" t="s">
        <v>3339</v>
      </c>
    </row>
    <row r="524" spans="1:15" x14ac:dyDescent="0.3">
      <c r="A524" t="s">
        <v>2824</v>
      </c>
      <c r="B524" t="s">
        <v>72</v>
      </c>
      <c r="C524" t="s">
        <v>2824</v>
      </c>
      <c r="K524" t="str">
        <f t="shared" si="8"/>
        <v>SD</v>
      </c>
    </row>
    <row r="525" spans="1:15" x14ac:dyDescent="0.3">
      <c r="A525" t="s">
        <v>1083</v>
      </c>
      <c r="B525" t="s">
        <v>92</v>
      </c>
      <c r="C525" t="s">
        <v>2723</v>
      </c>
      <c r="K525" t="str">
        <f t="shared" si="8"/>
        <v>HD</v>
      </c>
    </row>
    <row r="526" spans="1:15" x14ac:dyDescent="0.3">
      <c r="B526" t="s">
        <v>72</v>
      </c>
      <c r="C526" t="s">
        <v>1084</v>
      </c>
      <c r="K526" t="str">
        <f t="shared" si="8"/>
        <v>SD</v>
      </c>
      <c r="L526" t="s">
        <v>3277</v>
      </c>
      <c r="M526" t="s">
        <v>3238</v>
      </c>
      <c r="O526" t="s">
        <v>3340</v>
      </c>
    </row>
    <row r="527" spans="1:15" x14ac:dyDescent="0.3">
      <c r="A527" t="s">
        <v>1084</v>
      </c>
      <c r="B527" t="s">
        <v>72</v>
      </c>
      <c r="C527" t="s">
        <v>1084</v>
      </c>
      <c r="K527" t="str">
        <f t="shared" si="8"/>
        <v>SD</v>
      </c>
    </row>
    <row r="528" spans="1:15" x14ac:dyDescent="0.3">
      <c r="A528" t="s">
        <v>2723</v>
      </c>
      <c r="B528" t="s">
        <v>92</v>
      </c>
      <c r="C528" t="s">
        <v>2723</v>
      </c>
      <c r="K528" t="str">
        <f t="shared" si="8"/>
        <v>HD</v>
      </c>
      <c r="L528" t="s">
        <v>3277</v>
      </c>
      <c r="M528" t="s">
        <v>3238</v>
      </c>
      <c r="O528" t="s">
        <v>3340</v>
      </c>
    </row>
    <row r="529" spans="1:15" x14ac:dyDescent="0.3">
      <c r="A529" t="s">
        <v>3173</v>
      </c>
      <c r="K529">
        <f t="shared" si="8"/>
        <v>0</v>
      </c>
    </row>
    <row r="530" spans="1:15" x14ac:dyDescent="0.3">
      <c r="K530">
        <f t="shared" si="8"/>
        <v>0</v>
      </c>
      <c r="L530" t="s">
        <v>3277</v>
      </c>
      <c r="M530" t="s">
        <v>3238</v>
      </c>
      <c r="O530" t="s">
        <v>3340</v>
      </c>
    </row>
    <row r="531" spans="1:15" x14ac:dyDescent="0.3">
      <c r="K531">
        <f t="shared" si="8"/>
        <v>0</v>
      </c>
    </row>
    <row r="532" spans="1:15" x14ac:dyDescent="0.3">
      <c r="K532">
        <f t="shared" si="8"/>
        <v>0</v>
      </c>
    </row>
    <row r="533" spans="1:15" x14ac:dyDescent="0.3">
      <c r="K533">
        <f t="shared" si="8"/>
        <v>0</v>
      </c>
    </row>
    <row r="534" spans="1:15" x14ac:dyDescent="0.3">
      <c r="K534">
        <f t="shared" si="8"/>
        <v>0</v>
      </c>
    </row>
    <row r="535" spans="1:15" x14ac:dyDescent="0.3">
      <c r="K535">
        <f t="shared" si="8"/>
        <v>0</v>
      </c>
    </row>
    <row r="536" spans="1:15" x14ac:dyDescent="0.3">
      <c r="K536">
        <f t="shared" si="8"/>
        <v>0</v>
      </c>
    </row>
    <row r="537" spans="1:15" x14ac:dyDescent="0.3">
      <c r="K537">
        <f t="shared" si="8"/>
        <v>0</v>
      </c>
    </row>
    <row r="538" spans="1:15" x14ac:dyDescent="0.3">
      <c r="K538">
        <f t="shared" si="8"/>
        <v>0</v>
      </c>
    </row>
    <row r="539" spans="1:15" x14ac:dyDescent="0.3">
      <c r="K539">
        <f t="shared" si="8"/>
        <v>0</v>
      </c>
    </row>
    <row r="540" spans="1:15" x14ac:dyDescent="0.3">
      <c r="K540">
        <f t="shared" si="8"/>
        <v>0</v>
      </c>
    </row>
    <row r="541" spans="1:15" x14ac:dyDescent="0.3">
      <c r="K541">
        <f t="shared" si="8"/>
        <v>0</v>
      </c>
    </row>
  </sheetData>
  <autoFilter ref="K4:L541"/>
  <pageMargins left="0.7" right="0.7" top="0.75" bottom="0.75" header="0.3" footer="0.3"/>
  <pageSetup paperSize="9" orientation="portrait" r:id="rId2"/>
  <headerFooter>
    <oddFooter>&amp;C&amp;1#&amp;"Calibri"&amp;7&amp;K737373Confidential - Not for you? Notify the sender and delete. See more on https://www.proximus.com/confidentiality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Y554"/>
  <sheetViews>
    <sheetView topLeftCell="R124" workbookViewId="0">
      <selection activeCell="V79" sqref="V79"/>
    </sheetView>
  </sheetViews>
  <sheetFormatPr baseColWidth="10" defaultColWidth="8.88671875" defaultRowHeight="14.4" x14ac:dyDescent="0.3"/>
  <cols>
    <col min="1" max="1" width="55.33203125" bestFit="1" customWidth="1"/>
    <col min="2" max="2" width="53.33203125" bestFit="1" customWidth="1"/>
    <col min="3" max="3" width="25.109375" bestFit="1" customWidth="1"/>
    <col min="4" max="4" width="5.33203125" bestFit="1" customWidth="1"/>
    <col min="6" max="6" width="55.33203125" bestFit="1" customWidth="1"/>
    <col min="7" max="8" width="28" bestFit="1" customWidth="1"/>
    <col min="9" max="10" width="5.33203125" bestFit="1" customWidth="1"/>
    <col min="11" max="11" width="55.33203125" bestFit="1" customWidth="1"/>
    <col min="12" max="12" width="53.33203125" bestFit="1" customWidth="1"/>
    <col min="13" max="13" width="27.6640625" bestFit="1" customWidth="1"/>
    <col min="14" max="15" width="5.33203125" bestFit="1" customWidth="1"/>
    <col min="16" max="16" width="55.33203125" bestFit="1" customWidth="1"/>
    <col min="17" max="18" width="28" bestFit="1" customWidth="1"/>
    <col min="19" max="19" width="5.33203125" bestFit="1" customWidth="1"/>
    <col min="22" max="22" width="55.33203125" bestFit="1" customWidth="1"/>
    <col min="23" max="23" width="30.6640625" bestFit="1" customWidth="1"/>
    <col min="24" max="24" width="27.6640625" bestFit="1" customWidth="1"/>
    <col min="25" max="25" width="5.33203125" bestFit="1" customWidth="1"/>
  </cols>
  <sheetData>
    <row r="2" spans="1:25" x14ac:dyDescent="0.3">
      <c r="A2" s="25" t="s">
        <v>67</v>
      </c>
      <c r="B2" t="s">
        <v>3342</v>
      </c>
      <c r="F2" s="25" t="s">
        <v>67</v>
      </c>
      <c r="G2" t="s">
        <v>3342</v>
      </c>
      <c r="K2" s="25" t="s">
        <v>67</v>
      </c>
      <c r="L2" t="s">
        <v>3342</v>
      </c>
      <c r="P2" s="25" t="s">
        <v>67</v>
      </c>
      <c r="Q2" t="s">
        <v>3342</v>
      </c>
      <c r="V2" s="25" t="s">
        <v>67</v>
      </c>
      <c r="W2" t="s">
        <v>3342</v>
      </c>
    </row>
    <row r="4" spans="1:25" x14ac:dyDescent="0.3">
      <c r="A4" s="25" t="s">
        <v>3343</v>
      </c>
      <c r="F4" s="25" t="s">
        <v>3343</v>
      </c>
      <c r="K4" s="25" t="s">
        <v>3343</v>
      </c>
      <c r="P4" s="25" t="s">
        <v>3343</v>
      </c>
      <c r="V4" s="25" t="s">
        <v>3343</v>
      </c>
    </row>
    <row r="5" spans="1:25" x14ac:dyDescent="0.3">
      <c r="A5" s="26" t="s">
        <v>61</v>
      </c>
      <c r="B5" s="25" t="s">
        <v>54</v>
      </c>
      <c r="C5" s="25" t="s">
        <v>55</v>
      </c>
      <c r="D5" t="s">
        <v>3344</v>
      </c>
      <c r="F5" s="26" t="s">
        <v>53</v>
      </c>
      <c r="G5" s="25" t="s">
        <v>49</v>
      </c>
      <c r="H5" s="25" t="s">
        <v>55</v>
      </c>
      <c r="I5" t="s">
        <v>3344</v>
      </c>
      <c r="K5" s="26" t="s">
        <v>62</v>
      </c>
      <c r="L5" s="25" t="s">
        <v>54</v>
      </c>
      <c r="M5" s="25" t="s">
        <v>55</v>
      </c>
      <c r="N5" t="s">
        <v>3344</v>
      </c>
      <c r="P5" s="26" t="s">
        <v>63</v>
      </c>
      <c r="Q5" s="25" t="s">
        <v>54</v>
      </c>
      <c r="R5" s="25" t="s">
        <v>55</v>
      </c>
      <c r="S5" t="s">
        <v>3344</v>
      </c>
      <c r="V5" s="25" t="s">
        <v>54</v>
      </c>
      <c r="W5" s="25" t="s">
        <v>55</v>
      </c>
      <c r="X5" s="25" t="s">
        <v>46</v>
      </c>
      <c r="Y5" t="s">
        <v>3344</v>
      </c>
    </row>
    <row r="6" spans="1:25" x14ac:dyDescent="0.3">
      <c r="A6" t="s">
        <v>75</v>
      </c>
      <c r="B6" t="s">
        <v>357</v>
      </c>
      <c r="D6">
        <v>1</v>
      </c>
      <c r="F6" t="s">
        <v>73</v>
      </c>
      <c r="G6" t="s">
        <v>278</v>
      </c>
      <c r="H6" t="s">
        <v>988</v>
      </c>
      <c r="I6">
        <v>2</v>
      </c>
      <c r="K6" t="s">
        <v>75</v>
      </c>
      <c r="L6" t="s">
        <v>137</v>
      </c>
      <c r="M6" t="s">
        <v>339</v>
      </c>
      <c r="N6">
        <v>1</v>
      </c>
      <c r="P6" t="s">
        <v>75</v>
      </c>
      <c r="Q6" t="s">
        <v>137</v>
      </c>
      <c r="R6" t="s">
        <v>308</v>
      </c>
      <c r="S6">
        <v>1</v>
      </c>
      <c r="V6" t="s">
        <v>137</v>
      </c>
      <c r="Y6">
        <v>13</v>
      </c>
    </row>
    <row r="7" spans="1:25" x14ac:dyDescent="0.3">
      <c r="A7" t="s">
        <v>75</v>
      </c>
      <c r="B7" t="s">
        <v>360</v>
      </c>
      <c r="D7">
        <v>1</v>
      </c>
      <c r="F7" t="s">
        <v>73</v>
      </c>
      <c r="G7" t="s">
        <v>278</v>
      </c>
      <c r="H7" t="s">
        <v>1008</v>
      </c>
      <c r="I7">
        <v>2</v>
      </c>
      <c r="K7" t="s">
        <v>75</v>
      </c>
      <c r="L7" t="s">
        <v>2385</v>
      </c>
      <c r="M7" t="s">
        <v>1510</v>
      </c>
      <c r="N7">
        <v>1</v>
      </c>
      <c r="P7" t="s">
        <v>75</v>
      </c>
      <c r="Q7" t="s">
        <v>137</v>
      </c>
      <c r="R7" t="s">
        <v>343</v>
      </c>
      <c r="S7">
        <v>1</v>
      </c>
      <c r="V7" t="s">
        <v>2385</v>
      </c>
      <c r="Y7">
        <v>1</v>
      </c>
    </row>
    <row r="8" spans="1:25" x14ac:dyDescent="0.3">
      <c r="A8" t="s">
        <v>75</v>
      </c>
      <c r="B8" t="s">
        <v>354</v>
      </c>
      <c r="D8">
        <v>1</v>
      </c>
      <c r="F8" t="s">
        <v>73</v>
      </c>
      <c r="G8" t="s">
        <v>278</v>
      </c>
      <c r="H8" t="s">
        <v>1005</v>
      </c>
      <c r="I8">
        <v>1</v>
      </c>
      <c r="K8" t="s">
        <v>75</v>
      </c>
      <c r="L8" t="s">
        <v>1982</v>
      </c>
      <c r="M8" t="s">
        <v>1982</v>
      </c>
      <c r="N8">
        <v>1</v>
      </c>
      <c r="P8" t="s">
        <v>75</v>
      </c>
      <c r="Q8" t="s">
        <v>137</v>
      </c>
      <c r="R8" t="s">
        <v>348</v>
      </c>
      <c r="S8">
        <v>1</v>
      </c>
      <c r="V8" t="s">
        <v>357</v>
      </c>
      <c r="Y8">
        <v>2</v>
      </c>
    </row>
    <row r="9" spans="1:25" x14ac:dyDescent="0.3">
      <c r="A9" t="s">
        <v>75</v>
      </c>
      <c r="B9" t="s">
        <v>302</v>
      </c>
      <c r="D9">
        <v>1</v>
      </c>
      <c r="F9" t="s">
        <v>73</v>
      </c>
      <c r="G9" t="s">
        <v>278</v>
      </c>
      <c r="H9" t="s">
        <v>1011</v>
      </c>
      <c r="I9">
        <v>2</v>
      </c>
      <c r="K9" t="s">
        <v>75</v>
      </c>
      <c r="L9" t="s">
        <v>2434</v>
      </c>
      <c r="M9" t="s">
        <v>2434</v>
      </c>
      <c r="N9">
        <v>1</v>
      </c>
      <c r="P9" t="s">
        <v>75</v>
      </c>
      <c r="Q9" t="s">
        <v>137</v>
      </c>
      <c r="R9" t="s">
        <v>332</v>
      </c>
      <c r="S9">
        <v>1</v>
      </c>
      <c r="V9" t="s">
        <v>1982</v>
      </c>
      <c r="Y9">
        <v>1</v>
      </c>
    </row>
    <row r="10" spans="1:25" x14ac:dyDescent="0.3">
      <c r="A10" t="s">
        <v>73</v>
      </c>
      <c r="B10" t="s">
        <v>137</v>
      </c>
      <c r="D10">
        <v>13</v>
      </c>
      <c r="F10" t="s">
        <v>73</v>
      </c>
      <c r="G10" t="s">
        <v>278</v>
      </c>
      <c r="H10" t="s">
        <v>1018</v>
      </c>
      <c r="I10">
        <v>2</v>
      </c>
      <c r="K10" t="s">
        <v>75</v>
      </c>
      <c r="L10" t="s">
        <v>237</v>
      </c>
      <c r="M10" t="s">
        <v>236</v>
      </c>
      <c r="N10">
        <v>1</v>
      </c>
      <c r="P10" t="s">
        <v>75</v>
      </c>
      <c r="Q10" t="s">
        <v>137</v>
      </c>
      <c r="R10" t="s">
        <v>339</v>
      </c>
      <c r="S10">
        <v>1</v>
      </c>
      <c r="V10" t="s">
        <v>81</v>
      </c>
      <c r="Y10">
        <v>1</v>
      </c>
    </row>
    <row r="11" spans="1:25" x14ac:dyDescent="0.3">
      <c r="A11" t="s">
        <v>73</v>
      </c>
      <c r="B11" t="s">
        <v>2385</v>
      </c>
      <c r="D11">
        <v>1</v>
      </c>
      <c r="F11" t="s">
        <v>73</v>
      </c>
      <c r="G11" t="s">
        <v>278</v>
      </c>
      <c r="H11" t="s">
        <v>1021</v>
      </c>
      <c r="I11">
        <v>1</v>
      </c>
      <c r="K11" t="s">
        <v>75</v>
      </c>
      <c r="L11" t="s">
        <v>423</v>
      </c>
      <c r="M11" t="s">
        <v>427</v>
      </c>
      <c r="N11">
        <v>1</v>
      </c>
      <c r="P11" t="s">
        <v>75</v>
      </c>
      <c r="Q11" t="s">
        <v>137</v>
      </c>
      <c r="R11" t="s">
        <v>350</v>
      </c>
      <c r="S11">
        <v>1</v>
      </c>
      <c r="V11" t="s">
        <v>387</v>
      </c>
      <c r="Y11">
        <v>5</v>
      </c>
    </row>
    <row r="12" spans="1:25" x14ac:dyDescent="0.3">
      <c r="A12" t="s">
        <v>73</v>
      </c>
      <c r="B12" t="s">
        <v>357</v>
      </c>
      <c r="D12">
        <v>1</v>
      </c>
      <c r="F12" t="s">
        <v>73</v>
      </c>
      <c r="G12" t="s">
        <v>278</v>
      </c>
      <c r="H12" t="s">
        <v>1035</v>
      </c>
      <c r="I12">
        <v>2</v>
      </c>
      <c r="K12" t="s">
        <v>75</v>
      </c>
      <c r="L12" t="s">
        <v>1344</v>
      </c>
      <c r="M12" t="s">
        <v>1343</v>
      </c>
      <c r="N12">
        <v>1</v>
      </c>
      <c r="P12" t="s">
        <v>75</v>
      </c>
      <c r="Q12" t="s">
        <v>2385</v>
      </c>
      <c r="R12" t="s">
        <v>1510</v>
      </c>
      <c r="S12">
        <v>1</v>
      </c>
      <c r="V12" t="s">
        <v>416</v>
      </c>
      <c r="Y12">
        <v>2</v>
      </c>
    </row>
    <row r="13" spans="1:25" x14ac:dyDescent="0.3">
      <c r="A13" t="s">
        <v>73</v>
      </c>
      <c r="B13" t="s">
        <v>1982</v>
      </c>
      <c r="D13">
        <v>1</v>
      </c>
      <c r="F13" t="s">
        <v>73</v>
      </c>
      <c r="G13" t="s">
        <v>278</v>
      </c>
      <c r="H13" t="s">
        <v>1050</v>
      </c>
      <c r="I13">
        <v>2</v>
      </c>
      <c r="K13" t="s">
        <v>75</v>
      </c>
      <c r="L13" t="s">
        <v>432</v>
      </c>
      <c r="M13" t="s">
        <v>430</v>
      </c>
      <c r="N13">
        <v>1</v>
      </c>
      <c r="P13" t="s">
        <v>75</v>
      </c>
      <c r="Q13" t="s">
        <v>357</v>
      </c>
      <c r="R13" t="s">
        <v>355</v>
      </c>
      <c r="S13">
        <v>2</v>
      </c>
      <c r="V13" t="s">
        <v>2434</v>
      </c>
      <c r="Y13">
        <v>1</v>
      </c>
    </row>
    <row r="14" spans="1:25" x14ac:dyDescent="0.3">
      <c r="A14" t="s">
        <v>73</v>
      </c>
      <c r="B14" t="s">
        <v>81</v>
      </c>
      <c r="D14">
        <v>1</v>
      </c>
      <c r="F14" t="s">
        <v>73</v>
      </c>
      <c r="G14" t="s">
        <v>278</v>
      </c>
      <c r="H14" t="s">
        <v>1054</v>
      </c>
      <c r="I14">
        <v>2</v>
      </c>
      <c r="K14" t="s">
        <v>75</v>
      </c>
      <c r="L14" t="s">
        <v>86</v>
      </c>
      <c r="M14" t="s">
        <v>443</v>
      </c>
      <c r="N14">
        <v>1</v>
      </c>
      <c r="P14" t="s">
        <v>75</v>
      </c>
      <c r="Q14" t="s">
        <v>1982</v>
      </c>
      <c r="R14" t="s">
        <v>1982</v>
      </c>
      <c r="S14">
        <v>1</v>
      </c>
      <c r="V14" t="s">
        <v>237</v>
      </c>
      <c r="Y14">
        <v>12</v>
      </c>
    </row>
    <row r="15" spans="1:25" x14ac:dyDescent="0.3">
      <c r="A15" t="s">
        <v>73</v>
      </c>
      <c r="B15" t="s">
        <v>387</v>
      </c>
      <c r="D15">
        <v>5</v>
      </c>
      <c r="F15" t="s">
        <v>73</v>
      </c>
      <c r="G15" t="s">
        <v>278</v>
      </c>
      <c r="H15" t="s">
        <v>313</v>
      </c>
      <c r="I15">
        <v>1</v>
      </c>
      <c r="K15" t="s">
        <v>75</v>
      </c>
      <c r="L15" t="s">
        <v>86</v>
      </c>
      <c r="M15" t="s">
        <v>436</v>
      </c>
      <c r="N15">
        <v>1</v>
      </c>
      <c r="P15" t="s">
        <v>75</v>
      </c>
      <c r="Q15" t="s">
        <v>81</v>
      </c>
      <c r="R15" t="s">
        <v>398</v>
      </c>
      <c r="S15">
        <v>1</v>
      </c>
      <c r="V15" t="s">
        <v>423</v>
      </c>
      <c r="Y15">
        <v>3</v>
      </c>
    </row>
    <row r="16" spans="1:25" x14ac:dyDescent="0.3">
      <c r="A16" t="s">
        <v>73</v>
      </c>
      <c r="B16" t="s">
        <v>416</v>
      </c>
      <c r="D16">
        <v>2</v>
      </c>
      <c r="F16" t="s">
        <v>73</v>
      </c>
      <c r="G16" t="s">
        <v>278</v>
      </c>
      <c r="H16" t="s">
        <v>1081</v>
      </c>
      <c r="I16">
        <v>2</v>
      </c>
      <c r="K16" t="s">
        <v>75</v>
      </c>
      <c r="L16" t="s">
        <v>86</v>
      </c>
      <c r="M16" t="s">
        <v>441</v>
      </c>
      <c r="N16">
        <v>1</v>
      </c>
      <c r="P16" t="s">
        <v>75</v>
      </c>
      <c r="Q16" t="s">
        <v>387</v>
      </c>
      <c r="R16" t="s">
        <v>403</v>
      </c>
      <c r="S16">
        <v>1</v>
      </c>
      <c r="V16" t="s">
        <v>1344</v>
      </c>
      <c r="Y16">
        <v>1</v>
      </c>
    </row>
    <row r="17" spans="1:25" x14ac:dyDescent="0.3">
      <c r="A17" t="s">
        <v>73</v>
      </c>
      <c r="B17" t="s">
        <v>2434</v>
      </c>
      <c r="D17">
        <v>1</v>
      </c>
      <c r="F17" t="s">
        <v>73</v>
      </c>
      <c r="G17" t="s">
        <v>278</v>
      </c>
      <c r="H17" t="s">
        <v>1058</v>
      </c>
      <c r="I17">
        <v>2</v>
      </c>
      <c r="K17" t="s">
        <v>75</v>
      </c>
      <c r="L17" t="s">
        <v>2368</v>
      </c>
      <c r="M17" t="s">
        <v>2369</v>
      </c>
      <c r="N17">
        <v>1</v>
      </c>
      <c r="P17" t="s">
        <v>75</v>
      </c>
      <c r="Q17" t="s">
        <v>387</v>
      </c>
      <c r="R17" t="s">
        <v>386</v>
      </c>
      <c r="S17">
        <v>1</v>
      </c>
      <c r="V17" t="s">
        <v>432</v>
      </c>
      <c r="Y17">
        <v>1</v>
      </c>
    </row>
    <row r="18" spans="1:25" x14ac:dyDescent="0.3">
      <c r="A18" t="s">
        <v>73</v>
      </c>
      <c r="B18" t="s">
        <v>237</v>
      </c>
      <c r="D18">
        <v>12</v>
      </c>
      <c r="F18" t="s">
        <v>73</v>
      </c>
      <c r="G18" t="s">
        <v>278</v>
      </c>
      <c r="H18" t="s">
        <v>1056</v>
      </c>
      <c r="I18">
        <v>2</v>
      </c>
      <c r="K18" t="s">
        <v>75</v>
      </c>
      <c r="L18" t="s">
        <v>3345</v>
      </c>
      <c r="M18" t="s">
        <v>2641</v>
      </c>
      <c r="N18">
        <v>1</v>
      </c>
      <c r="P18" t="s">
        <v>75</v>
      </c>
      <c r="Q18" t="s">
        <v>387</v>
      </c>
      <c r="R18" t="s">
        <v>406</v>
      </c>
      <c r="S18">
        <v>1</v>
      </c>
      <c r="V18" t="s">
        <v>86</v>
      </c>
      <c r="Y18">
        <v>15</v>
      </c>
    </row>
    <row r="19" spans="1:25" x14ac:dyDescent="0.3">
      <c r="A19" t="s">
        <v>73</v>
      </c>
      <c r="B19" t="s">
        <v>423</v>
      </c>
      <c r="D19">
        <v>3</v>
      </c>
      <c r="F19" t="s">
        <v>73</v>
      </c>
      <c r="G19" t="s">
        <v>184</v>
      </c>
      <c r="H19" t="s">
        <v>990</v>
      </c>
      <c r="I19">
        <v>2</v>
      </c>
      <c r="K19" t="s">
        <v>75</v>
      </c>
      <c r="L19" t="s">
        <v>320</v>
      </c>
      <c r="M19" t="s">
        <v>1528</v>
      </c>
      <c r="N19">
        <v>1</v>
      </c>
      <c r="P19" t="s">
        <v>75</v>
      </c>
      <c r="Q19" t="s">
        <v>387</v>
      </c>
      <c r="R19" t="s">
        <v>409</v>
      </c>
      <c r="S19">
        <v>1</v>
      </c>
      <c r="V19" t="s">
        <v>2368</v>
      </c>
      <c r="Y19">
        <v>1</v>
      </c>
    </row>
    <row r="20" spans="1:25" x14ac:dyDescent="0.3">
      <c r="A20" t="s">
        <v>73</v>
      </c>
      <c r="B20" t="s">
        <v>1344</v>
      </c>
      <c r="D20">
        <v>1</v>
      </c>
      <c r="F20" t="s">
        <v>73</v>
      </c>
      <c r="G20" t="s">
        <v>184</v>
      </c>
      <c r="H20" t="s">
        <v>993</v>
      </c>
      <c r="I20">
        <v>2</v>
      </c>
      <c r="K20" t="s">
        <v>75</v>
      </c>
      <c r="L20" t="s">
        <v>453</v>
      </c>
      <c r="M20" t="s">
        <v>1386</v>
      </c>
      <c r="N20">
        <v>1</v>
      </c>
      <c r="P20" t="s">
        <v>75</v>
      </c>
      <c r="Q20" t="s">
        <v>387</v>
      </c>
      <c r="R20" t="s">
        <v>413</v>
      </c>
      <c r="S20">
        <v>1</v>
      </c>
      <c r="V20" t="s">
        <v>3345</v>
      </c>
      <c r="Y20">
        <v>1</v>
      </c>
    </row>
    <row r="21" spans="1:25" x14ac:dyDescent="0.3">
      <c r="A21" t="s">
        <v>73</v>
      </c>
      <c r="B21" t="s">
        <v>432</v>
      </c>
      <c r="D21">
        <v>1</v>
      </c>
      <c r="F21" t="s">
        <v>73</v>
      </c>
      <c r="G21" t="s">
        <v>184</v>
      </c>
      <c r="H21" t="s">
        <v>997</v>
      </c>
      <c r="I21">
        <v>2</v>
      </c>
      <c r="K21" t="s">
        <v>75</v>
      </c>
      <c r="L21" t="s">
        <v>453</v>
      </c>
      <c r="M21" t="s">
        <v>1842</v>
      </c>
      <c r="N21">
        <v>1</v>
      </c>
      <c r="P21" t="s">
        <v>75</v>
      </c>
      <c r="Q21" t="s">
        <v>2434</v>
      </c>
      <c r="R21" t="s">
        <v>2434</v>
      </c>
      <c r="S21">
        <v>1</v>
      </c>
      <c r="V21" t="s">
        <v>320</v>
      </c>
      <c r="Y21">
        <v>20</v>
      </c>
    </row>
    <row r="22" spans="1:25" x14ac:dyDescent="0.3">
      <c r="A22" t="s">
        <v>73</v>
      </c>
      <c r="B22" t="s">
        <v>86</v>
      </c>
      <c r="D22">
        <v>15</v>
      </c>
      <c r="F22" t="s">
        <v>73</v>
      </c>
      <c r="G22" t="s">
        <v>184</v>
      </c>
      <c r="H22" t="s">
        <v>1000</v>
      </c>
      <c r="I22">
        <v>3</v>
      </c>
      <c r="K22" t="s">
        <v>75</v>
      </c>
      <c r="L22" t="s">
        <v>453</v>
      </c>
      <c r="M22" t="s">
        <v>658</v>
      </c>
      <c r="N22">
        <v>1</v>
      </c>
      <c r="P22" t="s">
        <v>75</v>
      </c>
      <c r="Q22" t="s">
        <v>237</v>
      </c>
      <c r="R22" t="s">
        <v>3126</v>
      </c>
      <c r="S22">
        <v>1</v>
      </c>
      <c r="V22" t="s">
        <v>453</v>
      </c>
      <c r="Y22">
        <v>21</v>
      </c>
    </row>
    <row r="23" spans="1:25" x14ac:dyDescent="0.3">
      <c r="A23" t="s">
        <v>73</v>
      </c>
      <c r="B23" t="s">
        <v>2368</v>
      </c>
      <c r="D23">
        <v>1</v>
      </c>
      <c r="F23" t="s">
        <v>73</v>
      </c>
      <c r="G23" t="s">
        <v>184</v>
      </c>
      <c r="H23" t="s">
        <v>1002</v>
      </c>
      <c r="I23">
        <v>2</v>
      </c>
      <c r="K23" t="s">
        <v>75</v>
      </c>
      <c r="L23" t="s">
        <v>453</v>
      </c>
      <c r="M23" t="s">
        <v>637</v>
      </c>
      <c r="N23">
        <v>1</v>
      </c>
      <c r="P23" t="s">
        <v>75</v>
      </c>
      <c r="Q23" t="s">
        <v>237</v>
      </c>
      <c r="R23" t="s">
        <v>236</v>
      </c>
      <c r="S23">
        <v>1</v>
      </c>
      <c r="V23" t="s">
        <v>306</v>
      </c>
      <c r="Y23">
        <v>14</v>
      </c>
    </row>
    <row r="24" spans="1:25" x14ac:dyDescent="0.3">
      <c r="A24" t="s">
        <v>73</v>
      </c>
      <c r="B24" t="s">
        <v>3345</v>
      </c>
      <c r="D24">
        <v>1</v>
      </c>
      <c r="F24" t="s">
        <v>73</v>
      </c>
      <c r="G24" t="s">
        <v>184</v>
      </c>
      <c r="H24" t="s">
        <v>1013</v>
      </c>
      <c r="I24">
        <v>3</v>
      </c>
      <c r="K24" t="s">
        <v>75</v>
      </c>
      <c r="L24" t="s">
        <v>453</v>
      </c>
      <c r="M24" t="s">
        <v>455</v>
      </c>
      <c r="N24">
        <v>1</v>
      </c>
      <c r="P24" t="s">
        <v>75</v>
      </c>
      <c r="Q24" t="s">
        <v>423</v>
      </c>
      <c r="R24" t="s">
        <v>421</v>
      </c>
      <c r="S24">
        <v>2</v>
      </c>
      <c r="V24" t="s">
        <v>2192</v>
      </c>
      <c r="Y24">
        <v>1</v>
      </c>
    </row>
    <row r="25" spans="1:25" x14ac:dyDescent="0.3">
      <c r="A25" t="s">
        <v>73</v>
      </c>
      <c r="B25" t="s">
        <v>320</v>
      </c>
      <c r="D25">
        <v>20</v>
      </c>
      <c r="F25" t="s">
        <v>73</v>
      </c>
      <c r="G25" t="s">
        <v>184</v>
      </c>
      <c r="H25" t="s">
        <v>1028</v>
      </c>
      <c r="I25">
        <v>2</v>
      </c>
      <c r="K25" t="s">
        <v>75</v>
      </c>
      <c r="L25" t="s">
        <v>453</v>
      </c>
      <c r="M25" t="s">
        <v>456</v>
      </c>
      <c r="N25">
        <v>1</v>
      </c>
      <c r="P25" t="s">
        <v>75</v>
      </c>
      <c r="Q25" t="s">
        <v>423</v>
      </c>
      <c r="R25" t="s">
        <v>427</v>
      </c>
      <c r="S25">
        <v>1</v>
      </c>
      <c r="V25" t="s">
        <v>554</v>
      </c>
      <c r="Y25">
        <v>2</v>
      </c>
    </row>
    <row r="26" spans="1:25" x14ac:dyDescent="0.3">
      <c r="A26" t="s">
        <v>73</v>
      </c>
      <c r="B26" t="s">
        <v>453</v>
      </c>
      <c r="D26">
        <v>21</v>
      </c>
      <c r="F26" t="s">
        <v>73</v>
      </c>
      <c r="G26" t="s">
        <v>184</v>
      </c>
      <c r="H26" t="s">
        <v>1032</v>
      </c>
      <c r="I26">
        <v>2</v>
      </c>
      <c r="K26" t="s">
        <v>75</v>
      </c>
      <c r="L26" t="s">
        <v>453</v>
      </c>
      <c r="M26" t="s">
        <v>643</v>
      </c>
      <c r="N26">
        <v>1</v>
      </c>
      <c r="P26" t="s">
        <v>75</v>
      </c>
      <c r="Q26" t="s">
        <v>1344</v>
      </c>
      <c r="R26" t="s">
        <v>1343</v>
      </c>
      <c r="S26">
        <v>1</v>
      </c>
      <c r="V26" t="s">
        <v>111</v>
      </c>
      <c r="Y26">
        <v>1</v>
      </c>
    </row>
    <row r="27" spans="1:25" x14ac:dyDescent="0.3">
      <c r="A27" t="s">
        <v>73</v>
      </c>
      <c r="B27" t="s">
        <v>306</v>
      </c>
      <c r="D27">
        <v>14</v>
      </c>
      <c r="F27" t="s">
        <v>73</v>
      </c>
      <c r="G27" t="s">
        <v>184</v>
      </c>
      <c r="H27" t="s">
        <v>183</v>
      </c>
      <c r="I27">
        <v>1</v>
      </c>
      <c r="K27" t="s">
        <v>75</v>
      </c>
      <c r="L27" t="s">
        <v>599</v>
      </c>
      <c r="M27" t="s">
        <v>598</v>
      </c>
      <c r="N27">
        <v>1</v>
      </c>
      <c r="P27" t="s">
        <v>75</v>
      </c>
      <c r="Q27" t="s">
        <v>432</v>
      </c>
      <c r="R27" t="s">
        <v>430</v>
      </c>
      <c r="S27">
        <v>1</v>
      </c>
      <c r="V27" t="s">
        <v>561</v>
      </c>
      <c r="Y27">
        <v>2</v>
      </c>
    </row>
    <row r="28" spans="1:25" x14ac:dyDescent="0.3">
      <c r="A28" t="s">
        <v>73</v>
      </c>
      <c r="B28" t="s">
        <v>2192</v>
      </c>
      <c r="D28">
        <v>1</v>
      </c>
      <c r="F28" t="s">
        <v>73</v>
      </c>
      <c r="G28" t="s">
        <v>184</v>
      </c>
      <c r="H28" t="s">
        <v>190</v>
      </c>
      <c r="I28">
        <v>1</v>
      </c>
      <c r="K28" t="s">
        <v>75</v>
      </c>
      <c r="L28" t="s">
        <v>618</v>
      </c>
      <c r="M28" t="s">
        <v>616</v>
      </c>
      <c r="N28">
        <v>1</v>
      </c>
      <c r="P28" t="s">
        <v>75</v>
      </c>
      <c r="Q28" t="s">
        <v>86</v>
      </c>
      <c r="R28" t="s">
        <v>449</v>
      </c>
      <c r="S28">
        <v>1</v>
      </c>
      <c r="V28" t="s">
        <v>115</v>
      </c>
      <c r="Y28">
        <v>13</v>
      </c>
    </row>
    <row r="29" spans="1:25" x14ac:dyDescent="0.3">
      <c r="A29" t="s">
        <v>73</v>
      </c>
      <c r="B29" t="s">
        <v>554</v>
      </c>
      <c r="D29">
        <v>2</v>
      </c>
      <c r="F29" t="s">
        <v>73</v>
      </c>
      <c r="G29" t="s">
        <v>184</v>
      </c>
      <c r="H29" t="s">
        <v>3327</v>
      </c>
      <c r="I29">
        <v>1</v>
      </c>
      <c r="K29" t="s">
        <v>75</v>
      </c>
      <c r="L29" t="s">
        <v>360</v>
      </c>
      <c r="M29" t="s">
        <v>395</v>
      </c>
      <c r="N29">
        <v>1</v>
      </c>
      <c r="P29" t="s">
        <v>75</v>
      </c>
      <c r="Q29" t="s">
        <v>86</v>
      </c>
      <c r="R29" t="s">
        <v>1948</v>
      </c>
      <c r="S29">
        <v>1</v>
      </c>
      <c r="V29" t="s">
        <v>584</v>
      </c>
      <c r="Y29">
        <v>4</v>
      </c>
    </row>
    <row r="30" spans="1:25" x14ac:dyDescent="0.3">
      <c r="A30" t="s">
        <v>73</v>
      </c>
      <c r="B30" t="s">
        <v>111</v>
      </c>
      <c r="D30">
        <v>1</v>
      </c>
      <c r="F30" t="s">
        <v>73</v>
      </c>
      <c r="G30" t="s">
        <v>184</v>
      </c>
      <c r="H30" t="s">
        <v>191</v>
      </c>
      <c r="I30">
        <v>1</v>
      </c>
      <c r="K30" t="s">
        <v>75</v>
      </c>
      <c r="L30" t="s">
        <v>360</v>
      </c>
      <c r="M30" t="s">
        <v>394</v>
      </c>
      <c r="N30">
        <v>1</v>
      </c>
      <c r="P30" t="s">
        <v>75</v>
      </c>
      <c r="Q30" t="s">
        <v>86</v>
      </c>
      <c r="R30" t="s">
        <v>443</v>
      </c>
      <c r="S30">
        <v>1</v>
      </c>
      <c r="V30" t="s">
        <v>2407</v>
      </c>
      <c r="Y30">
        <v>1</v>
      </c>
    </row>
    <row r="31" spans="1:25" x14ac:dyDescent="0.3">
      <c r="A31" t="s">
        <v>73</v>
      </c>
      <c r="B31" t="s">
        <v>561</v>
      </c>
      <c r="D31">
        <v>2</v>
      </c>
      <c r="F31" t="s">
        <v>73</v>
      </c>
      <c r="G31" t="s">
        <v>184</v>
      </c>
      <c r="H31" t="s">
        <v>1038</v>
      </c>
      <c r="I31">
        <v>2</v>
      </c>
      <c r="K31" t="s">
        <v>75</v>
      </c>
      <c r="L31" t="s">
        <v>662</v>
      </c>
      <c r="M31" t="s">
        <v>661</v>
      </c>
      <c r="N31">
        <v>1</v>
      </c>
      <c r="P31" t="s">
        <v>75</v>
      </c>
      <c r="Q31" t="s">
        <v>86</v>
      </c>
      <c r="R31" t="s">
        <v>436</v>
      </c>
      <c r="S31">
        <v>3</v>
      </c>
      <c r="V31" t="s">
        <v>591</v>
      </c>
      <c r="Y31">
        <v>1</v>
      </c>
    </row>
    <row r="32" spans="1:25" x14ac:dyDescent="0.3">
      <c r="A32" t="s">
        <v>73</v>
      </c>
      <c r="B32" t="s">
        <v>115</v>
      </c>
      <c r="D32">
        <v>13</v>
      </c>
      <c r="F32" t="s">
        <v>73</v>
      </c>
      <c r="G32" t="s">
        <v>184</v>
      </c>
      <c r="H32" t="s">
        <v>1041</v>
      </c>
      <c r="I32">
        <v>2</v>
      </c>
      <c r="K32" t="s">
        <v>75</v>
      </c>
      <c r="L32" t="s">
        <v>242</v>
      </c>
      <c r="M32" t="s">
        <v>679</v>
      </c>
      <c r="N32">
        <v>1</v>
      </c>
      <c r="P32" t="s">
        <v>75</v>
      </c>
      <c r="Q32" t="s">
        <v>86</v>
      </c>
      <c r="R32" t="s">
        <v>441</v>
      </c>
      <c r="S32">
        <v>1</v>
      </c>
      <c r="V32" t="s">
        <v>595</v>
      </c>
      <c r="Y32">
        <v>4</v>
      </c>
    </row>
    <row r="33" spans="1:25" x14ac:dyDescent="0.3">
      <c r="A33" t="s">
        <v>73</v>
      </c>
      <c r="B33" t="s">
        <v>584</v>
      </c>
      <c r="D33">
        <v>4</v>
      </c>
      <c r="F33" t="s">
        <v>73</v>
      </c>
      <c r="G33" t="s">
        <v>184</v>
      </c>
      <c r="H33" t="s">
        <v>1044</v>
      </c>
      <c r="I33">
        <v>1</v>
      </c>
      <c r="K33" t="s">
        <v>75</v>
      </c>
      <c r="L33" t="s">
        <v>242</v>
      </c>
      <c r="M33" t="s">
        <v>695</v>
      </c>
      <c r="N33">
        <v>1</v>
      </c>
      <c r="P33" t="s">
        <v>75</v>
      </c>
      <c r="Q33" t="s">
        <v>86</v>
      </c>
      <c r="R33" t="s">
        <v>439</v>
      </c>
      <c r="S33">
        <v>3</v>
      </c>
      <c r="V33" t="s">
        <v>599</v>
      </c>
      <c r="Y33">
        <v>1</v>
      </c>
    </row>
    <row r="34" spans="1:25" x14ac:dyDescent="0.3">
      <c r="A34" t="s">
        <v>73</v>
      </c>
      <c r="B34" t="s">
        <v>2407</v>
      </c>
      <c r="D34">
        <v>1</v>
      </c>
      <c r="F34" t="s">
        <v>73</v>
      </c>
      <c r="G34" t="s">
        <v>184</v>
      </c>
      <c r="H34" t="s">
        <v>1047</v>
      </c>
      <c r="I34">
        <v>1</v>
      </c>
      <c r="K34" t="s">
        <v>75</v>
      </c>
      <c r="L34" t="s">
        <v>706</v>
      </c>
      <c r="M34" t="s">
        <v>707</v>
      </c>
      <c r="N34">
        <v>1</v>
      </c>
      <c r="P34" t="s">
        <v>75</v>
      </c>
      <c r="Q34" t="s">
        <v>86</v>
      </c>
      <c r="R34" t="s">
        <v>446</v>
      </c>
      <c r="S34">
        <v>1</v>
      </c>
      <c r="V34" t="s">
        <v>601</v>
      </c>
      <c r="Y34">
        <v>1</v>
      </c>
    </row>
    <row r="35" spans="1:25" x14ac:dyDescent="0.3">
      <c r="A35" t="s">
        <v>73</v>
      </c>
      <c r="B35" t="s">
        <v>591</v>
      </c>
      <c r="D35">
        <v>1</v>
      </c>
      <c r="F35" t="s">
        <v>73</v>
      </c>
      <c r="G35" t="s">
        <v>184</v>
      </c>
      <c r="H35" t="s">
        <v>3329</v>
      </c>
      <c r="I35">
        <v>1</v>
      </c>
      <c r="K35" t="s">
        <v>75</v>
      </c>
      <c r="L35" t="s">
        <v>268</v>
      </c>
      <c r="M35" t="s">
        <v>267</v>
      </c>
      <c r="N35">
        <v>1</v>
      </c>
      <c r="P35" t="s">
        <v>75</v>
      </c>
      <c r="Q35" t="s">
        <v>2368</v>
      </c>
      <c r="R35" t="s">
        <v>2369</v>
      </c>
      <c r="S35">
        <v>1</v>
      </c>
      <c r="V35" t="s">
        <v>580</v>
      </c>
      <c r="Y35">
        <v>1</v>
      </c>
    </row>
    <row r="36" spans="1:25" x14ac:dyDescent="0.3">
      <c r="A36" t="s">
        <v>73</v>
      </c>
      <c r="B36" t="s">
        <v>595</v>
      </c>
      <c r="D36">
        <v>4</v>
      </c>
      <c r="F36" t="s">
        <v>73</v>
      </c>
      <c r="G36" t="s">
        <v>184</v>
      </c>
      <c r="H36" t="s">
        <v>1061</v>
      </c>
      <c r="I36">
        <v>2</v>
      </c>
      <c r="K36" t="s">
        <v>75</v>
      </c>
      <c r="L36" t="s">
        <v>268</v>
      </c>
      <c r="M36" t="s">
        <v>713</v>
      </c>
      <c r="N36">
        <v>1</v>
      </c>
      <c r="P36" t="s">
        <v>75</v>
      </c>
      <c r="Q36" t="s">
        <v>3345</v>
      </c>
      <c r="R36" t="s">
        <v>2641</v>
      </c>
      <c r="S36">
        <v>1</v>
      </c>
      <c r="V36" t="s">
        <v>618</v>
      </c>
      <c r="Y36">
        <v>1</v>
      </c>
    </row>
    <row r="37" spans="1:25" x14ac:dyDescent="0.3">
      <c r="A37" t="s">
        <v>73</v>
      </c>
      <c r="B37" t="s">
        <v>599</v>
      </c>
      <c r="D37">
        <v>1</v>
      </c>
      <c r="F37" t="s">
        <v>73</v>
      </c>
      <c r="G37" t="s">
        <v>184</v>
      </c>
      <c r="H37" t="s">
        <v>1064</v>
      </c>
      <c r="I37">
        <v>1</v>
      </c>
      <c r="K37" t="s">
        <v>75</v>
      </c>
      <c r="L37" t="s">
        <v>2435</v>
      </c>
      <c r="M37" t="s">
        <v>2435</v>
      </c>
      <c r="N37">
        <v>1</v>
      </c>
      <c r="P37" t="s">
        <v>75</v>
      </c>
      <c r="Q37" t="s">
        <v>320</v>
      </c>
      <c r="R37" t="s">
        <v>479</v>
      </c>
      <c r="S37">
        <v>2</v>
      </c>
      <c r="V37" t="s">
        <v>379</v>
      </c>
      <c r="Y37">
        <v>8</v>
      </c>
    </row>
    <row r="38" spans="1:25" x14ac:dyDescent="0.3">
      <c r="A38" t="s">
        <v>73</v>
      </c>
      <c r="B38" t="s">
        <v>601</v>
      </c>
      <c r="D38">
        <v>1</v>
      </c>
      <c r="F38" t="s">
        <v>73</v>
      </c>
      <c r="G38" t="s">
        <v>184</v>
      </c>
      <c r="H38" t="s">
        <v>1066</v>
      </c>
      <c r="I38">
        <v>1</v>
      </c>
      <c r="K38" t="s">
        <v>75</v>
      </c>
      <c r="L38" t="s">
        <v>2577</v>
      </c>
      <c r="M38" t="s">
        <v>2577</v>
      </c>
      <c r="N38">
        <v>1</v>
      </c>
      <c r="P38" t="s">
        <v>75</v>
      </c>
      <c r="Q38" t="s">
        <v>320</v>
      </c>
      <c r="R38" t="s">
        <v>475</v>
      </c>
      <c r="S38">
        <v>1</v>
      </c>
      <c r="V38" t="s">
        <v>621</v>
      </c>
      <c r="Y38">
        <v>1</v>
      </c>
    </row>
    <row r="39" spans="1:25" x14ac:dyDescent="0.3">
      <c r="A39" t="s">
        <v>73</v>
      </c>
      <c r="B39" t="s">
        <v>580</v>
      </c>
      <c r="D39">
        <v>1</v>
      </c>
      <c r="F39" t="s">
        <v>73</v>
      </c>
      <c r="G39" t="s">
        <v>184</v>
      </c>
      <c r="H39" t="s">
        <v>1068</v>
      </c>
      <c r="I39">
        <v>1</v>
      </c>
      <c r="K39" t="s">
        <v>75</v>
      </c>
      <c r="L39" t="s">
        <v>1356</v>
      </c>
      <c r="M39" t="s">
        <v>274</v>
      </c>
      <c r="N39">
        <v>1</v>
      </c>
      <c r="P39" t="s">
        <v>75</v>
      </c>
      <c r="Q39" t="s">
        <v>320</v>
      </c>
      <c r="R39" t="s">
        <v>482</v>
      </c>
      <c r="S39">
        <v>1</v>
      </c>
      <c r="V39" t="s">
        <v>258</v>
      </c>
      <c r="Y39">
        <v>3</v>
      </c>
    </row>
    <row r="40" spans="1:25" x14ac:dyDescent="0.3">
      <c r="A40" t="s">
        <v>73</v>
      </c>
      <c r="B40" t="s">
        <v>618</v>
      </c>
      <c r="D40">
        <v>1</v>
      </c>
      <c r="F40" t="s">
        <v>73</v>
      </c>
      <c r="G40" t="s">
        <v>184</v>
      </c>
      <c r="H40" t="s">
        <v>1070</v>
      </c>
      <c r="I40">
        <v>1</v>
      </c>
      <c r="K40" t="s">
        <v>75</v>
      </c>
      <c r="L40" t="s">
        <v>1356</v>
      </c>
      <c r="M40" t="s">
        <v>283</v>
      </c>
      <c r="N40">
        <v>1</v>
      </c>
      <c r="P40" t="s">
        <v>75</v>
      </c>
      <c r="Q40" t="s">
        <v>320</v>
      </c>
      <c r="R40" t="s">
        <v>494</v>
      </c>
      <c r="S40">
        <v>2</v>
      </c>
      <c r="V40" t="s">
        <v>360</v>
      </c>
      <c r="Y40">
        <v>17</v>
      </c>
    </row>
    <row r="41" spans="1:25" x14ac:dyDescent="0.3">
      <c r="A41" t="s">
        <v>73</v>
      </c>
      <c r="B41" t="s">
        <v>379</v>
      </c>
      <c r="D41">
        <v>8</v>
      </c>
      <c r="F41" t="s">
        <v>73</v>
      </c>
      <c r="G41" t="s">
        <v>184</v>
      </c>
      <c r="H41" t="s">
        <v>1072</v>
      </c>
      <c r="I41">
        <v>1</v>
      </c>
      <c r="K41" t="s">
        <v>75</v>
      </c>
      <c r="L41" t="s">
        <v>746</v>
      </c>
      <c r="M41" t="s">
        <v>903</v>
      </c>
      <c r="N41">
        <v>2</v>
      </c>
      <c r="P41" t="s">
        <v>75</v>
      </c>
      <c r="Q41" t="s">
        <v>320</v>
      </c>
      <c r="R41" t="s">
        <v>497</v>
      </c>
      <c r="S41">
        <v>1</v>
      </c>
      <c r="V41" t="s">
        <v>662</v>
      </c>
      <c r="Y41">
        <v>1</v>
      </c>
    </row>
    <row r="42" spans="1:25" x14ac:dyDescent="0.3">
      <c r="A42" t="s">
        <v>73</v>
      </c>
      <c r="B42" t="s">
        <v>621</v>
      </c>
      <c r="D42">
        <v>1</v>
      </c>
      <c r="F42" t="s">
        <v>73</v>
      </c>
      <c r="G42" t="s">
        <v>184</v>
      </c>
      <c r="H42" t="s">
        <v>1074</v>
      </c>
      <c r="I42">
        <v>1</v>
      </c>
      <c r="K42" t="s">
        <v>75</v>
      </c>
      <c r="L42" t="s">
        <v>746</v>
      </c>
      <c r="M42" t="s">
        <v>915</v>
      </c>
      <c r="N42">
        <v>1</v>
      </c>
      <c r="P42" t="s">
        <v>75</v>
      </c>
      <c r="Q42" t="s">
        <v>320</v>
      </c>
      <c r="R42" t="s">
        <v>1528</v>
      </c>
      <c r="S42">
        <v>1</v>
      </c>
      <c r="V42" t="s">
        <v>635</v>
      </c>
      <c r="Y42">
        <v>2</v>
      </c>
    </row>
    <row r="43" spans="1:25" x14ac:dyDescent="0.3">
      <c r="A43" t="s">
        <v>73</v>
      </c>
      <c r="B43" t="s">
        <v>258</v>
      </c>
      <c r="D43">
        <v>3</v>
      </c>
      <c r="F43" t="s">
        <v>73</v>
      </c>
      <c r="G43" t="s">
        <v>184</v>
      </c>
      <c r="H43" t="s">
        <v>1078</v>
      </c>
      <c r="I43">
        <v>2</v>
      </c>
      <c r="K43" t="s">
        <v>75</v>
      </c>
      <c r="L43" t="s">
        <v>746</v>
      </c>
      <c r="M43" t="s">
        <v>919</v>
      </c>
      <c r="N43">
        <v>1</v>
      </c>
      <c r="P43" t="s">
        <v>75</v>
      </c>
      <c r="Q43" t="s">
        <v>320</v>
      </c>
      <c r="R43" t="s">
        <v>502</v>
      </c>
      <c r="S43">
        <v>1</v>
      </c>
      <c r="V43" t="s">
        <v>304</v>
      </c>
      <c r="Y43">
        <v>2</v>
      </c>
    </row>
    <row r="44" spans="1:25" x14ac:dyDescent="0.3">
      <c r="A44" t="s">
        <v>73</v>
      </c>
      <c r="B44" t="s">
        <v>360</v>
      </c>
      <c r="D44">
        <v>16</v>
      </c>
      <c r="F44" t="s">
        <v>73</v>
      </c>
      <c r="G44" t="s">
        <v>184</v>
      </c>
      <c r="H44" t="s">
        <v>211</v>
      </c>
      <c r="I44">
        <v>1</v>
      </c>
      <c r="K44" t="s">
        <v>75</v>
      </c>
      <c r="L44" t="s">
        <v>746</v>
      </c>
      <c r="M44" t="s">
        <v>2132</v>
      </c>
      <c r="N44">
        <v>1</v>
      </c>
      <c r="P44" t="s">
        <v>75</v>
      </c>
      <c r="Q44" t="s">
        <v>320</v>
      </c>
      <c r="R44" t="s">
        <v>507</v>
      </c>
      <c r="S44">
        <v>1</v>
      </c>
      <c r="V44" t="s">
        <v>670</v>
      </c>
      <c r="Y44">
        <v>1</v>
      </c>
    </row>
    <row r="45" spans="1:25" x14ac:dyDescent="0.3">
      <c r="A45" t="s">
        <v>73</v>
      </c>
      <c r="B45" t="s">
        <v>662</v>
      </c>
      <c r="D45">
        <v>1</v>
      </c>
      <c r="F45" t="s">
        <v>73</v>
      </c>
      <c r="G45" t="s">
        <v>184</v>
      </c>
      <c r="H45" t="s">
        <v>213</v>
      </c>
      <c r="I45">
        <v>1</v>
      </c>
      <c r="K45" t="s">
        <v>75</v>
      </c>
      <c r="L45" t="s">
        <v>746</v>
      </c>
      <c r="M45" t="s">
        <v>2129</v>
      </c>
      <c r="N45">
        <v>1</v>
      </c>
      <c r="P45" t="s">
        <v>75</v>
      </c>
      <c r="Q45" t="s">
        <v>320</v>
      </c>
      <c r="R45" t="s">
        <v>514</v>
      </c>
      <c r="S45">
        <v>2</v>
      </c>
      <c r="V45" t="s">
        <v>673</v>
      </c>
      <c r="Y45">
        <v>1</v>
      </c>
    </row>
    <row r="46" spans="1:25" x14ac:dyDescent="0.3">
      <c r="A46" t="s">
        <v>73</v>
      </c>
      <c r="B46" t="s">
        <v>635</v>
      </c>
      <c r="D46">
        <v>2</v>
      </c>
      <c r="F46" t="s">
        <v>73</v>
      </c>
      <c r="G46" t="s">
        <v>184</v>
      </c>
      <c r="H46" t="s">
        <v>1083</v>
      </c>
      <c r="I46">
        <v>2</v>
      </c>
      <c r="K46" t="s">
        <v>75</v>
      </c>
      <c r="L46" t="s">
        <v>746</v>
      </c>
      <c r="M46" t="s">
        <v>1927</v>
      </c>
      <c r="N46">
        <v>1</v>
      </c>
      <c r="P46" t="s">
        <v>75</v>
      </c>
      <c r="Q46" t="s">
        <v>320</v>
      </c>
      <c r="R46" t="s">
        <v>518</v>
      </c>
      <c r="S46">
        <v>2</v>
      </c>
      <c r="V46" t="s">
        <v>242</v>
      </c>
      <c r="Y46">
        <v>12</v>
      </c>
    </row>
    <row r="47" spans="1:25" x14ac:dyDescent="0.3">
      <c r="A47" t="s">
        <v>73</v>
      </c>
      <c r="B47" t="s">
        <v>304</v>
      </c>
      <c r="D47">
        <v>2</v>
      </c>
      <c r="F47" t="s">
        <v>73</v>
      </c>
      <c r="G47" t="s">
        <v>184</v>
      </c>
      <c r="H47" t="s">
        <v>1084</v>
      </c>
      <c r="I47">
        <v>1</v>
      </c>
      <c r="K47" t="s">
        <v>75</v>
      </c>
      <c r="L47" t="s">
        <v>746</v>
      </c>
      <c r="M47" t="s">
        <v>1931</v>
      </c>
      <c r="N47">
        <v>1</v>
      </c>
      <c r="P47" t="s">
        <v>75</v>
      </c>
      <c r="Q47" t="s">
        <v>320</v>
      </c>
      <c r="R47" t="s">
        <v>522</v>
      </c>
      <c r="S47">
        <v>1</v>
      </c>
      <c r="V47" t="s">
        <v>141</v>
      </c>
      <c r="Y47">
        <v>10</v>
      </c>
    </row>
    <row r="48" spans="1:25" x14ac:dyDescent="0.3">
      <c r="A48" t="s">
        <v>73</v>
      </c>
      <c r="B48" t="s">
        <v>670</v>
      </c>
      <c r="D48">
        <v>1</v>
      </c>
      <c r="F48" t="s">
        <v>73</v>
      </c>
      <c r="G48" t="s">
        <v>184</v>
      </c>
      <c r="H48" t="s">
        <v>2723</v>
      </c>
      <c r="I48">
        <v>1</v>
      </c>
      <c r="K48" t="s">
        <v>75</v>
      </c>
      <c r="L48" t="s">
        <v>746</v>
      </c>
      <c r="M48" t="s">
        <v>1933</v>
      </c>
      <c r="N48">
        <v>1</v>
      </c>
      <c r="P48" t="s">
        <v>75</v>
      </c>
      <c r="Q48" t="s">
        <v>453</v>
      </c>
      <c r="R48" t="s">
        <v>1386</v>
      </c>
      <c r="S48">
        <v>1</v>
      </c>
      <c r="V48" t="s">
        <v>706</v>
      </c>
      <c r="Y48">
        <v>2</v>
      </c>
    </row>
    <row r="49" spans="1:25" x14ac:dyDescent="0.3">
      <c r="A49" t="s">
        <v>73</v>
      </c>
      <c r="B49" t="s">
        <v>673</v>
      </c>
      <c r="D49">
        <v>1</v>
      </c>
      <c r="F49" t="s">
        <v>3158</v>
      </c>
      <c r="G49" t="s">
        <v>399</v>
      </c>
      <c r="H49" t="s">
        <v>398</v>
      </c>
      <c r="I49">
        <v>1</v>
      </c>
      <c r="K49" t="s">
        <v>75</v>
      </c>
      <c r="L49" t="s">
        <v>746</v>
      </c>
      <c r="M49" t="s">
        <v>1937</v>
      </c>
      <c r="N49">
        <v>1</v>
      </c>
      <c r="P49" t="s">
        <v>75</v>
      </c>
      <c r="Q49" t="s">
        <v>453</v>
      </c>
      <c r="R49" t="s">
        <v>1842</v>
      </c>
      <c r="S49">
        <v>1</v>
      </c>
      <c r="V49" t="s">
        <v>730</v>
      </c>
      <c r="Y49">
        <v>1</v>
      </c>
    </row>
    <row r="50" spans="1:25" x14ac:dyDescent="0.3">
      <c r="A50" t="s">
        <v>73</v>
      </c>
      <c r="B50" t="s">
        <v>242</v>
      </c>
      <c r="D50">
        <v>12</v>
      </c>
      <c r="F50" t="s">
        <v>3158</v>
      </c>
      <c r="G50" t="s">
        <v>399</v>
      </c>
      <c r="H50" t="s">
        <v>621</v>
      </c>
      <c r="I50">
        <v>1</v>
      </c>
      <c r="K50" t="s">
        <v>75</v>
      </c>
      <c r="L50" t="s">
        <v>746</v>
      </c>
      <c r="M50" t="s">
        <v>896</v>
      </c>
      <c r="N50">
        <v>3</v>
      </c>
      <c r="P50" t="s">
        <v>75</v>
      </c>
      <c r="Q50" t="s">
        <v>453</v>
      </c>
      <c r="R50" t="s">
        <v>658</v>
      </c>
      <c r="S50">
        <v>1</v>
      </c>
      <c r="V50" t="s">
        <v>245</v>
      </c>
      <c r="Y50">
        <v>2</v>
      </c>
    </row>
    <row r="51" spans="1:25" x14ac:dyDescent="0.3">
      <c r="A51" t="s">
        <v>73</v>
      </c>
      <c r="B51" t="s">
        <v>141</v>
      </c>
      <c r="D51">
        <v>10</v>
      </c>
      <c r="F51" t="s">
        <v>3158</v>
      </c>
      <c r="G51" t="s">
        <v>422</v>
      </c>
      <c r="H51" t="s">
        <v>421</v>
      </c>
      <c r="I51">
        <v>2</v>
      </c>
      <c r="K51" t="s">
        <v>75</v>
      </c>
      <c r="L51" t="s">
        <v>746</v>
      </c>
      <c r="M51" t="s">
        <v>900</v>
      </c>
      <c r="N51">
        <v>2</v>
      </c>
      <c r="P51" t="s">
        <v>75</v>
      </c>
      <c r="Q51" t="s">
        <v>453</v>
      </c>
      <c r="R51" t="s">
        <v>637</v>
      </c>
      <c r="S51">
        <v>1</v>
      </c>
      <c r="V51" t="s">
        <v>268</v>
      </c>
      <c r="Y51">
        <v>3</v>
      </c>
    </row>
    <row r="52" spans="1:25" x14ac:dyDescent="0.3">
      <c r="A52" t="s">
        <v>73</v>
      </c>
      <c r="B52" t="s">
        <v>706</v>
      </c>
      <c r="D52">
        <v>2</v>
      </c>
      <c r="F52" t="s">
        <v>3158</v>
      </c>
      <c r="G52" t="s">
        <v>422</v>
      </c>
      <c r="H52" t="s">
        <v>427</v>
      </c>
      <c r="I52">
        <v>1</v>
      </c>
      <c r="K52" t="s">
        <v>75</v>
      </c>
      <c r="L52" t="s">
        <v>276</v>
      </c>
      <c r="M52" t="s">
        <v>941</v>
      </c>
      <c r="N52">
        <v>1</v>
      </c>
      <c r="P52" t="s">
        <v>75</v>
      </c>
      <c r="Q52" t="s">
        <v>453</v>
      </c>
      <c r="R52" t="s">
        <v>455</v>
      </c>
      <c r="S52">
        <v>1</v>
      </c>
      <c r="V52" t="s">
        <v>2581</v>
      </c>
      <c r="Y52">
        <v>1</v>
      </c>
    </row>
    <row r="53" spans="1:25" x14ac:dyDescent="0.3">
      <c r="A53" t="s">
        <v>73</v>
      </c>
      <c r="B53" t="s">
        <v>730</v>
      </c>
      <c r="D53">
        <v>1</v>
      </c>
      <c r="F53" t="s">
        <v>3158</v>
      </c>
      <c r="G53" t="s">
        <v>422</v>
      </c>
      <c r="H53" t="s">
        <v>583</v>
      </c>
      <c r="I53">
        <v>2</v>
      </c>
      <c r="K53" t="s">
        <v>75</v>
      </c>
      <c r="L53" t="s">
        <v>276</v>
      </c>
      <c r="M53" t="s">
        <v>962</v>
      </c>
      <c r="N53">
        <v>1</v>
      </c>
      <c r="P53" t="s">
        <v>75</v>
      </c>
      <c r="Q53" t="s">
        <v>453</v>
      </c>
      <c r="R53" t="s">
        <v>456</v>
      </c>
      <c r="S53">
        <v>1</v>
      </c>
      <c r="V53" t="s">
        <v>716</v>
      </c>
      <c r="Y53">
        <v>2</v>
      </c>
    </row>
    <row r="54" spans="1:25" x14ac:dyDescent="0.3">
      <c r="A54" t="s">
        <v>73</v>
      </c>
      <c r="B54" t="s">
        <v>245</v>
      </c>
      <c r="D54">
        <v>2</v>
      </c>
      <c r="F54" t="s">
        <v>3158</v>
      </c>
      <c r="G54" t="s">
        <v>422</v>
      </c>
      <c r="H54" t="s">
        <v>587</v>
      </c>
      <c r="I54">
        <v>2</v>
      </c>
      <c r="K54" t="s">
        <v>75</v>
      </c>
      <c r="L54" t="s">
        <v>276</v>
      </c>
      <c r="M54" t="s">
        <v>965</v>
      </c>
      <c r="N54">
        <v>1</v>
      </c>
      <c r="P54" t="s">
        <v>75</v>
      </c>
      <c r="Q54" t="s">
        <v>453</v>
      </c>
      <c r="R54" t="s">
        <v>643</v>
      </c>
      <c r="S54">
        <v>1</v>
      </c>
      <c r="V54" t="s">
        <v>719</v>
      </c>
      <c r="Y54">
        <v>1</v>
      </c>
    </row>
    <row r="55" spans="1:25" x14ac:dyDescent="0.3">
      <c r="A55" t="s">
        <v>73</v>
      </c>
      <c r="B55" t="s">
        <v>268</v>
      </c>
      <c r="D55">
        <v>3</v>
      </c>
      <c r="F55" t="s">
        <v>3158</v>
      </c>
      <c r="G55" t="s">
        <v>422</v>
      </c>
      <c r="H55" t="s">
        <v>274</v>
      </c>
      <c r="I55">
        <v>1</v>
      </c>
      <c r="K55" t="s">
        <v>75</v>
      </c>
      <c r="L55" t="s">
        <v>276</v>
      </c>
      <c r="M55" t="s">
        <v>972</v>
      </c>
      <c r="N55">
        <v>1</v>
      </c>
      <c r="P55" t="s">
        <v>75</v>
      </c>
      <c r="Q55" t="s">
        <v>453</v>
      </c>
      <c r="R55" t="s">
        <v>452</v>
      </c>
      <c r="S55">
        <v>1</v>
      </c>
      <c r="V55" t="s">
        <v>148</v>
      </c>
      <c r="Y55">
        <v>3</v>
      </c>
    </row>
    <row r="56" spans="1:25" x14ac:dyDescent="0.3">
      <c r="A56" t="s">
        <v>73</v>
      </c>
      <c r="B56" t="s">
        <v>2581</v>
      </c>
      <c r="D56">
        <v>1</v>
      </c>
      <c r="F56" t="s">
        <v>3158</v>
      </c>
      <c r="G56" t="s">
        <v>422</v>
      </c>
      <c r="H56" t="s">
        <v>1115</v>
      </c>
      <c r="I56">
        <v>1</v>
      </c>
      <c r="K56" t="s">
        <v>75</v>
      </c>
      <c r="L56" t="s">
        <v>276</v>
      </c>
      <c r="M56" t="s">
        <v>975</v>
      </c>
      <c r="N56">
        <v>1</v>
      </c>
      <c r="P56" t="s">
        <v>75</v>
      </c>
      <c r="Q56" t="s">
        <v>306</v>
      </c>
      <c r="R56" t="s">
        <v>527</v>
      </c>
      <c r="S56">
        <v>1</v>
      </c>
      <c r="V56" t="s">
        <v>725</v>
      </c>
      <c r="Y56">
        <v>2</v>
      </c>
    </row>
    <row r="57" spans="1:25" x14ac:dyDescent="0.3">
      <c r="A57" t="s">
        <v>73</v>
      </c>
      <c r="B57" t="s">
        <v>716</v>
      </c>
      <c r="D57">
        <v>2</v>
      </c>
      <c r="F57" t="s">
        <v>3158</v>
      </c>
      <c r="G57" t="s">
        <v>422</v>
      </c>
      <c r="H57" t="s">
        <v>283</v>
      </c>
      <c r="I57">
        <v>1</v>
      </c>
      <c r="K57" t="s">
        <v>75</v>
      </c>
      <c r="L57" t="s">
        <v>279</v>
      </c>
      <c r="M57" t="s">
        <v>1112</v>
      </c>
      <c r="N57">
        <v>1</v>
      </c>
      <c r="P57" t="s">
        <v>75</v>
      </c>
      <c r="Q57" t="s">
        <v>306</v>
      </c>
      <c r="R57" t="s">
        <v>535</v>
      </c>
      <c r="S57">
        <v>1</v>
      </c>
      <c r="V57" t="s">
        <v>2435</v>
      </c>
      <c r="Y57">
        <v>1</v>
      </c>
    </row>
    <row r="58" spans="1:25" x14ac:dyDescent="0.3">
      <c r="A58" t="s">
        <v>73</v>
      </c>
      <c r="B58" t="s">
        <v>719</v>
      </c>
      <c r="D58">
        <v>1</v>
      </c>
      <c r="F58" t="s">
        <v>3158</v>
      </c>
      <c r="G58" t="s">
        <v>431</v>
      </c>
      <c r="H58" t="s">
        <v>449</v>
      </c>
      <c r="I58">
        <v>1</v>
      </c>
      <c r="K58" t="s">
        <v>75</v>
      </c>
      <c r="L58" t="s">
        <v>279</v>
      </c>
      <c r="M58" t="s">
        <v>1106</v>
      </c>
      <c r="N58">
        <v>1</v>
      </c>
      <c r="P58" t="s">
        <v>75</v>
      </c>
      <c r="Q58" t="s">
        <v>306</v>
      </c>
      <c r="R58" t="s">
        <v>541</v>
      </c>
      <c r="S58">
        <v>1</v>
      </c>
      <c r="V58" t="s">
        <v>2577</v>
      </c>
      <c r="Y58">
        <v>1</v>
      </c>
    </row>
    <row r="59" spans="1:25" x14ac:dyDescent="0.3">
      <c r="A59" t="s">
        <v>73</v>
      </c>
      <c r="B59" t="s">
        <v>148</v>
      </c>
      <c r="D59">
        <v>3</v>
      </c>
      <c r="F59" t="s">
        <v>3158</v>
      </c>
      <c r="G59" t="s">
        <v>431</v>
      </c>
      <c r="H59" t="s">
        <v>443</v>
      </c>
      <c r="I59">
        <v>1</v>
      </c>
      <c r="K59" t="s">
        <v>75</v>
      </c>
      <c r="L59" t="s">
        <v>1980</v>
      </c>
      <c r="M59" t="s">
        <v>1980</v>
      </c>
      <c r="N59">
        <v>1</v>
      </c>
      <c r="P59" t="s">
        <v>75</v>
      </c>
      <c r="Q59" t="s">
        <v>306</v>
      </c>
      <c r="R59" t="s">
        <v>547</v>
      </c>
      <c r="S59">
        <v>1</v>
      </c>
      <c r="V59" t="s">
        <v>736</v>
      </c>
      <c r="Y59">
        <v>3</v>
      </c>
    </row>
    <row r="60" spans="1:25" x14ac:dyDescent="0.3">
      <c r="A60" t="s">
        <v>73</v>
      </c>
      <c r="B60" t="s">
        <v>725</v>
      </c>
      <c r="D60">
        <v>2</v>
      </c>
      <c r="F60" t="s">
        <v>3158</v>
      </c>
      <c r="G60" t="s">
        <v>431</v>
      </c>
      <c r="H60" t="s">
        <v>436</v>
      </c>
      <c r="I60">
        <v>3</v>
      </c>
      <c r="K60" t="s">
        <v>75</v>
      </c>
      <c r="L60" t="s">
        <v>1983</v>
      </c>
      <c r="M60" t="s">
        <v>1983</v>
      </c>
      <c r="N60">
        <v>1</v>
      </c>
      <c r="P60" t="s">
        <v>75</v>
      </c>
      <c r="Q60" t="s">
        <v>306</v>
      </c>
      <c r="R60" t="s">
        <v>2008</v>
      </c>
      <c r="S60">
        <v>1</v>
      </c>
      <c r="V60" t="s">
        <v>1356</v>
      </c>
      <c r="Y60">
        <v>2</v>
      </c>
    </row>
    <row r="61" spans="1:25" x14ac:dyDescent="0.3">
      <c r="A61" t="s">
        <v>73</v>
      </c>
      <c r="B61" t="s">
        <v>2435</v>
      </c>
      <c r="D61">
        <v>1</v>
      </c>
      <c r="F61" t="s">
        <v>3158</v>
      </c>
      <c r="G61" t="s">
        <v>431</v>
      </c>
      <c r="H61" t="s">
        <v>441</v>
      </c>
      <c r="I61">
        <v>1</v>
      </c>
      <c r="K61" t="s">
        <v>75</v>
      </c>
      <c r="L61" t="s">
        <v>1984</v>
      </c>
      <c r="M61" t="s">
        <v>1984</v>
      </c>
      <c r="N61">
        <v>1</v>
      </c>
      <c r="P61" t="s">
        <v>75</v>
      </c>
      <c r="Q61" t="s">
        <v>306</v>
      </c>
      <c r="R61" t="s">
        <v>2011</v>
      </c>
      <c r="S61">
        <v>1</v>
      </c>
      <c r="V61" t="s">
        <v>746</v>
      </c>
      <c r="Y61">
        <v>89</v>
      </c>
    </row>
    <row r="62" spans="1:25" x14ac:dyDescent="0.3">
      <c r="A62" t="s">
        <v>73</v>
      </c>
      <c r="B62" t="s">
        <v>2577</v>
      </c>
      <c r="D62">
        <v>1</v>
      </c>
      <c r="F62" t="s">
        <v>3158</v>
      </c>
      <c r="G62" t="s">
        <v>431</v>
      </c>
      <c r="H62" t="s">
        <v>439</v>
      </c>
      <c r="I62">
        <v>2</v>
      </c>
      <c r="K62" t="s">
        <v>75</v>
      </c>
      <c r="L62" t="s">
        <v>2433</v>
      </c>
      <c r="M62" t="s">
        <v>2433</v>
      </c>
      <c r="N62">
        <v>1</v>
      </c>
      <c r="P62" t="s">
        <v>75</v>
      </c>
      <c r="Q62" t="s">
        <v>554</v>
      </c>
      <c r="R62" t="s">
        <v>553</v>
      </c>
      <c r="S62">
        <v>1</v>
      </c>
      <c r="V62" t="s">
        <v>276</v>
      </c>
      <c r="Y62">
        <v>12</v>
      </c>
    </row>
    <row r="63" spans="1:25" x14ac:dyDescent="0.3">
      <c r="A63" t="s">
        <v>73</v>
      </c>
      <c r="B63" t="s">
        <v>736</v>
      </c>
      <c r="D63">
        <v>3</v>
      </c>
      <c r="F63" t="s">
        <v>3158</v>
      </c>
      <c r="G63" t="s">
        <v>431</v>
      </c>
      <c r="H63" t="s">
        <v>446</v>
      </c>
      <c r="I63">
        <v>1</v>
      </c>
      <c r="K63" t="s">
        <v>75</v>
      </c>
      <c r="L63" t="s">
        <v>1153</v>
      </c>
      <c r="M63" t="s">
        <v>2075</v>
      </c>
      <c r="N63">
        <v>1</v>
      </c>
      <c r="P63" t="s">
        <v>75</v>
      </c>
      <c r="Q63" t="s">
        <v>111</v>
      </c>
      <c r="R63" t="s">
        <v>111</v>
      </c>
      <c r="S63">
        <v>1</v>
      </c>
      <c r="V63" t="s">
        <v>979</v>
      </c>
      <c r="Y63">
        <v>6</v>
      </c>
    </row>
    <row r="64" spans="1:25" x14ac:dyDescent="0.3">
      <c r="A64" t="s">
        <v>73</v>
      </c>
      <c r="B64" t="s">
        <v>1356</v>
      </c>
      <c r="D64">
        <v>2</v>
      </c>
      <c r="F64" t="s">
        <v>3158</v>
      </c>
      <c r="G64" t="s">
        <v>431</v>
      </c>
      <c r="H64" t="s">
        <v>430</v>
      </c>
      <c r="I64">
        <v>1</v>
      </c>
      <c r="K64" t="s">
        <v>75</v>
      </c>
      <c r="L64" t="s">
        <v>1153</v>
      </c>
      <c r="M64" t="s">
        <v>1160</v>
      </c>
      <c r="N64">
        <v>1</v>
      </c>
      <c r="P64" t="s">
        <v>75</v>
      </c>
      <c r="Q64" t="s">
        <v>561</v>
      </c>
      <c r="R64" t="s">
        <v>560</v>
      </c>
      <c r="S64">
        <v>2</v>
      </c>
      <c r="V64" t="s">
        <v>185</v>
      </c>
      <c r="Y64">
        <v>70</v>
      </c>
    </row>
    <row r="65" spans="1:25" x14ac:dyDescent="0.3">
      <c r="A65" t="s">
        <v>73</v>
      </c>
      <c r="B65" t="s">
        <v>746</v>
      </c>
      <c r="D65">
        <v>89</v>
      </c>
      <c r="F65" t="s">
        <v>3158</v>
      </c>
      <c r="G65" t="s">
        <v>431</v>
      </c>
      <c r="H65" t="s">
        <v>1227</v>
      </c>
      <c r="I65">
        <v>2</v>
      </c>
      <c r="K65" t="s">
        <v>75</v>
      </c>
      <c r="L65" t="s">
        <v>354</v>
      </c>
      <c r="M65" t="s">
        <v>1187</v>
      </c>
      <c r="N65">
        <v>1</v>
      </c>
      <c r="P65" t="s">
        <v>75</v>
      </c>
      <c r="Q65" t="s">
        <v>584</v>
      </c>
      <c r="R65" t="s">
        <v>583</v>
      </c>
      <c r="S65">
        <v>2</v>
      </c>
      <c r="V65" t="s">
        <v>1088</v>
      </c>
      <c r="Y65">
        <v>4</v>
      </c>
    </row>
    <row r="66" spans="1:25" x14ac:dyDescent="0.3">
      <c r="A66" t="s">
        <v>73</v>
      </c>
      <c r="B66" t="s">
        <v>276</v>
      </c>
      <c r="D66">
        <v>12</v>
      </c>
      <c r="F66" t="s">
        <v>3158</v>
      </c>
      <c r="G66" t="s">
        <v>431</v>
      </c>
      <c r="H66" t="s">
        <v>2543</v>
      </c>
      <c r="I66">
        <v>1</v>
      </c>
      <c r="K66" t="s">
        <v>75</v>
      </c>
      <c r="L66" t="s">
        <v>354</v>
      </c>
      <c r="M66" t="s">
        <v>2164</v>
      </c>
      <c r="N66">
        <v>2</v>
      </c>
      <c r="P66" t="s">
        <v>75</v>
      </c>
      <c r="Q66" t="s">
        <v>584</v>
      </c>
      <c r="R66" t="s">
        <v>587</v>
      </c>
      <c r="S66">
        <v>2</v>
      </c>
      <c r="V66" t="s">
        <v>279</v>
      </c>
      <c r="Y66">
        <v>18</v>
      </c>
    </row>
    <row r="67" spans="1:25" x14ac:dyDescent="0.3">
      <c r="A67" t="s">
        <v>73</v>
      </c>
      <c r="B67" t="s">
        <v>979</v>
      </c>
      <c r="D67">
        <v>6</v>
      </c>
      <c r="F67" t="s">
        <v>3158</v>
      </c>
      <c r="G67" t="s">
        <v>431</v>
      </c>
      <c r="H67" t="s">
        <v>1510</v>
      </c>
      <c r="I67">
        <v>1</v>
      </c>
      <c r="K67" t="s">
        <v>75</v>
      </c>
      <c r="L67" t="s">
        <v>302</v>
      </c>
      <c r="M67" t="s">
        <v>2543</v>
      </c>
      <c r="N67">
        <v>1</v>
      </c>
      <c r="P67" t="s">
        <v>75</v>
      </c>
      <c r="Q67" t="s">
        <v>595</v>
      </c>
      <c r="R67" t="s">
        <v>594</v>
      </c>
      <c r="S67">
        <v>2</v>
      </c>
      <c r="V67" t="s">
        <v>1980</v>
      </c>
      <c r="Y67">
        <v>1</v>
      </c>
    </row>
    <row r="68" spans="1:25" x14ac:dyDescent="0.3">
      <c r="A68" t="s">
        <v>73</v>
      </c>
      <c r="B68" t="s">
        <v>185</v>
      </c>
      <c r="D68">
        <v>70</v>
      </c>
      <c r="F68" t="s">
        <v>3158</v>
      </c>
      <c r="G68" t="s">
        <v>431</v>
      </c>
      <c r="H68" t="s">
        <v>2193</v>
      </c>
      <c r="I68">
        <v>1</v>
      </c>
      <c r="K68" t="s">
        <v>75</v>
      </c>
      <c r="L68" t="s">
        <v>1461</v>
      </c>
      <c r="M68" t="s">
        <v>1808</v>
      </c>
      <c r="N68">
        <v>1</v>
      </c>
      <c r="P68" t="s">
        <v>75</v>
      </c>
      <c r="Q68" t="s">
        <v>595</v>
      </c>
      <c r="R68" t="s">
        <v>2638</v>
      </c>
      <c r="S68">
        <v>1</v>
      </c>
      <c r="V68" t="s">
        <v>1983</v>
      </c>
      <c r="Y68">
        <v>1</v>
      </c>
    </row>
    <row r="69" spans="1:25" x14ac:dyDescent="0.3">
      <c r="A69" t="s">
        <v>73</v>
      </c>
      <c r="B69" t="s">
        <v>1088</v>
      </c>
      <c r="D69">
        <v>4</v>
      </c>
      <c r="F69" t="s">
        <v>3158</v>
      </c>
      <c r="G69" t="s">
        <v>431</v>
      </c>
      <c r="H69" t="s">
        <v>2557</v>
      </c>
      <c r="I69">
        <v>1</v>
      </c>
      <c r="K69" t="s">
        <v>75</v>
      </c>
      <c r="L69" t="s">
        <v>1461</v>
      </c>
      <c r="M69" t="s">
        <v>1811</v>
      </c>
      <c r="N69">
        <v>1</v>
      </c>
      <c r="P69" t="s">
        <v>75</v>
      </c>
      <c r="Q69" t="s">
        <v>595</v>
      </c>
      <c r="R69" t="s">
        <v>2641</v>
      </c>
      <c r="S69">
        <v>1</v>
      </c>
      <c r="V69" t="s">
        <v>1138</v>
      </c>
      <c r="Y69">
        <v>2</v>
      </c>
    </row>
    <row r="70" spans="1:25" x14ac:dyDescent="0.3">
      <c r="A70" t="s">
        <v>73</v>
      </c>
      <c r="B70" t="s">
        <v>279</v>
      </c>
      <c r="D70">
        <v>18</v>
      </c>
      <c r="F70" t="s">
        <v>3158</v>
      </c>
      <c r="G70" t="s">
        <v>431</v>
      </c>
      <c r="H70" t="s">
        <v>553</v>
      </c>
      <c r="I70">
        <v>1</v>
      </c>
      <c r="K70" t="s">
        <v>75</v>
      </c>
      <c r="L70" t="s">
        <v>1985</v>
      </c>
      <c r="M70" t="s">
        <v>1985</v>
      </c>
      <c r="N70">
        <v>1</v>
      </c>
      <c r="P70" t="s">
        <v>75</v>
      </c>
      <c r="Q70" t="s">
        <v>599</v>
      </c>
      <c r="R70" t="s">
        <v>598</v>
      </c>
      <c r="S70">
        <v>1</v>
      </c>
      <c r="V70" t="s">
        <v>1984</v>
      </c>
      <c r="Y70">
        <v>1</v>
      </c>
    </row>
    <row r="71" spans="1:25" x14ac:dyDescent="0.3">
      <c r="A71" t="s">
        <v>73</v>
      </c>
      <c r="B71" t="s">
        <v>1980</v>
      </c>
      <c r="D71">
        <v>1</v>
      </c>
      <c r="F71" t="s">
        <v>3158</v>
      </c>
      <c r="G71" t="s">
        <v>431</v>
      </c>
      <c r="H71" t="s">
        <v>673</v>
      </c>
      <c r="I71">
        <v>1</v>
      </c>
      <c r="K71" t="s">
        <v>75</v>
      </c>
      <c r="L71" t="s">
        <v>1280</v>
      </c>
      <c r="M71" t="s">
        <v>1326</v>
      </c>
      <c r="N71">
        <v>1</v>
      </c>
      <c r="P71" t="s">
        <v>75</v>
      </c>
      <c r="Q71" t="s">
        <v>601</v>
      </c>
      <c r="R71" t="s">
        <v>601</v>
      </c>
      <c r="S71">
        <v>1</v>
      </c>
      <c r="V71" t="s">
        <v>2433</v>
      </c>
      <c r="Y71">
        <v>1</v>
      </c>
    </row>
    <row r="72" spans="1:25" x14ac:dyDescent="0.3">
      <c r="A72" t="s">
        <v>73</v>
      </c>
      <c r="B72" t="s">
        <v>1983</v>
      </c>
      <c r="D72">
        <v>1</v>
      </c>
      <c r="F72" t="s">
        <v>3158</v>
      </c>
      <c r="G72" t="s">
        <v>431</v>
      </c>
      <c r="H72" t="s">
        <v>2344</v>
      </c>
      <c r="I72">
        <v>2</v>
      </c>
      <c r="K72" t="s">
        <v>75</v>
      </c>
      <c r="L72" t="s">
        <v>1280</v>
      </c>
      <c r="M72" t="s">
        <v>1293</v>
      </c>
      <c r="N72">
        <v>1</v>
      </c>
      <c r="P72" t="s">
        <v>75</v>
      </c>
      <c r="Q72" t="s">
        <v>580</v>
      </c>
      <c r="R72" t="s">
        <v>579</v>
      </c>
      <c r="S72">
        <v>1</v>
      </c>
      <c r="V72" t="s">
        <v>2556</v>
      </c>
      <c r="Y72">
        <v>1</v>
      </c>
    </row>
    <row r="73" spans="1:25" x14ac:dyDescent="0.3">
      <c r="A73" t="s">
        <v>73</v>
      </c>
      <c r="B73" t="s">
        <v>1138</v>
      </c>
      <c r="D73">
        <v>2</v>
      </c>
      <c r="F73" t="s">
        <v>3158</v>
      </c>
      <c r="G73" t="s">
        <v>431</v>
      </c>
      <c r="H73" t="s">
        <v>2641</v>
      </c>
      <c r="I73">
        <v>1</v>
      </c>
      <c r="K73" t="s">
        <v>75</v>
      </c>
      <c r="L73" t="s">
        <v>1280</v>
      </c>
      <c r="M73" t="s">
        <v>1296</v>
      </c>
      <c r="N73">
        <v>1</v>
      </c>
      <c r="P73" t="s">
        <v>75</v>
      </c>
      <c r="Q73" t="s">
        <v>618</v>
      </c>
      <c r="R73" t="s">
        <v>616</v>
      </c>
      <c r="S73">
        <v>1</v>
      </c>
      <c r="V73" t="s">
        <v>1147</v>
      </c>
      <c r="Y73">
        <v>3</v>
      </c>
    </row>
    <row r="74" spans="1:25" x14ac:dyDescent="0.3">
      <c r="A74" t="s">
        <v>73</v>
      </c>
      <c r="B74" t="s">
        <v>1984</v>
      </c>
      <c r="D74">
        <v>1</v>
      </c>
      <c r="F74" t="s">
        <v>3158</v>
      </c>
      <c r="G74" t="s">
        <v>431</v>
      </c>
      <c r="H74" t="s">
        <v>707</v>
      </c>
      <c r="I74">
        <v>1</v>
      </c>
      <c r="K74" t="s">
        <v>75</v>
      </c>
      <c r="L74" t="s">
        <v>1280</v>
      </c>
      <c r="M74" t="s">
        <v>1298</v>
      </c>
      <c r="N74">
        <v>1</v>
      </c>
      <c r="P74" t="s">
        <v>75</v>
      </c>
      <c r="Q74" t="s">
        <v>379</v>
      </c>
      <c r="R74" t="s">
        <v>1952</v>
      </c>
      <c r="S74">
        <v>1</v>
      </c>
      <c r="V74" t="s">
        <v>1153</v>
      </c>
      <c r="Y74">
        <v>10</v>
      </c>
    </row>
    <row r="75" spans="1:25" x14ac:dyDescent="0.3">
      <c r="A75" t="s">
        <v>73</v>
      </c>
      <c r="B75" t="s">
        <v>2433</v>
      </c>
      <c r="D75">
        <v>1</v>
      </c>
      <c r="F75" t="s">
        <v>3158</v>
      </c>
      <c r="G75" t="s">
        <v>431</v>
      </c>
      <c r="H75" t="s">
        <v>722</v>
      </c>
      <c r="I75">
        <v>1</v>
      </c>
      <c r="K75" t="s">
        <v>75</v>
      </c>
      <c r="L75" t="s">
        <v>1280</v>
      </c>
      <c r="M75" t="s">
        <v>1301</v>
      </c>
      <c r="N75">
        <v>1</v>
      </c>
      <c r="P75" t="s">
        <v>75</v>
      </c>
      <c r="Q75" t="s">
        <v>621</v>
      </c>
      <c r="R75" t="s">
        <v>621</v>
      </c>
      <c r="S75">
        <v>1</v>
      </c>
      <c r="V75" t="s">
        <v>199</v>
      </c>
      <c r="Y75">
        <v>1</v>
      </c>
    </row>
    <row r="76" spans="1:25" x14ac:dyDescent="0.3">
      <c r="A76" t="s">
        <v>73</v>
      </c>
      <c r="B76" t="s">
        <v>2556</v>
      </c>
      <c r="D76">
        <v>1</v>
      </c>
      <c r="F76" t="s">
        <v>3158</v>
      </c>
      <c r="G76" t="s">
        <v>431</v>
      </c>
      <c r="H76" t="s">
        <v>2369</v>
      </c>
      <c r="I76">
        <v>1</v>
      </c>
      <c r="K76" t="s">
        <v>75</v>
      </c>
      <c r="L76" t="s">
        <v>1280</v>
      </c>
      <c r="M76" t="s">
        <v>1307</v>
      </c>
      <c r="N76">
        <v>1</v>
      </c>
      <c r="P76" t="s">
        <v>75</v>
      </c>
      <c r="Q76" t="s">
        <v>258</v>
      </c>
      <c r="R76" t="s">
        <v>625</v>
      </c>
      <c r="S76">
        <v>2</v>
      </c>
      <c r="V76" t="s">
        <v>1165</v>
      </c>
      <c r="Y76">
        <v>1</v>
      </c>
    </row>
    <row r="77" spans="1:25" x14ac:dyDescent="0.3">
      <c r="A77" t="s">
        <v>73</v>
      </c>
      <c r="B77" t="s">
        <v>1147</v>
      </c>
      <c r="D77">
        <v>3</v>
      </c>
      <c r="F77" t="s">
        <v>3158</v>
      </c>
      <c r="G77" t="s">
        <v>1164</v>
      </c>
      <c r="H77" t="s">
        <v>1163</v>
      </c>
      <c r="I77">
        <v>1</v>
      </c>
      <c r="K77" t="s">
        <v>75</v>
      </c>
      <c r="L77" t="s">
        <v>1280</v>
      </c>
      <c r="M77" t="s">
        <v>1310</v>
      </c>
      <c r="N77">
        <v>1</v>
      </c>
      <c r="P77" t="s">
        <v>75</v>
      </c>
      <c r="Q77" t="s">
        <v>360</v>
      </c>
      <c r="R77" t="s">
        <v>372</v>
      </c>
      <c r="S77">
        <v>2</v>
      </c>
      <c r="V77" t="s">
        <v>1168</v>
      </c>
      <c r="Y77">
        <v>1</v>
      </c>
    </row>
    <row r="78" spans="1:25" x14ac:dyDescent="0.3">
      <c r="A78" t="s">
        <v>73</v>
      </c>
      <c r="B78" t="s">
        <v>1153</v>
      </c>
      <c r="D78">
        <v>10</v>
      </c>
      <c r="F78" t="s">
        <v>3158</v>
      </c>
      <c r="G78" t="s">
        <v>278</v>
      </c>
      <c r="H78" t="s">
        <v>676</v>
      </c>
      <c r="I78">
        <v>2</v>
      </c>
      <c r="K78" t="s">
        <v>75</v>
      </c>
      <c r="L78" t="s">
        <v>1280</v>
      </c>
      <c r="M78" t="s">
        <v>1314</v>
      </c>
      <c r="N78">
        <v>1</v>
      </c>
      <c r="P78" t="s">
        <v>75</v>
      </c>
      <c r="Q78" t="s">
        <v>360</v>
      </c>
      <c r="R78" t="s">
        <v>375</v>
      </c>
      <c r="S78">
        <v>1</v>
      </c>
      <c r="V78" t="s">
        <v>354</v>
      </c>
      <c r="Y78">
        <v>14</v>
      </c>
    </row>
    <row r="79" spans="1:25" x14ac:dyDescent="0.3">
      <c r="A79" t="s">
        <v>73</v>
      </c>
      <c r="B79" t="s">
        <v>199</v>
      </c>
      <c r="D79">
        <v>1</v>
      </c>
      <c r="F79" t="s">
        <v>3158</v>
      </c>
      <c r="G79" t="s">
        <v>278</v>
      </c>
      <c r="H79" t="s">
        <v>363</v>
      </c>
      <c r="I79">
        <v>2</v>
      </c>
      <c r="K79" t="s">
        <v>75</v>
      </c>
      <c r="L79" t="s">
        <v>1280</v>
      </c>
      <c r="M79" t="s">
        <v>1317</v>
      </c>
      <c r="N79">
        <v>1</v>
      </c>
      <c r="P79" t="s">
        <v>75</v>
      </c>
      <c r="Q79" t="s">
        <v>360</v>
      </c>
      <c r="R79" t="s">
        <v>395</v>
      </c>
      <c r="S79">
        <v>1</v>
      </c>
      <c r="V79" t="s">
        <v>2345</v>
      </c>
      <c r="Y79">
        <v>2</v>
      </c>
    </row>
    <row r="80" spans="1:25" x14ac:dyDescent="0.3">
      <c r="A80" t="s">
        <v>73</v>
      </c>
      <c r="B80" t="s">
        <v>1165</v>
      </c>
      <c r="D80">
        <v>1</v>
      </c>
      <c r="F80" t="s">
        <v>3158</v>
      </c>
      <c r="G80" t="s">
        <v>278</v>
      </c>
      <c r="H80" t="s">
        <v>370</v>
      </c>
      <c r="I80">
        <v>2</v>
      </c>
      <c r="K80" t="s">
        <v>75</v>
      </c>
      <c r="L80" t="s">
        <v>1280</v>
      </c>
      <c r="M80" t="s">
        <v>1320</v>
      </c>
      <c r="N80">
        <v>1</v>
      </c>
      <c r="P80" t="s">
        <v>75</v>
      </c>
      <c r="Q80" t="s">
        <v>360</v>
      </c>
      <c r="R80" t="s">
        <v>394</v>
      </c>
      <c r="S80">
        <v>1</v>
      </c>
      <c r="V80" t="s">
        <v>302</v>
      </c>
      <c r="W80" t="s">
        <v>2543</v>
      </c>
      <c r="X80" t="s">
        <v>2543</v>
      </c>
      <c r="Y80">
        <v>1</v>
      </c>
    </row>
    <row r="81" spans="1:25" x14ac:dyDescent="0.3">
      <c r="A81" t="s">
        <v>73</v>
      </c>
      <c r="B81" t="s">
        <v>1168</v>
      </c>
      <c r="D81">
        <v>1</v>
      </c>
      <c r="F81" t="s">
        <v>3158</v>
      </c>
      <c r="G81" t="s">
        <v>278</v>
      </c>
      <c r="H81" t="s">
        <v>372</v>
      </c>
      <c r="I81">
        <v>2</v>
      </c>
      <c r="K81" t="s">
        <v>75</v>
      </c>
      <c r="L81" t="s">
        <v>1280</v>
      </c>
      <c r="M81" t="s">
        <v>1323</v>
      </c>
      <c r="N81">
        <v>1</v>
      </c>
      <c r="P81" t="s">
        <v>75</v>
      </c>
      <c r="Q81" t="s">
        <v>360</v>
      </c>
      <c r="R81" t="s">
        <v>382</v>
      </c>
      <c r="S81">
        <v>2</v>
      </c>
      <c r="V81" t="s">
        <v>302</v>
      </c>
      <c r="W81" t="s">
        <v>1191</v>
      </c>
      <c r="X81" t="s">
        <v>1191</v>
      </c>
      <c r="Y81">
        <v>1</v>
      </c>
    </row>
    <row r="82" spans="1:25" x14ac:dyDescent="0.3">
      <c r="A82" t="s">
        <v>73</v>
      </c>
      <c r="B82" t="s">
        <v>354</v>
      </c>
      <c r="D82">
        <v>13</v>
      </c>
      <c r="F82" t="s">
        <v>3158</v>
      </c>
      <c r="G82" t="s">
        <v>278</v>
      </c>
      <c r="H82" t="s">
        <v>479</v>
      </c>
      <c r="I82">
        <v>2</v>
      </c>
      <c r="K82" t="s">
        <v>75</v>
      </c>
      <c r="L82" t="s">
        <v>1280</v>
      </c>
      <c r="M82" t="s">
        <v>2575</v>
      </c>
      <c r="N82">
        <v>1</v>
      </c>
      <c r="P82" t="s">
        <v>75</v>
      </c>
      <c r="Q82" t="s">
        <v>360</v>
      </c>
      <c r="R82" t="s">
        <v>392</v>
      </c>
      <c r="S82">
        <v>1</v>
      </c>
      <c r="V82" t="s">
        <v>302</v>
      </c>
      <c r="W82" t="s">
        <v>1191</v>
      </c>
      <c r="X82" t="s">
        <v>2154</v>
      </c>
      <c r="Y82">
        <v>1</v>
      </c>
    </row>
    <row r="83" spans="1:25" x14ac:dyDescent="0.3">
      <c r="A83" t="s">
        <v>73</v>
      </c>
      <c r="B83" t="s">
        <v>2345</v>
      </c>
      <c r="D83">
        <v>2</v>
      </c>
      <c r="F83" t="s">
        <v>3158</v>
      </c>
      <c r="G83" t="s">
        <v>278</v>
      </c>
      <c r="H83" t="s">
        <v>375</v>
      </c>
      <c r="I83">
        <v>1</v>
      </c>
      <c r="K83" t="s">
        <v>75</v>
      </c>
      <c r="L83" t="s">
        <v>1280</v>
      </c>
      <c r="M83" t="s">
        <v>1329</v>
      </c>
      <c r="N83">
        <v>1</v>
      </c>
      <c r="P83" t="s">
        <v>75</v>
      </c>
      <c r="Q83" t="s">
        <v>662</v>
      </c>
      <c r="R83" t="s">
        <v>661</v>
      </c>
      <c r="S83">
        <v>1</v>
      </c>
      <c r="V83" t="s">
        <v>302</v>
      </c>
      <c r="W83" t="s">
        <v>1195</v>
      </c>
      <c r="X83" t="s">
        <v>1195</v>
      </c>
      <c r="Y83">
        <v>1</v>
      </c>
    </row>
    <row r="84" spans="1:25" x14ac:dyDescent="0.3">
      <c r="A84" t="s">
        <v>73</v>
      </c>
      <c r="B84" t="s">
        <v>302</v>
      </c>
      <c r="D84">
        <v>14</v>
      </c>
      <c r="F84" t="s">
        <v>3158</v>
      </c>
      <c r="G84" t="s">
        <v>278</v>
      </c>
      <c r="H84" t="s">
        <v>417</v>
      </c>
      <c r="I84">
        <v>2</v>
      </c>
      <c r="K84" t="s">
        <v>75</v>
      </c>
      <c r="L84" t="s">
        <v>1280</v>
      </c>
      <c r="M84" t="s">
        <v>1304</v>
      </c>
      <c r="N84">
        <v>1</v>
      </c>
      <c r="P84" t="s">
        <v>75</v>
      </c>
      <c r="Q84" t="s">
        <v>304</v>
      </c>
      <c r="R84" t="s">
        <v>666</v>
      </c>
      <c r="S84">
        <v>1</v>
      </c>
      <c r="V84" t="s">
        <v>302</v>
      </c>
      <c r="W84" t="s">
        <v>1195</v>
      </c>
      <c r="X84" t="s">
        <v>2157</v>
      </c>
      <c r="Y84">
        <v>1</v>
      </c>
    </row>
    <row r="85" spans="1:25" x14ac:dyDescent="0.3">
      <c r="A85" t="s">
        <v>73</v>
      </c>
      <c r="B85" t="s">
        <v>1223</v>
      </c>
      <c r="D85">
        <v>2</v>
      </c>
      <c r="F85" t="s">
        <v>3158</v>
      </c>
      <c r="G85" t="s">
        <v>278</v>
      </c>
      <c r="H85" t="s">
        <v>323</v>
      </c>
      <c r="I85">
        <v>1</v>
      </c>
      <c r="K85" t="s">
        <v>75</v>
      </c>
      <c r="L85" t="s">
        <v>104</v>
      </c>
      <c r="M85" t="s">
        <v>1232</v>
      </c>
      <c r="N85">
        <v>1</v>
      </c>
      <c r="P85" t="s">
        <v>75</v>
      </c>
      <c r="Q85" t="s">
        <v>670</v>
      </c>
      <c r="R85" t="s">
        <v>669</v>
      </c>
      <c r="S85">
        <v>1</v>
      </c>
      <c r="V85" t="s">
        <v>302</v>
      </c>
      <c r="W85" t="s">
        <v>301</v>
      </c>
      <c r="X85" t="s">
        <v>301</v>
      </c>
      <c r="Y85">
        <v>1</v>
      </c>
    </row>
    <row r="86" spans="1:25" x14ac:dyDescent="0.3">
      <c r="A86" t="s">
        <v>73</v>
      </c>
      <c r="B86" t="s">
        <v>2732</v>
      </c>
      <c r="D86">
        <v>1</v>
      </c>
      <c r="F86" t="s">
        <v>3158</v>
      </c>
      <c r="G86" t="s">
        <v>278</v>
      </c>
      <c r="H86" t="s">
        <v>3126</v>
      </c>
      <c r="I86">
        <v>1</v>
      </c>
      <c r="K86" t="s">
        <v>73</v>
      </c>
      <c r="L86" t="s">
        <v>137</v>
      </c>
      <c r="M86" t="s">
        <v>323</v>
      </c>
      <c r="N86">
        <v>1</v>
      </c>
      <c r="P86" t="s">
        <v>75</v>
      </c>
      <c r="Q86" t="s">
        <v>673</v>
      </c>
      <c r="R86" t="s">
        <v>673</v>
      </c>
      <c r="S86">
        <v>1</v>
      </c>
      <c r="V86" t="s">
        <v>302</v>
      </c>
      <c r="W86" t="s">
        <v>1198</v>
      </c>
      <c r="X86" t="s">
        <v>1198</v>
      </c>
      <c r="Y86">
        <v>1</v>
      </c>
    </row>
    <row r="87" spans="1:25" x14ac:dyDescent="0.3">
      <c r="A87" t="s">
        <v>73</v>
      </c>
      <c r="B87" t="s">
        <v>1236</v>
      </c>
      <c r="D87">
        <v>2</v>
      </c>
      <c r="F87" t="s">
        <v>3158</v>
      </c>
      <c r="G87" t="s">
        <v>278</v>
      </c>
      <c r="H87" t="s">
        <v>238</v>
      </c>
      <c r="I87">
        <v>1</v>
      </c>
      <c r="K87" t="s">
        <v>73</v>
      </c>
      <c r="L87" t="s">
        <v>137</v>
      </c>
      <c r="M87" t="s">
        <v>328</v>
      </c>
      <c r="N87">
        <v>1</v>
      </c>
      <c r="P87" t="s">
        <v>75</v>
      </c>
      <c r="Q87" t="s">
        <v>242</v>
      </c>
      <c r="R87" t="s">
        <v>676</v>
      </c>
      <c r="S87">
        <v>2</v>
      </c>
      <c r="V87" t="s">
        <v>302</v>
      </c>
      <c r="W87" t="s">
        <v>1198</v>
      </c>
      <c r="X87" t="s">
        <v>1202</v>
      </c>
      <c r="Y87">
        <v>1</v>
      </c>
    </row>
    <row r="88" spans="1:25" x14ac:dyDescent="0.3">
      <c r="A88" t="s">
        <v>73</v>
      </c>
      <c r="B88" t="s">
        <v>1461</v>
      </c>
      <c r="D88">
        <v>2</v>
      </c>
      <c r="F88" t="s">
        <v>3158</v>
      </c>
      <c r="G88" t="s">
        <v>278</v>
      </c>
      <c r="H88" t="s">
        <v>239</v>
      </c>
      <c r="I88">
        <v>1</v>
      </c>
      <c r="K88" t="s">
        <v>73</v>
      </c>
      <c r="L88" t="s">
        <v>137</v>
      </c>
      <c r="M88" t="s">
        <v>308</v>
      </c>
      <c r="N88">
        <v>1</v>
      </c>
      <c r="P88" t="s">
        <v>75</v>
      </c>
      <c r="Q88" t="s">
        <v>242</v>
      </c>
      <c r="R88" t="s">
        <v>679</v>
      </c>
      <c r="S88">
        <v>1</v>
      </c>
      <c r="V88" t="s">
        <v>302</v>
      </c>
      <c r="W88" t="s">
        <v>3167</v>
      </c>
      <c r="X88" t="s">
        <v>3167</v>
      </c>
      <c r="Y88">
        <v>1</v>
      </c>
    </row>
    <row r="89" spans="1:25" x14ac:dyDescent="0.3">
      <c r="A89" t="s">
        <v>73</v>
      </c>
      <c r="B89" t="s">
        <v>1985</v>
      </c>
      <c r="D89">
        <v>1</v>
      </c>
      <c r="F89" t="s">
        <v>3158</v>
      </c>
      <c r="G89" t="s">
        <v>278</v>
      </c>
      <c r="H89" t="s">
        <v>236</v>
      </c>
      <c r="I89">
        <v>1</v>
      </c>
      <c r="K89" t="s">
        <v>73</v>
      </c>
      <c r="L89" t="s">
        <v>137</v>
      </c>
      <c r="M89" t="s">
        <v>343</v>
      </c>
      <c r="N89">
        <v>1</v>
      </c>
      <c r="P89" t="s">
        <v>75</v>
      </c>
      <c r="Q89" t="s">
        <v>242</v>
      </c>
      <c r="R89" t="s">
        <v>682</v>
      </c>
      <c r="S89">
        <v>2</v>
      </c>
      <c r="V89" t="s">
        <v>302</v>
      </c>
      <c r="W89" t="s">
        <v>3167</v>
      </c>
      <c r="X89" t="s">
        <v>3168</v>
      </c>
      <c r="Y89">
        <v>1</v>
      </c>
    </row>
    <row r="90" spans="1:25" x14ac:dyDescent="0.3">
      <c r="A90" t="s">
        <v>73</v>
      </c>
      <c r="B90" t="s">
        <v>1938</v>
      </c>
      <c r="D90">
        <v>1</v>
      </c>
      <c r="F90" t="s">
        <v>3158</v>
      </c>
      <c r="G90" t="s">
        <v>278</v>
      </c>
      <c r="H90" t="s">
        <v>316</v>
      </c>
      <c r="I90">
        <v>2</v>
      </c>
      <c r="K90" t="s">
        <v>73</v>
      </c>
      <c r="L90" t="s">
        <v>137</v>
      </c>
      <c r="M90" t="s">
        <v>348</v>
      </c>
      <c r="N90">
        <v>1</v>
      </c>
      <c r="P90" t="s">
        <v>75</v>
      </c>
      <c r="Q90" t="s">
        <v>242</v>
      </c>
      <c r="R90" t="s">
        <v>686</v>
      </c>
      <c r="S90">
        <v>2</v>
      </c>
      <c r="V90" t="s">
        <v>302</v>
      </c>
      <c r="W90" t="s">
        <v>3169</v>
      </c>
      <c r="X90" t="s">
        <v>3169</v>
      </c>
      <c r="Y90">
        <v>1</v>
      </c>
    </row>
    <row r="91" spans="1:25" x14ac:dyDescent="0.3">
      <c r="A91" t="s">
        <v>73</v>
      </c>
      <c r="B91" t="s">
        <v>2023</v>
      </c>
      <c r="D91">
        <v>2</v>
      </c>
      <c r="F91" t="s">
        <v>3158</v>
      </c>
      <c r="G91" t="s">
        <v>278</v>
      </c>
      <c r="H91" t="s">
        <v>244</v>
      </c>
      <c r="I91">
        <v>1</v>
      </c>
      <c r="K91" t="s">
        <v>73</v>
      </c>
      <c r="L91" t="s">
        <v>137</v>
      </c>
      <c r="M91" t="s">
        <v>332</v>
      </c>
      <c r="N91">
        <v>2</v>
      </c>
      <c r="P91" t="s">
        <v>75</v>
      </c>
      <c r="Q91" t="s">
        <v>242</v>
      </c>
      <c r="R91" t="s">
        <v>690</v>
      </c>
      <c r="S91">
        <v>1</v>
      </c>
      <c r="V91" t="s">
        <v>302</v>
      </c>
      <c r="W91" t="s">
        <v>1212</v>
      </c>
      <c r="X91" t="s">
        <v>1212</v>
      </c>
      <c r="Y91">
        <v>1</v>
      </c>
    </row>
    <row r="92" spans="1:25" x14ac:dyDescent="0.3">
      <c r="A92" t="s">
        <v>73</v>
      </c>
      <c r="B92" t="s">
        <v>2143</v>
      </c>
      <c r="D92">
        <v>1</v>
      </c>
      <c r="F92" t="s">
        <v>3158</v>
      </c>
      <c r="G92" t="s">
        <v>278</v>
      </c>
      <c r="H92" t="s">
        <v>1219</v>
      </c>
      <c r="I92">
        <v>2</v>
      </c>
      <c r="K92" t="s">
        <v>73</v>
      </c>
      <c r="L92" t="s">
        <v>137</v>
      </c>
      <c r="M92" t="s">
        <v>339</v>
      </c>
      <c r="N92">
        <v>1</v>
      </c>
      <c r="P92" t="s">
        <v>75</v>
      </c>
      <c r="Q92" t="s">
        <v>242</v>
      </c>
      <c r="R92" t="s">
        <v>695</v>
      </c>
      <c r="S92">
        <v>1</v>
      </c>
      <c r="V92" t="s">
        <v>302</v>
      </c>
      <c r="W92" t="s">
        <v>1212</v>
      </c>
      <c r="X92" t="s">
        <v>2160</v>
      </c>
      <c r="Y92">
        <v>1</v>
      </c>
    </row>
    <row r="93" spans="1:25" x14ac:dyDescent="0.3">
      <c r="A93" t="s">
        <v>73</v>
      </c>
      <c r="B93" t="s">
        <v>1280</v>
      </c>
      <c r="D93">
        <v>20</v>
      </c>
      <c r="F93" t="s">
        <v>3158</v>
      </c>
      <c r="G93" t="s">
        <v>278</v>
      </c>
      <c r="H93" t="s">
        <v>1005</v>
      </c>
      <c r="I93">
        <v>1</v>
      </c>
      <c r="K93" t="s">
        <v>73</v>
      </c>
      <c r="L93" t="s">
        <v>137</v>
      </c>
      <c r="M93" t="s">
        <v>350</v>
      </c>
      <c r="N93">
        <v>1</v>
      </c>
      <c r="P93" t="s">
        <v>75</v>
      </c>
      <c r="Q93" t="s">
        <v>141</v>
      </c>
      <c r="R93" t="s">
        <v>698</v>
      </c>
      <c r="S93">
        <v>2</v>
      </c>
      <c r="V93" t="s">
        <v>302</v>
      </c>
      <c r="W93" t="s">
        <v>1216</v>
      </c>
      <c r="X93" t="s">
        <v>1216</v>
      </c>
      <c r="Y93">
        <v>1</v>
      </c>
    </row>
    <row r="94" spans="1:25" x14ac:dyDescent="0.3">
      <c r="A94" t="s">
        <v>73</v>
      </c>
      <c r="B94" t="s">
        <v>104</v>
      </c>
      <c r="D94">
        <v>16</v>
      </c>
      <c r="F94" t="s">
        <v>3158</v>
      </c>
      <c r="G94" t="s">
        <v>278</v>
      </c>
      <c r="H94" t="s">
        <v>2405</v>
      </c>
      <c r="I94">
        <v>1</v>
      </c>
      <c r="K94" t="s">
        <v>73</v>
      </c>
      <c r="L94" t="s">
        <v>357</v>
      </c>
      <c r="M94" t="s">
        <v>355</v>
      </c>
      <c r="N94">
        <v>2</v>
      </c>
      <c r="P94" t="s">
        <v>75</v>
      </c>
      <c r="Q94" t="s">
        <v>141</v>
      </c>
      <c r="R94" t="s">
        <v>701</v>
      </c>
      <c r="S94">
        <v>2</v>
      </c>
      <c r="V94" t="s">
        <v>302</v>
      </c>
      <c r="W94" t="s">
        <v>2635</v>
      </c>
      <c r="X94" t="s">
        <v>2635</v>
      </c>
      <c r="Y94">
        <v>1</v>
      </c>
    </row>
    <row r="95" spans="1:25" x14ac:dyDescent="0.3">
      <c r="A95" t="s">
        <v>3173</v>
      </c>
      <c r="D95">
        <v>531</v>
      </c>
      <c r="F95" t="s">
        <v>3158</v>
      </c>
      <c r="G95" t="s">
        <v>278</v>
      </c>
      <c r="H95" t="s">
        <v>378</v>
      </c>
      <c r="I95">
        <v>2</v>
      </c>
      <c r="K95" t="s">
        <v>73</v>
      </c>
      <c r="L95" t="s">
        <v>81</v>
      </c>
      <c r="M95" t="s">
        <v>398</v>
      </c>
      <c r="N95">
        <v>1</v>
      </c>
      <c r="P95" t="s">
        <v>75</v>
      </c>
      <c r="Q95" t="s">
        <v>141</v>
      </c>
      <c r="R95" t="s">
        <v>704</v>
      </c>
      <c r="S95">
        <v>2</v>
      </c>
      <c r="V95" t="s">
        <v>1223</v>
      </c>
      <c r="W95" t="s">
        <v>1223</v>
      </c>
      <c r="X95" t="s">
        <v>1223</v>
      </c>
      <c r="Y95">
        <v>1</v>
      </c>
    </row>
    <row r="96" spans="1:25" x14ac:dyDescent="0.3">
      <c r="F96" t="s">
        <v>3158</v>
      </c>
      <c r="G96" t="s">
        <v>278</v>
      </c>
      <c r="H96" t="s">
        <v>1087</v>
      </c>
      <c r="I96">
        <v>2</v>
      </c>
      <c r="K96" t="s">
        <v>73</v>
      </c>
      <c r="L96" t="s">
        <v>387</v>
      </c>
      <c r="M96" t="s">
        <v>403</v>
      </c>
      <c r="N96">
        <v>1</v>
      </c>
      <c r="P96" t="s">
        <v>75</v>
      </c>
      <c r="Q96" t="s">
        <v>706</v>
      </c>
      <c r="R96" t="s">
        <v>707</v>
      </c>
      <c r="S96">
        <v>1</v>
      </c>
      <c r="V96" t="s">
        <v>1223</v>
      </c>
      <c r="W96" t="s">
        <v>1223</v>
      </c>
      <c r="X96" t="s">
        <v>2941</v>
      </c>
      <c r="Y96">
        <v>1</v>
      </c>
    </row>
    <row r="97" spans="6:25" x14ac:dyDescent="0.3">
      <c r="F97" t="s">
        <v>3158</v>
      </c>
      <c r="G97" t="s">
        <v>278</v>
      </c>
      <c r="H97" t="s">
        <v>1225</v>
      </c>
      <c r="I97">
        <v>2</v>
      </c>
      <c r="K97" t="s">
        <v>73</v>
      </c>
      <c r="L97" t="s">
        <v>387</v>
      </c>
      <c r="M97" t="s">
        <v>386</v>
      </c>
      <c r="N97">
        <v>1</v>
      </c>
      <c r="P97" t="s">
        <v>75</v>
      </c>
      <c r="Q97" t="s">
        <v>730</v>
      </c>
      <c r="R97" t="s">
        <v>731</v>
      </c>
      <c r="S97">
        <v>1</v>
      </c>
      <c r="V97" t="s">
        <v>2732</v>
      </c>
      <c r="W97" t="s">
        <v>2792</v>
      </c>
      <c r="X97" t="s">
        <v>2793</v>
      </c>
      <c r="Y97">
        <v>1</v>
      </c>
    </row>
    <row r="98" spans="6:25" x14ac:dyDescent="0.3">
      <c r="F98" t="s">
        <v>3158</v>
      </c>
      <c r="G98" t="s">
        <v>278</v>
      </c>
      <c r="H98" t="s">
        <v>395</v>
      </c>
      <c r="I98">
        <v>1</v>
      </c>
      <c r="K98" t="s">
        <v>73</v>
      </c>
      <c r="L98" t="s">
        <v>387</v>
      </c>
      <c r="M98" t="s">
        <v>406</v>
      </c>
      <c r="N98">
        <v>1</v>
      </c>
      <c r="P98" t="s">
        <v>75</v>
      </c>
      <c r="Q98" t="s">
        <v>245</v>
      </c>
      <c r="R98" t="s">
        <v>244</v>
      </c>
      <c r="S98">
        <v>1</v>
      </c>
      <c r="V98" t="s">
        <v>1236</v>
      </c>
      <c r="W98" t="s">
        <v>1235</v>
      </c>
      <c r="X98" t="s">
        <v>1235</v>
      </c>
      <c r="Y98">
        <v>1</v>
      </c>
    </row>
    <row r="99" spans="6:25" x14ac:dyDescent="0.3">
      <c r="F99" t="s">
        <v>3158</v>
      </c>
      <c r="G99" t="s">
        <v>278</v>
      </c>
      <c r="H99" t="s">
        <v>2097</v>
      </c>
      <c r="I99">
        <v>1</v>
      </c>
      <c r="K99" t="s">
        <v>73</v>
      </c>
      <c r="L99" t="s">
        <v>387</v>
      </c>
      <c r="M99" t="s">
        <v>409</v>
      </c>
      <c r="N99">
        <v>1</v>
      </c>
      <c r="P99" t="s">
        <v>75</v>
      </c>
      <c r="Q99" t="s">
        <v>268</v>
      </c>
      <c r="R99" t="s">
        <v>267</v>
      </c>
      <c r="S99">
        <v>1</v>
      </c>
      <c r="V99" t="s">
        <v>1236</v>
      </c>
      <c r="W99" t="s">
        <v>1235</v>
      </c>
      <c r="X99" t="s">
        <v>2372</v>
      </c>
      <c r="Y99">
        <v>1</v>
      </c>
    </row>
    <row r="100" spans="6:25" x14ac:dyDescent="0.3">
      <c r="F100" t="s">
        <v>3158</v>
      </c>
      <c r="G100" t="s">
        <v>278</v>
      </c>
      <c r="H100" t="s">
        <v>2108</v>
      </c>
      <c r="I100">
        <v>1</v>
      </c>
      <c r="K100" t="s">
        <v>73</v>
      </c>
      <c r="L100" t="s">
        <v>387</v>
      </c>
      <c r="M100" t="s">
        <v>413</v>
      </c>
      <c r="N100">
        <v>1</v>
      </c>
      <c r="P100" t="s">
        <v>75</v>
      </c>
      <c r="Q100" t="s">
        <v>268</v>
      </c>
      <c r="R100" t="s">
        <v>713</v>
      </c>
      <c r="S100">
        <v>1</v>
      </c>
      <c r="V100" t="s">
        <v>1461</v>
      </c>
      <c r="W100" t="s">
        <v>1808</v>
      </c>
      <c r="X100" t="s">
        <v>1808</v>
      </c>
      <c r="Y100">
        <v>1</v>
      </c>
    </row>
    <row r="101" spans="6:25" x14ac:dyDescent="0.3">
      <c r="F101" t="s">
        <v>3158</v>
      </c>
      <c r="G101" t="s">
        <v>278</v>
      </c>
      <c r="H101" t="s">
        <v>2101</v>
      </c>
      <c r="I101">
        <v>1</v>
      </c>
      <c r="K101" t="s">
        <v>73</v>
      </c>
      <c r="L101" t="s">
        <v>416</v>
      </c>
      <c r="M101" t="s">
        <v>417</v>
      </c>
      <c r="N101">
        <v>2</v>
      </c>
      <c r="P101" t="s">
        <v>75</v>
      </c>
      <c r="Q101" t="s">
        <v>716</v>
      </c>
      <c r="R101" t="s">
        <v>716</v>
      </c>
      <c r="S101">
        <v>2</v>
      </c>
      <c r="V101" t="s">
        <v>1461</v>
      </c>
      <c r="W101" t="s">
        <v>1811</v>
      </c>
      <c r="X101" t="s">
        <v>1811</v>
      </c>
      <c r="Y101">
        <v>1</v>
      </c>
    </row>
    <row r="102" spans="6:25" x14ac:dyDescent="0.3">
      <c r="F102" t="s">
        <v>3158</v>
      </c>
      <c r="G102" t="s">
        <v>278</v>
      </c>
      <c r="H102" t="s">
        <v>941</v>
      </c>
      <c r="I102">
        <v>1</v>
      </c>
      <c r="K102" t="s">
        <v>73</v>
      </c>
      <c r="L102" t="s">
        <v>237</v>
      </c>
      <c r="M102" t="s">
        <v>3126</v>
      </c>
      <c r="N102">
        <v>1</v>
      </c>
      <c r="P102" t="s">
        <v>75</v>
      </c>
      <c r="Q102" t="s">
        <v>148</v>
      </c>
      <c r="R102" t="s">
        <v>722</v>
      </c>
      <c r="S102">
        <v>1</v>
      </c>
      <c r="V102" t="s">
        <v>1985</v>
      </c>
      <c r="W102" t="s">
        <v>1985</v>
      </c>
      <c r="X102" t="s">
        <v>1985</v>
      </c>
      <c r="Y102">
        <v>1</v>
      </c>
    </row>
    <row r="103" spans="6:25" x14ac:dyDescent="0.3">
      <c r="F103" t="s">
        <v>3158</v>
      </c>
      <c r="G103" t="s">
        <v>278</v>
      </c>
      <c r="H103" t="s">
        <v>1126</v>
      </c>
      <c r="I103">
        <v>2</v>
      </c>
      <c r="K103" t="s">
        <v>73</v>
      </c>
      <c r="L103" t="s">
        <v>237</v>
      </c>
      <c r="M103" t="s">
        <v>238</v>
      </c>
      <c r="N103">
        <v>1</v>
      </c>
      <c r="P103" t="s">
        <v>75</v>
      </c>
      <c r="Q103" t="s">
        <v>725</v>
      </c>
      <c r="R103" t="s">
        <v>725</v>
      </c>
      <c r="S103">
        <v>2</v>
      </c>
      <c r="V103" t="s">
        <v>1938</v>
      </c>
      <c r="W103" t="s">
        <v>2034</v>
      </c>
      <c r="X103" t="s">
        <v>2033</v>
      </c>
      <c r="Y103">
        <v>1</v>
      </c>
    </row>
    <row r="104" spans="6:25" x14ac:dyDescent="0.3">
      <c r="F104" t="s">
        <v>3158</v>
      </c>
      <c r="G104" t="s">
        <v>278</v>
      </c>
      <c r="H104" t="s">
        <v>2065</v>
      </c>
      <c r="I104">
        <v>1</v>
      </c>
      <c r="K104" t="s">
        <v>73</v>
      </c>
      <c r="L104" t="s">
        <v>237</v>
      </c>
      <c r="M104" t="s">
        <v>239</v>
      </c>
      <c r="N104">
        <v>1</v>
      </c>
      <c r="P104" t="s">
        <v>75</v>
      </c>
      <c r="Q104" t="s">
        <v>2435</v>
      </c>
      <c r="R104" t="s">
        <v>2435</v>
      </c>
      <c r="S104">
        <v>1</v>
      </c>
      <c r="V104" t="s">
        <v>2023</v>
      </c>
      <c r="W104" t="s">
        <v>2024</v>
      </c>
      <c r="X104" t="s">
        <v>2022</v>
      </c>
      <c r="Y104">
        <v>1</v>
      </c>
    </row>
    <row r="105" spans="6:25" x14ac:dyDescent="0.3">
      <c r="F105" t="s">
        <v>3158</v>
      </c>
      <c r="G105" t="s">
        <v>278</v>
      </c>
      <c r="H105" t="s">
        <v>598</v>
      </c>
      <c r="I105">
        <v>1</v>
      </c>
      <c r="K105" t="s">
        <v>73</v>
      </c>
      <c r="L105" t="s">
        <v>237</v>
      </c>
      <c r="M105" t="s">
        <v>2097</v>
      </c>
      <c r="N105">
        <v>1</v>
      </c>
      <c r="P105" t="s">
        <v>75</v>
      </c>
      <c r="Q105" t="s">
        <v>2577</v>
      </c>
      <c r="R105" t="s">
        <v>2577</v>
      </c>
      <c r="S105">
        <v>1</v>
      </c>
      <c r="V105" t="s">
        <v>2023</v>
      </c>
      <c r="W105" t="s">
        <v>2030</v>
      </c>
      <c r="X105" t="s">
        <v>2029</v>
      </c>
      <c r="Y105">
        <v>1</v>
      </c>
    </row>
    <row r="106" spans="6:25" x14ac:dyDescent="0.3">
      <c r="F106" t="s">
        <v>3158</v>
      </c>
      <c r="G106" t="s">
        <v>278</v>
      </c>
      <c r="H106" t="s">
        <v>475</v>
      </c>
      <c r="I106">
        <v>2</v>
      </c>
      <c r="K106" t="s">
        <v>73</v>
      </c>
      <c r="L106" t="s">
        <v>237</v>
      </c>
      <c r="M106" t="s">
        <v>2108</v>
      </c>
      <c r="N106">
        <v>1</v>
      </c>
      <c r="P106" t="s">
        <v>75</v>
      </c>
      <c r="Q106" t="s">
        <v>736</v>
      </c>
      <c r="R106" t="s">
        <v>737</v>
      </c>
      <c r="S106">
        <v>1</v>
      </c>
      <c r="V106" t="s">
        <v>2143</v>
      </c>
      <c r="W106" t="s">
        <v>2144</v>
      </c>
      <c r="X106" t="s">
        <v>2142</v>
      </c>
      <c r="Y106">
        <v>1</v>
      </c>
    </row>
    <row r="107" spans="6:25" x14ac:dyDescent="0.3">
      <c r="F107" t="s">
        <v>3158</v>
      </c>
      <c r="G107" t="s">
        <v>278</v>
      </c>
      <c r="H107" t="s">
        <v>1191</v>
      </c>
      <c r="I107">
        <v>2</v>
      </c>
      <c r="K107" t="s">
        <v>73</v>
      </c>
      <c r="L107" t="s">
        <v>237</v>
      </c>
      <c r="M107" t="s">
        <v>2101</v>
      </c>
      <c r="N107">
        <v>1</v>
      </c>
      <c r="P107" t="s">
        <v>75</v>
      </c>
      <c r="Q107" t="s">
        <v>736</v>
      </c>
      <c r="R107" t="s">
        <v>742</v>
      </c>
      <c r="S107">
        <v>2</v>
      </c>
      <c r="V107" t="s">
        <v>1280</v>
      </c>
      <c r="W107" t="s">
        <v>1285</v>
      </c>
      <c r="X107" t="s">
        <v>1285</v>
      </c>
      <c r="Y107">
        <v>1</v>
      </c>
    </row>
    <row r="108" spans="6:25" x14ac:dyDescent="0.3">
      <c r="F108" t="s">
        <v>3158</v>
      </c>
      <c r="G108" t="s">
        <v>278</v>
      </c>
      <c r="H108" t="s">
        <v>1198</v>
      </c>
      <c r="I108">
        <v>2</v>
      </c>
      <c r="K108" t="s">
        <v>73</v>
      </c>
      <c r="L108" t="s">
        <v>423</v>
      </c>
      <c r="M108" t="s">
        <v>421</v>
      </c>
      <c r="N108">
        <v>2</v>
      </c>
      <c r="P108" t="s">
        <v>75</v>
      </c>
      <c r="Q108" t="s">
        <v>1356</v>
      </c>
      <c r="R108" t="s">
        <v>274</v>
      </c>
      <c r="S108">
        <v>1</v>
      </c>
      <c r="V108" t="s">
        <v>1280</v>
      </c>
      <c r="W108" t="s">
        <v>1285</v>
      </c>
      <c r="X108" t="s">
        <v>3165</v>
      </c>
      <c r="Y108">
        <v>1</v>
      </c>
    </row>
    <row r="109" spans="6:25" x14ac:dyDescent="0.3">
      <c r="F109" t="s">
        <v>3158</v>
      </c>
      <c r="G109" t="s">
        <v>278</v>
      </c>
      <c r="H109" t="s">
        <v>3167</v>
      </c>
      <c r="I109">
        <v>2</v>
      </c>
      <c r="K109" t="s">
        <v>73</v>
      </c>
      <c r="L109" t="s">
        <v>86</v>
      </c>
      <c r="M109" t="s">
        <v>449</v>
      </c>
      <c r="N109">
        <v>1</v>
      </c>
      <c r="P109" t="s">
        <v>75</v>
      </c>
      <c r="Q109" t="s">
        <v>1356</v>
      </c>
      <c r="R109" t="s">
        <v>283</v>
      </c>
      <c r="S109">
        <v>1</v>
      </c>
      <c r="V109" t="s">
        <v>1280</v>
      </c>
      <c r="W109" t="s">
        <v>1326</v>
      </c>
      <c r="X109" t="s">
        <v>1326</v>
      </c>
      <c r="Y109">
        <v>1</v>
      </c>
    </row>
    <row r="110" spans="6:25" x14ac:dyDescent="0.3">
      <c r="F110" t="s">
        <v>3158</v>
      </c>
      <c r="G110" t="s">
        <v>278</v>
      </c>
      <c r="H110" t="s">
        <v>1212</v>
      </c>
      <c r="I110">
        <v>2</v>
      </c>
      <c r="K110" t="s">
        <v>73</v>
      </c>
      <c r="L110" t="s">
        <v>86</v>
      </c>
      <c r="M110" t="s">
        <v>1948</v>
      </c>
      <c r="N110">
        <v>1</v>
      </c>
      <c r="P110" t="s">
        <v>75</v>
      </c>
      <c r="Q110" t="s">
        <v>746</v>
      </c>
      <c r="R110" t="s">
        <v>903</v>
      </c>
      <c r="S110">
        <v>2</v>
      </c>
      <c r="V110" t="s">
        <v>1280</v>
      </c>
      <c r="W110" t="s">
        <v>1279</v>
      </c>
      <c r="X110" t="s">
        <v>1279</v>
      </c>
      <c r="Y110">
        <v>1</v>
      </c>
    </row>
    <row r="111" spans="6:25" x14ac:dyDescent="0.3">
      <c r="F111" t="s">
        <v>3158</v>
      </c>
      <c r="G111" t="s">
        <v>278</v>
      </c>
      <c r="H111" t="s">
        <v>737</v>
      </c>
      <c r="I111">
        <v>1</v>
      </c>
      <c r="K111" t="s">
        <v>73</v>
      </c>
      <c r="L111" t="s">
        <v>86</v>
      </c>
      <c r="M111" t="s">
        <v>436</v>
      </c>
      <c r="N111">
        <v>2</v>
      </c>
      <c r="P111" t="s">
        <v>75</v>
      </c>
      <c r="Q111" t="s">
        <v>746</v>
      </c>
      <c r="R111" t="s">
        <v>915</v>
      </c>
      <c r="S111">
        <v>1</v>
      </c>
      <c r="V111" t="s">
        <v>1280</v>
      </c>
      <c r="W111" t="s">
        <v>1279</v>
      </c>
      <c r="X111" t="s">
        <v>1283</v>
      </c>
      <c r="Y111">
        <v>1</v>
      </c>
    </row>
    <row r="112" spans="6:25" x14ac:dyDescent="0.3">
      <c r="F112" t="s">
        <v>3158</v>
      </c>
      <c r="G112" t="s">
        <v>278</v>
      </c>
      <c r="H112" t="s">
        <v>625</v>
      </c>
      <c r="I112">
        <v>2</v>
      </c>
      <c r="K112" t="s">
        <v>73</v>
      </c>
      <c r="L112" t="s">
        <v>86</v>
      </c>
      <c r="M112" t="s">
        <v>439</v>
      </c>
      <c r="N112">
        <v>3</v>
      </c>
      <c r="P112" t="s">
        <v>75</v>
      </c>
      <c r="Q112" t="s">
        <v>746</v>
      </c>
      <c r="R112" t="s">
        <v>919</v>
      </c>
      <c r="S112">
        <v>1</v>
      </c>
      <c r="V112" t="s">
        <v>1280</v>
      </c>
      <c r="W112" t="s">
        <v>1291</v>
      </c>
      <c r="X112" t="s">
        <v>1291</v>
      </c>
      <c r="Y112">
        <v>1</v>
      </c>
    </row>
    <row r="113" spans="6:25" x14ac:dyDescent="0.3">
      <c r="F113" t="s">
        <v>3158</v>
      </c>
      <c r="G113" t="s">
        <v>278</v>
      </c>
      <c r="H113" t="s">
        <v>682</v>
      </c>
      <c r="I113">
        <v>2</v>
      </c>
      <c r="K113" t="s">
        <v>73</v>
      </c>
      <c r="L113" t="s">
        <v>86</v>
      </c>
      <c r="M113" t="s">
        <v>446</v>
      </c>
      <c r="N113">
        <v>1</v>
      </c>
      <c r="P113" t="s">
        <v>75</v>
      </c>
      <c r="Q113" t="s">
        <v>746</v>
      </c>
      <c r="R113" t="s">
        <v>1992</v>
      </c>
      <c r="S113">
        <v>2</v>
      </c>
      <c r="V113" t="s">
        <v>1280</v>
      </c>
      <c r="W113" t="s">
        <v>1291</v>
      </c>
      <c r="X113" t="s">
        <v>2016</v>
      </c>
      <c r="Y113">
        <v>1</v>
      </c>
    </row>
    <row r="114" spans="6:25" x14ac:dyDescent="0.3">
      <c r="F114" t="s">
        <v>3158</v>
      </c>
      <c r="G114" t="s">
        <v>278</v>
      </c>
      <c r="H114" t="s">
        <v>527</v>
      </c>
      <c r="I114">
        <v>2</v>
      </c>
      <c r="K114" t="s">
        <v>73</v>
      </c>
      <c r="L114" t="s">
        <v>320</v>
      </c>
      <c r="M114" t="s">
        <v>479</v>
      </c>
      <c r="N114">
        <v>2</v>
      </c>
      <c r="P114" t="s">
        <v>75</v>
      </c>
      <c r="Q114" t="s">
        <v>746</v>
      </c>
      <c r="R114" t="s">
        <v>933</v>
      </c>
      <c r="S114">
        <v>1</v>
      </c>
      <c r="V114" t="s">
        <v>1280</v>
      </c>
      <c r="W114" t="s">
        <v>1293</v>
      </c>
      <c r="X114" t="s">
        <v>1293</v>
      </c>
      <c r="Y114">
        <v>1</v>
      </c>
    </row>
    <row r="115" spans="6:25" x14ac:dyDescent="0.3">
      <c r="F115" t="s">
        <v>3158</v>
      </c>
      <c r="G115" t="s">
        <v>278</v>
      </c>
      <c r="H115" t="s">
        <v>541</v>
      </c>
      <c r="I115">
        <v>2</v>
      </c>
      <c r="K115" t="s">
        <v>73</v>
      </c>
      <c r="L115" t="s">
        <v>320</v>
      </c>
      <c r="M115" t="s">
        <v>475</v>
      </c>
      <c r="N115">
        <v>2</v>
      </c>
      <c r="P115" t="s">
        <v>75</v>
      </c>
      <c r="Q115" t="s">
        <v>746</v>
      </c>
      <c r="R115" t="s">
        <v>1996</v>
      </c>
      <c r="S115">
        <v>2</v>
      </c>
      <c r="V115" t="s">
        <v>1280</v>
      </c>
      <c r="W115" t="s">
        <v>1296</v>
      </c>
      <c r="X115" t="s">
        <v>1296</v>
      </c>
      <c r="Y115">
        <v>1</v>
      </c>
    </row>
    <row r="116" spans="6:25" x14ac:dyDescent="0.3">
      <c r="F116" t="s">
        <v>3158</v>
      </c>
      <c r="G116" t="s">
        <v>278</v>
      </c>
      <c r="H116" t="s">
        <v>2008</v>
      </c>
      <c r="I116">
        <v>2</v>
      </c>
      <c r="K116" t="s">
        <v>73</v>
      </c>
      <c r="L116" t="s">
        <v>320</v>
      </c>
      <c r="M116" t="s">
        <v>482</v>
      </c>
      <c r="N116">
        <v>2</v>
      </c>
      <c r="P116" t="s">
        <v>75</v>
      </c>
      <c r="Q116" t="s">
        <v>746</v>
      </c>
      <c r="R116" t="s">
        <v>745</v>
      </c>
      <c r="S116">
        <v>1</v>
      </c>
      <c r="V116" t="s">
        <v>1280</v>
      </c>
      <c r="W116" t="s">
        <v>1298</v>
      </c>
      <c r="X116" t="s">
        <v>1298</v>
      </c>
      <c r="Y116">
        <v>1</v>
      </c>
    </row>
    <row r="117" spans="6:25" x14ac:dyDescent="0.3">
      <c r="F117" t="s">
        <v>3158</v>
      </c>
      <c r="G117" t="s">
        <v>278</v>
      </c>
      <c r="H117" t="s">
        <v>394</v>
      </c>
      <c r="I117">
        <v>1</v>
      </c>
      <c r="K117" t="s">
        <v>73</v>
      </c>
      <c r="L117" t="s">
        <v>320</v>
      </c>
      <c r="M117" t="s">
        <v>494</v>
      </c>
      <c r="N117">
        <v>2</v>
      </c>
      <c r="P117" t="s">
        <v>75</v>
      </c>
      <c r="Q117" t="s">
        <v>746</v>
      </c>
      <c r="R117" t="s">
        <v>754</v>
      </c>
      <c r="S117">
        <v>1</v>
      </c>
      <c r="V117" t="s">
        <v>1280</v>
      </c>
      <c r="W117" t="s">
        <v>1301</v>
      </c>
      <c r="X117" t="s">
        <v>1301</v>
      </c>
      <c r="Y117">
        <v>1</v>
      </c>
    </row>
    <row r="118" spans="6:25" x14ac:dyDescent="0.3">
      <c r="F118" t="s">
        <v>3158</v>
      </c>
      <c r="G118" t="s">
        <v>278</v>
      </c>
      <c r="H118" t="s">
        <v>2019</v>
      </c>
      <c r="I118">
        <v>1</v>
      </c>
      <c r="K118" t="s">
        <v>73</v>
      </c>
      <c r="L118" t="s">
        <v>320</v>
      </c>
      <c r="M118" t="s">
        <v>497</v>
      </c>
      <c r="N118">
        <v>1</v>
      </c>
      <c r="P118" t="s">
        <v>75</v>
      </c>
      <c r="Q118" t="s">
        <v>746</v>
      </c>
      <c r="R118" t="s">
        <v>760</v>
      </c>
      <c r="S118">
        <v>1</v>
      </c>
      <c r="V118" t="s">
        <v>1280</v>
      </c>
      <c r="W118" t="s">
        <v>1307</v>
      </c>
      <c r="X118" t="s">
        <v>1307</v>
      </c>
      <c r="Y118">
        <v>1</v>
      </c>
    </row>
    <row r="119" spans="6:25" x14ac:dyDescent="0.3">
      <c r="F119" t="s">
        <v>3158</v>
      </c>
      <c r="G119" t="s">
        <v>278</v>
      </c>
      <c r="H119" t="s">
        <v>502</v>
      </c>
      <c r="I119">
        <v>2</v>
      </c>
      <c r="K119" t="s">
        <v>73</v>
      </c>
      <c r="L119" t="s">
        <v>320</v>
      </c>
      <c r="M119" t="s">
        <v>502</v>
      </c>
      <c r="N119">
        <v>2</v>
      </c>
      <c r="P119" t="s">
        <v>75</v>
      </c>
      <c r="Q119" t="s">
        <v>746</v>
      </c>
      <c r="R119" t="s">
        <v>766</v>
      </c>
      <c r="S119">
        <v>1</v>
      </c>
      <c r="V119" t="s">
        <v>1280</v>
      </c>
      <c r="W119" t="s">
        <v>1310</v>
      </c>
      <c r="X119" t="s">
        <v>1310</v>
      </c>
      <c r="Y119">
        <v>1</v>
      </c>
    </row>
    <row r="120" spans="6:25" x14ac:dyDescent="0.3">
      <c r="F120" t="s">
        <v>3158</v>
      </c>
      <c r="G120" t="s">
        <v>278</v>
      </c>
      <c r="H120" t="s">
        <v>514</v>
      </c>
      <c r="I120">
        <v>2</v>
      </c>
      <c r="K120" t="s">
        <v>73</v>
      </c>
      <c r="L120" t="s">
        <v>320</v>
      </c>
      <c r="M120" t="s">
        <v>507</v>
      </c>
      <c r="N120">
        <v>2</v>
      </c>
      <c r="P120" t="s">
        <v>75</v>
      </c>
      <c r="Q120" t="s">
        <v>746</v>
      </c>
      <c r="R120" t="s">
        <v>772</v>
      </c>
      <c r="S120">
        <v>1</v>
      </c>
      <c r="V120" t="s">
        <v>1280</v>
      </c>
      <c r="W120" t="s">
        <v>1314</v>
      </c>
      <c r="X120" t="s">
        <v>1314</v>
      </c>
      <c r="Y120">
        <v>1</v>
      </c>
    </row>
    <row r="121" spans="6:25" x14ac:dyDescent="0.3">
      <c r="F121" t="s">
        <v>3158</v>
      </c>
      <c r="G121" t="s">
        <v>278</v>
      </c>
      <c r="H121" t="s">
        <v>386</v>
      </c>
      <c r="I121">
        <v>1</v>
      </c>
      <c r="K121" t="s">
        <v>73</v>
      </c>
      <c r="L121" t="s">
        <v>320</v>
      </c>
      <c r="M121" t="s">
        <v>514</v>
      </c>
      <c r="N121">
        <v>2</v>
      </c>
      <c r="P121" t="s">
        <v>75</v>
      </c>
      <c r="Q121" t="s">
        <v>746</v>
      </c>
      <c r="R121" t="s">
        <v>778</v>
      </c>
      <c r="S121">
        <v>1</v>
      </c>
      <c r="V121" t="s">
        <v>1280</v>
      </c>
      <c r="W121" t="s">
        <v>1317</v>
      </c>
      <c r="X121" t="s">
        <v>1317</v>
      </c>
      <c r="Y121">
        <v>1</v>
      </c>
    </row>
    <row r="122" spans="6:25" x14ac:dyDescent="0.3">
      <c r="F122" t="s">
        <v>3158</v>
      </c>
      <c r="G122" t="s">
        <v>278</v>
      </c>
      <c r="H122" t="s">
        <v>564</v>
      </c>
      <c r="I122">
        <v>2</v>
      </c>
      <c r="K122" t="s">
        <v>73</v>
      </c>
      <c r="L122" t="s">
        <v>320</v>
      </c>
      <c r="M122" t="s">
        <v>518</v>
      </c>
      <c r="N122">
        <v>2</v>
      </c>
      <c r="P122" t="s">
        <v>75</v>
      </c>
      <c r="Q122" t="s">
        <v>746</v>
      </c>
      <c r="R122" t="s">
        <v>784</v>
      </c>
      <c r="S122">
        <v>1</v>
      </c>
      <c r="V122" t="s">
        <v>1280</v>
      </c>
      <c r="W122" t="s">
        <v>1320</v>
      </c>
      <c r="X122" t="s">
        <v>1320</v>
      </c>
      <c r="Y122">
        <v>1</v>
      </c>
    </row>
    <row r="123" spans="6:25" x14ac:dyDescent="0.3">
      <c r="F123" t="s">
        <v>3158</v>
      </c>
      <c r="G123" t="s">
        <v>278</v>
      </c>
      <c r="H123" t="s">
        <v>560</v>
      </c>
      <c r="I123">
        <v>2</v>
      </c>
      <c r="K123" t="s">
        <v>73</v>
      </c>
      <c r="L123" t="s">
        <v>320</v>
      </c>
      <c r="M123" t="s">
        <v>522</v>
      </c>
      <c r="N123">
        <v>1</v>
      </c>
      <c r="P123" t="s">
        <v>75</v>
      </c>
      <c r="Q123" t="s">
        <v>746</v>
      </c>
      <c r="R123" t="s">
        <v>787</v>
      </c>
      <c r="S123">
        <v>1</v>
      </c>
      <c r="V123" t="s">
        <v>1280</v>
      </c>
      <c r="W123" t="s">
        <v>1323</v>
      </c>
      <c r="X123" t="s">
        <v>1323</v>
      </c>
      <c r="Y123">
        <v>1</v>
      </c>
    </row>
    <row r="124" spans="6:25" x14ac:dyDescent="0.3">
      <c r="F124" t="s">
        <v>3158</v>
      </c>
      <c r="G124" t="s">
        <v>278</v>
      </c>
      <c r="H124" t="s">
        <v>567</v>
      </c>
      <c r="I124">
        <v>2</v>
      </c>
      <c r="K124" t="s">
        <v>73</v>
      </c>
      <c r="L124" t="s">
        <v>453</v>
      </c>
      <c r="M124" t="s">
        <v>2486</v>
      </c>
      <c r="N124">
        <v>1</v>
      </c>
      <c r="P124" t="s">
        <v>75</v>
      </c>
      <c r="Q124" t="s">
        <v>746</v>
      </c>
      <c r="R124" t="s">
        <v>790</v>
      </c>
      <c r="S124">
        <v>1</v>
      </c>
      <c r="V124" t="s">
        <v>1280</v>
      </c>
      <c r="W124" t="s">
        <v>2575</v>
      </c>
      <c r="X124" t="s">
        <v>2574</v>
      </c>
      <c r="Y124">
        <v>1</v>
      </c>
    </row>
    <row r="125" spans="6:25" x14ac:dyDescent="0.3">
      <c r="F125" t="s">
        <v>3158</v>
      </c>
      <c r="G125" t="s">
        <v>278</v>
      </c>
      <c r="H125" t="s">
        <v>570</v>
      </c>
      <c r="I125">
        <v>2</v>
      </c>
      <c r="K125" t="s">
        <v>73</v>
      </c>
      <c r="L125" t="s">
        <v>453</v>
      </c>
      <c r="M125" t="s">
        <v>2488</v>
      </c>
      <c r="N125">
        <v>1</v>
      </c>
      <c r="P125" t="s">
        <v>75</v>
      </c>
      <c r="Q125" t="s">
        <v>746</v>
      </c>
      <c r="R125" t="s">
        <v>793</v>
      </c>
      <c r="S125">
        <v>1</v>
      </c>
      <c r="V125" t="s">
        <v>1280</v>
      </c>
      <c r="W125" t="s">
        <v>1329</v>
      </c>
      <c r="X125" t="s">
        <v>1329</v>
      </c>
      <c r="Y125">
        <v>1</v>
      </c>
    </row>
    <row r="126" spans="6:25" x14ac:dyDescent="0.3">
      <c r="F126" t="s">
        <v>3158</v>
      </c>
      <c r="G126" t="s">
        <v>278</v>
      </c>
      <c r="H126" t="s">
        <v>573</v>
      </c>
      <c r="I126">
        <v>2</v>
      </c>
      <c r="K126" t="s">
        <v>73</v>
      </c>
      <c r="L126" t="s">
        <v>453</v>
      </c>
      <c r="M126" t="s">
        <v>2790</v>
      </c>
      <c r="N126">
        <v>1</v>
      </c>
      <c r="P126" t="s">
        <v>75</v>
      </c>
      <c r="Q126" t="s">
        <v>746</v>
      </c>
      <c r="R126" t="s">
        <v>796</v>
      </c>
      <c r="S126">
        <v>1</v>
      </c>
      <c r="V126" t="s">
        <v>1280</v>
      </c>
      <c r="W126" t="s">
        <v>1304</v>
      </c>
      <c r="X126" t="s">
        <v>1304</v>
      </c>
      <c r="Y126">
        <v>1</v>
      </c>
    </row>
    <row r="127" spans="6:25" x14ac:dyDescent="0.3">
      <c r="F127" t="s">
        <v>3158</v>
      </c>
      <c r="G127" t="s">
        <v>278</v>
      </c>
      <c r="H127" t="s">
        <v>2569</v>
      </c>
      <c r="I127">
        <v>1</v>
      </c>
      <c r="K127" t="s">
        <v>73</v>
      </c>
      <c r="L127" t="s">
        <v>453</v>
      </c>
      <c r="M127" t="s">
        <v>649</v>
      </c>
      <c r="N127">
        <v>2</v>
      </c>
      <c r="P127" t="s">
        <v>75</v>
      </c>
      <c r="Q127" t="s">
        <v>746</v>
      </c>
      <c r="R127" t="s">
        <v>799</v>
      </c>
      <c r="S127">
        <v>1</v>
      </c>
      <c r="V127" t="s">
        <v>104</v>
      </c>
      <c r="W127" t="s">
        <v>1219</v>
      </c>
      <c r="X127" t="s">
        <v>1219</v>
      </c>
      <c r="Y127">
        <v>1</v>
      </c>
    </row>
    <row r="128" spans="6:25" x14ac:dyDescent="0.3">
      <c r="F128" t="s">
        <v>3158</v>
      </c>
      <c r="G128" t="s">
        <v>278</v>
      </c>
      <c r="H128" t="s">
        <v>124</v>
      </c>
      <c r="I128">
        <v>1</v>
      </c>
      <c r="K128" t="s">
        <v>73</v>
      </c>
      <c r="L128" t="s">
        <v>453</v>
      </c>
      <c r="M128" t="s">
        <v>628</v>
      </c>
      <c r="N128">
        <v>2</v>
      </c>
      <c r="P128" t="s">
        <v>75</v>
      </c>
      <c r="Q128" t="s">
        <v>746</v>
      </c>
      <c r="R128" t="s">
        <v>822</v>
      </c>
      <c r="S128">
        <v>1</v>
      </c>
      <c r="V128" t="s">
        <v>104</v>
      </c>
      <c r="W128" t="s">
        <v>1219</v>
      </c>
      <c r="X128" t="s">
        <v>2815</v>
      </c>
      <c r="Y128">
        <v>1</v>
      </c>
    </row>
    <row r="129" spans="6:25" x14ac:dyDescent="0.3">
      <c r="F129" t="s">
        <v>3158</v>
      </c>
      <c r="G129" t="s">
        <v>278</v>
      </c>
      <c r="H129" t="s">
        <v>353</v>
      </c>
      <c r="I129">
        <v>2</v>
      </c>
      <c r="K129" t="s">
        <v>73</v>
      </c>
      <c r="L129" t="s">
        <v>453</v>
      </c>
      <c r="M129" t="s">
        <v>646</v>
      </c>
      <c r="N129">
        <v>2</v>
      </c>
      <c r="P129" t="s">
        <v>75</v>
      </c>
      <c r="Q129" t="s">
        <v>746</v>
      </c>
      <c r="R129" t="s">
        <v>825</v>
      </c>
      <c r="S129">
        <v>1</v>
      </c>
      <c r="V129" t="s">
        <v>104</v>
      </c>
      <c r="W129" t="s">
        <v>3163</v>
      </c>
      <c r="X129" t="s">
        <v>3163</v>
      </c>
      <c r="Y129">
        <v>1</v>
      </c>
    </row>
    <row r="130" spans="6:25" x14ac:dyDescent="0.3">
      <c r="F130" t="s">
        <v>3158</v>
      </c>
      <c r="G130" t="s">
        <v>278</v>
      </c>
      <c r="H130" t="s">
        <v>661</v>
      </c>
      <c r="I130">
        <v>1</v>
      </c>
      <c r="K130" t="s">
        <v>73</v>
      </c>
      <c r="L130" t="s">
        <v>453</v>
      </c>
      <c r="M130" t="s">
        <v>452</v>
      </c>
      <c r="N130">
        <v>2</v>
      </c>
      <c r="P130" t="s">
        <v>75</v>
      </c>
      <c r="Q130" t="s">
        <v>746</v>
      </c>
      <c r="R130" t="s">
        <v>828</v>
      </c>
      <c r="S130">
        <v>1</v>
      </c>
      <c r="V130" t="s">
        <v>104</v>
      </c>
      <c r="W130" t="s">
        <v>3163</v>
      </c>
      <c r="X130" t="s">
        <v>3164</v>
      </c>
      <c r="Y130">
        <v>1</v>
      </c>
    </row>
    <row r="131" spans="6:25" x14ac:dyDescent="0.3">
      <c r="F131" t="s">
        <v>3158</v>
      </c>
      <c r="G131" t="s">
        <v>278</v>
      </c>
      <c r="H131" t="s">
        <v>601</v>
      </c>
      <c r="I131">
        <v>1</v>
      </c>
      <c r="K131" t="s">
        <v>73</v>
      </c>
      <c r="L131" t="s">
        <v>453</v>
      </c>
      <c r="M131" t="s">
        <v>2438</v>
      </c>
      <c r="N131">
        <v>1</v>
      </c>
      <c r="P131" t="s">
        <v>75</v>
      </c>
      <c r="Q131" t="s">
        <v>746</v>
      </c>
      <c r="R131" t="s">
        <v>850</v>
      </c>
      <c r="S131">
        <v>1</v>
      </c>
      <c r="V131" t="s">
        <v>104</v>
      </c>
      <c r="W131" t="s">
        <v>1225</v>
      </c>
      <c r="X131" t="s">
        <v>1225</v>
      </c>
      <c r="Y131">
        <v>1</v>
      </c>
    </row>
    <row r="132" spans="6:25" x14ac:dyDescent="0.3">
      <c r="F132" t="s">
        <v>3158</v>
      </c>
      <c r="G132" t="s">
        <v>278</v>
      </c>
      <c r="H132" t="s">
        <v>1171</v>
      </c>
      <c r="I132">
        <v>2</v>
      </c>
      <c r="K132" t="s">
        <v>73</v>
      </c>
      <c r="L132" t="s">
        <v>453</v>
      </c>
      <c r="M132" t="s">
        <v>640</v>
      </c>
      <c r="N132">
        <v>2</v>
      </c>
      <c r="P132" t="s">
        <v>75</v>
      </c>
      <c r="Q132" t="s">
        <v>746</v>
      </c>
      <c r="R132" t="s">
        <v>835</v>
      </c>
      <c r="S132">
        <v>1</v>
      </c>
      <c r="V132" t="s">
        <v>104</v>
      </c>
      <c r="W132" t="s">
        <v>1225</v>
      </c>
      <c r="X132" t="s">
        <v>1224</v>
      </c>
      <c r="Y132">
        <v>1</v>
      </c>
    </row>
    <row r="133" spans="6:25" x14ac:dyDescent="0.3">
      <c r="F133" t="s">
        <v>3158</v>
      </c>
      <c r="G133" t="s">
        <v>278</v>
      </c>
      <c r="H133" t="s">
        <v>962</v>
      </c>
      <c r="I133">
        <v>1</v>
      </c>
      <c r="K133" t="s">
        <v>73</v>
      </c>
      <c r="L133" t="s">
        <v>306</v>
      </c>
      <c r="M133" t="s">
        <v>527</v>
      </c>
      <c r="N133">
        <v>2</v>
      </c>
      <c r="P133" t="s">
        <v>75</v>
      </c>
      <c r="Q133" t="s">
        <v>746</v>
      </c>
      <c r="R133" t="s">
        <v>856</v>
      </c>
      <c r="S133">
        <v>1</v>
      </c>
      <c r="V133" t="s">
        <v>104</v>
      </c>
      <c r="W133" t="s">
        <v>1224</v>
      </c>
      <c r="X133" t="s">
        <v>1224</v>
      </c>
      <c r="Y133">
        <v>1</v>
      </c>
    </row>
    <row r="134" spans="6:25" x14ac:dyDescent="0.3">
      <c r="F134" t="s">
        <v>3158</v>
      </c>
      <c r="G134" t="s">
        <v>278</v>
      </c>
      <c r="H134" t="s">
        <v>956</v>
      </c>
      <c r="I134">
        <v>2</v>
      </c>
      <c r="K134" t="s">
        <v>73</v>
      </c>
      <c r="L134" t="s">
        <v>306</v>
      </c>
      <c r="M134" t="s">
        <v>535</v>
      </c>
      <c r="N134">
        <v>2</v>
      </c>
      <c r="P134" t="s">
        <v>75</v>
      </c>
      <c r="Q134" t="s">
        <v>746</v>
      </c>
      <c r="R134" t="s">
        <v>841</v>
      </c>
      <c r="S134">
        <v>1</v>
      </c>
      <c r="V134" t="s">
        <v>104</v>
      </c>
      <c r="W134" t="s">
        <v>2809</v>
      </c>
      <c r="X134" t="s">
        <v>2809</v>
      </c>
      <c r="Y134">
        <v>1</v>
      </c>
    </row>
    <row r="135" spans="6:25" x14ac:dyDescent="0.3">
      <c r="F135" t="s">
        <v>3158</v>
      </c>
      <c r="G135" t="s">
        <v>278</v>
      </c>
      <c r="H135" t="s">
        <v>944</v>
      </c>
      <c r="I135">
        <v>2</v>
      </c>
      <c r="K135" t="s">
        <v>73</v>
      </c>
      <c r="L135" t="s">
        <v>306</v>
      </c>
      <c r="M135" t="s">
        <v>541</v>
      </c>
      <c r="N135">
        <v>2</v>
      </c>
      <c r="P135" t="s">
        <v>75</v>
      </c>
      <c r="Q135" t="s">
        <v>746</v>
      </c>
      <c r="R135" t="s">
        <v>862</v>
      </c>
      <c r="S135">
        <v>1</v>
      </c>
      <c r="V135" t="s">
        <v>104</v>
      </c>
      <c r="W135" t="s">
        <v>2809</v>
      </c>
      <c r="X135" t="s">
        <v>2808</v>
      </c>
      <c r="Y135">
        <v>1</v>
      </c>
    </row>
    <row r="136" spans="6:25" x14ac:dyDescent="0.3">
      <c r="F136" t="s">
        <v>3158</v>
      </c>
      <c r="G136" t="s">
        <v>278</v>
      </c>
      <c r="H136" t="s">
        <v>1102</v>
      </c>
      <c r="I136">
        <v>1</v>
      </c>
      <c r="K136" t="s">
        <v>73</v>
      </c>
      <c r="L136" t="s">
        <v>306</v>
      </c>
      <c r="M136" t="s">
        <v>547</v>
      </c>
      <c r="N136">
        <v>2</v>
      </c>
      <c r="P136" t="s">
        <v>75</v>
      </c>
      <c r="Q136" t="s">
        <v>746</v>
      </c>
      <c r="R136" t="s">
        <v>809</v>
      </c>
      <c r="S136">
        <v>1</v>
      </c>
      <c r="V136" t="s">
        <v>104</v>
      </c>
      <c r="W136" t="s">
        <v>1227</v>
      </c>
      <c r="X136" t="s">
        <v>2257</v>
      </c>
      <c r="Y136">
        <v>1</v>
      </c>
    </row>
    <row r="137" spans="6:25" x14ac:dyDescent="0.3">
      <c r="F137" t="s">
        <v>3158</v>
      </c>
      <c r="G137" t="s">
        <v>278</v>
      </c>
      <c r="H137" t="s">
        <v>2872</v>
      </c>
      <c r="I137">
        <v>2</v>
      </c>
      <c r="K137" t="s">
        <v>73</v>
      </c>
      <c r="L137" t="s">
        <v>306</v>
      </c>
      <c r="M137" t="s">
        <v>2008</v>
      </c>
      <c r="N137">
        <v>2</v>
      </c>
      <c r="P137" t="s">
        <v>75</v>
      </c>
      <c r="Q137" t="s">
        <v>746</v>
      </c>
      <c r="R137" t="s">
        <v>812</v>
      </c>
      <c r="S137">
        <v>1</v>
      </c>
      <c r="V137" t="s">
        <v>104</v>
      </c>
      <c r="W137" t="s">
        <v>1227</v>
      </c>
      <c r="X137" t="s">
        <v>1228</v>
      </c>
      <c r="Y137">
        <v>1</v>
      </c>
    </row>
    <row r="138" spans="6:25" x14ac:dyDescent="0.3">
      <c r="F138" t="s">
        <v>3158</v>
      </c>
      <c r="G138" t="s">
        <v>278</v>
      </c>
      <c r="H138" t="s">
        <v>594</v>
      </c>
      <c r="I138">
        <v>2</v>
      </c>
      <c r="K138" t="s">
        <v>73</v>
      </c>
      <c r="L138" t="s">
        <v>306</v>
      </c>
      <c r="M138" t="s">
        <v>2011</v>
      </c>
      <c r="N138">
        <v>2</v>
      </c>
      <c r="P138" t="s">
        <v>75</v>
      </c>
      <c r="Q138" t="s">
        <v>746</v>
      </c>
      <c r="R138" t="s">
        <v>2132</v>
      </c>
      <c r="S138">
        <v>1</v>
      </c>
      <c r="V138" t="s">
        <v>104</v>
      </c>
      <c r="W138" t="s">
        <v>103</v>
      </c>
      <c r="X138" t="s">
        <v>103</v>
      </c>
      <c r="Y138">
        <v>1</v>
      </c>
    </row>
    <row r="139" spans="6:25" x14ac:dyDescent="0.3">
      <c r="F139" t="s">
        <v>3158</v>
      </c>
      <c r="G139" t="s">
        <v>278</v>
      </c>
      <c r="H139" t="s">
        <v>579</v>
      </c>
      <c r="I139">
        <v>1</v>
      </c>
      <c r="K139" t="s">
        <v>73</v>
      </c>
      <c r="L139" t="s">
        <v>2192</v>
      </c>
      <c r="M139" t="s">
        <v>2193</v>
      </c>
      <c r="N139">
        <v>1</v>
      </c>
      <c r="P139" t="s">
        <v>75</v>
      </c>
      <c r="Q139" t="s">
        <v>746</v>
      </c>
      <c r="R139" t="s">
        <v>2129</v>
      </c>
      <c r="S139">
        <v>1</v>
      </c>
      <c r="V139" t="s">
        <v>104</v>
      </c>
      <c r="W139" t="s">
        <v>105</v>
      </c>
      <c r="X139" t="s">
        <v>105</v>
      </c>
      <c r="Y139">
        <v>1</v>
      </c>
    </row>
    <row r="140" spans="6:25" x14ac:dyDescent="0.3">
      <c r="F140" t="s">
        <v>3158</v>
      </c>
      <c r="G140" t="s">
        <v>278</v>
      </c>
      <c r="H140" t="s">
        <v>1112</v>
      </c>
      <c r="I140">
        <v>1</v>
      </c>
      <c r="K140" t="s">
        <v>73</v>
      </c>
      <c r="L140" t="s">
        <v>554</v>
      </c>
      <c r="M140" t="s">
        <v>553</v>
      </c>
      <c r="N140">
        <v>1</v>
      </c>
      <c r="P140" t="s">
        <v>75</v>
      </c>
      <c r="Q140" t="s">
        <v>746</v>
      </c>
      <c r="R140" t="s">
        <v>802</v>
      </c>
      <c r="S140">
        <v>1</v>
      </c>
      <c r="V140" t="s">
        <v>104</v>
      </c>
      <c r="W140" t="s">
        <v>1232</v>
      </c>
      <c r="X140" t="s">
        <v>1231</v>
      </c>
      <c r="Y140">
        <v>1</v>
      </c>
    </row>
    <row r="141" spans="6:25" x14ac:dyDescent="0.3">
      <c r="F141" t="s">
        <v>3158</v>
      </c>
      <c r="G141" t="s">
        <v>278</v>
      </c>
      <c r="H141" t="s">
        <v>915</v>
      </c>
      <c r="I141">
        <v>1</v>
      </c>
      <c r="K141" t="s">
        <v>73</v>
      </c>
      <c r="L141" t="s">
        <v>554</v>
      </c>
      <c r="M141" t="s">
        <v>2019</v>
      </c>
      <c r="N141">
        <v>1</v>
      </c>
      <c r="P141" t="s">
        <v>75</v>
      </c>
      <c r="Q141" t="s">
        <v>746</v>
      </c>
      <c r="R141" t="s">
        <v>806</v>
      </c>
      <c r="S141">
        <v>1</v>
      </c>
      <c r="V141" t="s">
        <v>104</v>
      </c>
      <c r="W141" t="s">
        <v>1232</v>
      </c>
      <c r="X141" t="s">
        <v>2212</v>
      </c>
      <c r="Y141">
        <v>1</v>
      </c>
    </row>
    <row r="142" spans="6:25" x14ac:dyDescent="0.3">
      <c r="F142" t="s">
        <v>3158</v>
      </c>
      <c r="G142" t="s">
        <v>278</v>
      </c>
      <c r="H142" t="s">
        <v>1239</v>
      </c>
      <c r="I142">
        <v>1</v>
      </c>
      <c r="K142" t="s">
        <v>73</v>
      </c>
      <c r="L142" t="s">
        <v>111</v>
      </c>
      <c r="M142" t="s">
        <v>111</v>
      </c>
      <c r="N142">
        <v>1</v>
      </c>
      <c r="P142" t="s">
        <v>75</v>
      </c>
      <c r="Q142" t="s">
        <v>746</v>
      </c>
      <c r="R142" t="s">
        <v>838</v>
      </c>
      <c r="S142">
        <v>1</v>
      </c>
      <c r="V142" t="s">
        <v>104</v>
      </c>
      <c r="W142" t="s">
        <v>1232</v>
      </c>
      <c r="X142" t="s">
        <v>1361</v>
      </c>
      <c r="Y142">
        <v>1</v>
      </c>
    </row>
    <row r="143" spans="6:25" x14ac:dyDescent="0.3">
      <c r="F143" t="s">
        <v>3158</v>
      </c>
      <c r="G143" t="s">
        <v>278</v>
      </c>
      <c r="H143" t="s">
        <v>1244</v>
      </c>
      <c r="I143">
        <v>2</v>
      </c>
      <c r="K143" t="s">
        <v>73</v>
      </c>
      <c r="L143" t="s">
        <v>561</v>
      </c>
      <c r="M143" t="s">
        <v>560</v>
      </c>
      <c r="N143">
        <v>2</v>
      </c>
      <c r="P143" t="s">
        <v>75</v>
      </c>
      <c r="Q143" t="s">
        <v>746</v>
      </c>
      <c r="R143" t="s">
        <v>831</v>
      </c>
      <c r="S143">
        <v>1</v>
      </c>
      <c r="V143" t="s">
        <v>3173</v>
      </c>
      <c r="Y143">
        <v>531</v>
      </c>
    </row>
    <row r="144" spans="6:25" x14ac:dyDescent="0.3">
      <c r="F144" t="s">
        <v>3158</v>
      </c>
      <c r="G144" t="s">
        <v>278</v>
      </c>
      <c r="H144" t="s">
        <v>1251</v>
      </c>
      <c r="I144">
        <v>1</v>
      </c>
      <c r="K144" t="s">
        <v>73</v>
      </c>
      <c r="L144" t="s">
        <v>115</v>
      </c>
      <c r="M144" t="s">
        <v>564</v>
      </c>
      <c r="N144">
        <v>2</v>
      </c>
      <c r="P144" t="s">
        <v>75</v>
      </c>
      <c r="Q144" t="s">
        <v>746</v>
      </c>
      <c r="R144" t="s">
        <v>1927</v>
      </c>
      <c r="S144">
        <v>1</v>
      </c>
    </row>
    <row r="145" spans="6:19" x14ac:dyDescent="0.3">
      <c r="F145" t="s">
        <v>3158</v>
      </c>
      <c r="G145" t="s">
        <v>278</v>
      </c>
      <c r="H145" t="s">
        <v>1276</v>
      </c>
      <c r="I145">
        <v>1</v>
      </c>
      <c r="K145" t="s">
        <v>73</v>
      </c>
      <c r="L145" t="s">
        <v>115</v>
      </c>
      <c r="M145" t="s">
        <v>567</v>
      </c>
      <c r="N145">
        <v>2</v>
      </c>
      <c r="P145" t="s">
        <v>75</v>
      </c>
      <c r="Q145" t="s">
        <v>746</v>
      </c>
      <c r="R145" t="s">
        <v>1931</v>
      </c>
      <c r="S145">
        <v>1</v>
      </c>
    </row>
    <row r="146" spans="6:19" x14ac:dyDescent="0.3">
      <c r="F146" t="s">
        <v>3158</v>
      </c>
      <c r="G146" t="s">
        <v>278</v>
      </c>
      <c r="H146" t="s">
        <v>2638</v>
      </c>
      <c r="I146">
        <v>1</v>
      </c>
      <c r="K146" t="s">
        <v>73</v>
      </c>
      <c r="L146" t="s">
        <v>115</v>
      </c>
      <c r="M146" t="s">
        <v>570</v>
      </c>
      <c r="N146">
        <v>2</v>
      </c>
      <c r="P146" t="s">
        <v>75</v>
      </c>
      <c r="Q146" t="s">
        <v>746</v>
      </c>
      <c r="R146" t="s">
        <v>1933</v>
      </c>
      <c r="S146">
        <v>1</v>
      </c>
    </row>
    <row r="147" spans="6:19" x14ac:dyDescent="0.3">
      <c r="F147" t="s">
        <v>3158</v>
      </c>
      <c r="G147" t="s">
        <v>278</v>
      </c>
      <c r="H147" t="s">
        <v>965</v>
      </c>
      <c r="I147">
        <v>1</v>
      </c>
      <c r="K147" t="s">
        <v>73</v>
      </c>
      <c r="L147" t="s">
        <v>115</v>
      </c>
      <c r="M147" t="s">
        <v>573</v>
      </c>
      <c r="N147">
        <v>2</v>
      </c>
      <c r="P147" t="s">
        <v>75</v>
      </c>
      <c r="Q147" t="s">
        <v>746</v>
      </c>
      <c r="R147" t="s">
        <v>1937</v>
      </c>
      <c r="S147">
        <v>1</v>
      </c>
    </row>
    <row r="148" spans="6:19" x14ac:dyDescent="0.3">
      <c r="F148" t="s">
        <v>3158</v>
      </c>
      <c r="G148" t="s">
        <v>278</v>
      </c>
      <c r="H148" t="s">
        <v>2641</v>
      </c>
      <c r="I148">
        <v>1</v>
      </c>
      <c r="K148" t="s">
        <v>73</v>
      </c>
      <c r="L148" t="s">
        <v>584</v>
      </c>
      <c r="M148" t="s">
        <v>583</v>
      </c>
      <c r="N148">
        <v>2</v>
      </c>
      <c r="P148" t="s">
        <v>75</v>
      </c>
      <c r="Q148" t="s">
        <v>746</v>
      </c>
      <c r="R148" t="s">
        <v>815</v>
      </c>
      <c r="S148">
        <v>1</v>
      </c>
    </row>
    <row r="149" spans="6:19" x14ac:dyDescent="0.3">
      <c r="F149" t="s">
        <v>3158</v>
      </c>
      <c r="G149" t="s">
        <v>278</v>
      </c>
      <c r="H149" t="s">
        <v>343</v>
      </c>
      <c r="I149">
        <v>1</v>
      </c>
      <c r="K149" t="s">
        <v>73</v>
      </c>
      <c r="L149" t="s">
        <v>584</v>
      </c>
      <c r="M149" t="s">
        <v>587</v>
      </c>
      <c r="N149">
        <v>2</v>
      </c>
      <c r="P149" t="s">
        <v>75</v>
      </c>
      <c r="Q149" t="s">
        <v>746</v>
      </c>
      <c r="R149" t="s">
        <v>819</v>
      </c>
      <c r="S149">
        <v>1</v>
      </c>
    </row>
    <row r="150" spans="6:19" x14ac:dyDescent="0.3">
      <c r="F150" t="s">
        <v>3158</v>
      </c>
      <c r="G150" t="s">
        <v>278</v>
      </c>
      <c r="H150" t="s">
        <v>332</v>
      </c>
      <c r="I150">
        <v>2</v>
      </c>
      <c r="K150" t="s">
        <v>73</v>
      </c>
      <c r="L150" t="s">
        <v>591</v>
      </c>
      <c r="M150" t="s">
        <v>589</v>
      </c>
      <c r="N150">
        <v>1</v>
      </c>
      <c r="P150" t="s">
        <v>75</v>
      </c>
      <c r="Q150" t="s">
        <v>746</v>
      </c>
      <c r="R150" t="s">
        <v>896</v>
      </c>
      <c r="S150">
        <v>3</v>
      </c>
    </row>
    <row r="151" spans="6:19" x14ac:dyDescent="0.3">
      <c r="F151" t="s">
        <v>3158</v>
      </c>
      <c r="G151" t="s">
        <v>278</v>
      </c>
      <c r="H151" t="s">
        <v>1254</v>
      </c>
      <c r="I151">
        <v>1</v>
      </c>
      <c r="K151" t="s">
        <v>73</v>
      </c>
      <c r="L151" t="s">
        <v>595</v>
      </c>
      <c r="M151" t="s">
        <v>594</v>
      </c>
      <c r="N151">
        <v>2</v>
      </c>
      <c r="P151" t="s">
        <v>75</v>
      </c>
      <c r="Q151" t="s">
        <v>746</v>
      </c>
      <c r="R151" t="s">
        <v>900</v>
      </c>
      <c r="S151">
        <v>2</v>
      </c>
    </row>
    <row r="152" spans="6:19" x14ac:dyDescent="0.3">
      <c r="F152" t="s">
        <v>3158</v>
      </c>
      <c r="G152" t="s">
        <v>278</v>
      </c>
      <c r="H152" t="s">
        <v>1258</v>
      </c>
      <c r="I152">
        <v>1</v>
      </c>
      <c r="K152" t="s">
        <v>73</v>
      </c>
      <c r="L152" t="s">
        <v>595</v>
      </c>
      <c r="M152" t="s">
        <v>2638</v>
      </c>
      <c r="N152">
        <v>1</v>
      </c>
      <c r="P152" t="s">
        <v>75</v>
      </c>
      <c r="Q152" t="s">
        <v>276</v>
      </c>
      <c r="R152" t="s">
        <v>941</v>
      </c>
      <c r="S152">
        <v>1</v>
      </c>
    </row>
    <row r="153" spans="6:19" x14ac:dyDescent="0.3">
      <c r="F153" t="s">
        <v>3158</v>
      </c>
      <c r="G153" t="s">
        <v>278</v>
      </c>
      <c r="H153" t="s">
        <v>1021</v>
      </c>
      <c r="I153">
        <v>1</v>
      </c>
      <c r="K153" t="s">
        <v>73</v>
      </c>
      <c r="L153" t="s">
        <v>595</v>
      </c>
      <c r="M153" t="s">
        <v>2641</v>
      </c>
      <c r="N153">
        <v>1</v>
      </c>
      <c r="P153" t="s">
        <v>75</v>
      </c>
      <c r="Q153" t="s">
        <v>276</v>
      </c>
      <c r="R153" t="s">
        <v>962</v>
      </c>
      <c r="S153">
        <v>1</v>
      </c>
    </row>
    <row r="154" spans="6:19" x14ac:dyDescent="0.3">
      <c r="F154" t="s">
        <v>3158</v>
      </c>
      <c r="G154" t="s">
        <v>278</v>
      </c>
      <c r="H154" t="s">
        <v>267</v>
      </c>
      <c r="I154">
        <v>1</v>
      </c>
      <c r="K154" t="s">
        <v>73</v>
      </c>
      <c r="L154" t="s">
        <v>601</v>
      </c>
      <c r="M154" t="s">
        <v>601</v>
      </c>
      <c r="N154">
        <v>1</v>
      </c>
      <c r="P154" t="s">
        <v>75</v>
      </c>
      <c r="Q154" t="s">
        <v>276</v>
      </c>
      <c r="R154" t="s">
        <v>965</v>
      </c>
      <c r="S154">
        <v>1</v>
      </c>
    </row>
    <row r="155" spans="6:19" x14ac:dyDescent="0.3">
      <c r="F155" t="s">
        <v>3158</v>
      </c>
      <c r="G155" t="s">
        <v>278</v>
      </c>
      <c r="H155" t="s">
        <v>2572</v>
      </c>
      <c r="I155">
        <v>1</v>
      </c>
      <c r="K155" t="s">
        <v>73</v>
      </c>
      <c r="L155" t="s">
        <v>580</v>
      </c>
      <c r="M155" t="s">
        <v>579</v>
      </c>
      <c r="N155">
        <v>1</v>
      </c>
      <c r="P155" t="s">
        <v>75</v>
      </c>
      <c r="Q155" t="s">
        <v>276</v>
      </c>
      <c r="R155" t="s">
        <v>972</v>
      </c>
      <c r="S155">
        <v>1</v>
      </c>
    </row>
    <row r="156" spans="6:19" x14ac:dyDescent="0.3">
      <c r="F156" t="s">
        <v>3158</v>
      </c>
      <c r="G156" t="s">
        <v>278</v>
      </c>
      <c r="H156" t="s">
        <v>1992</v>
      </c>
      <c r="I156">
        <v>2</v>
      </c>
      <c r="K156" t="s">
        <v>73</v>
      </c>
      <c r="L156" t="s">
        <v>379</v>
      </c>
      <c r="M156" t="s">
        <v>378</v>
      </c>
      <c r="N156">
        <v>3</v>
      </c>
      <c r="P156" t="s">
        <v>75</v>
      </c>
      <c r="Q156" t="s">
        <v>276</v>
      </c>
      <c r="R156" t="s">
        <v>975</v>
      </c>
      <c r="S156">
        <v>1</v>
      </c>
    </row>
    <row r="157" spans="6:19" x14ac:dyDescent="0.3">
      <c r="F157" t="s">
        <v>3158</v>
      </c>
      <c r="G157" t="s">
        <v>278</v>
      </c>
      <c r="H157" t="s">
        <v>933</v>
      </c>
      <c r="I157">
        <v>2</v>
      </c>
      <c r="K157" t="s">
        <v>73</v>
      </c>
      <c r="L157" t="s">
        <v>379</v>
      </c>
      <c r="M157" t="s">
        <v>1952</v>
      </c>
      <c r="N157">
        <v>1</v>
      </c>
      <c r="P157" t="s">
        <v>75</v>
      </c>
      <c r="Q157" t="s">
        <v>979</v>
      </c>
      <c r="R157" t="s">
        <v>978</v>
      </c>
      <c r="S157">
        <v>2</v>
      </c>
    </row>
    <row r="158" spans="6:19" x14ac:dyDescent="0.3">
      <c r="F158" t="s">
        <v>3158</v>
      </c>
      <c r="G158" t="s">
        <v>278</v>
      </c>
      <c r="H158" t="s">
        <v>745</v>
      </c>
      <c r="I158">
        <v>2</v>
      </c>
      <c r="K158" t="s">
        <v>73</v>
      </c>
      <c r="L158" t="s">
        <v>379</v>
      </c>
      <c r="M158" t="s">
        <v>124</v>
      </c>
      <c r="N158">
        <v>1</v>
      </c>
      <c r="P158" t="s">
        <v>75</v>
      </c>
      <c r="Q158" t="s">
        <v>979</v>
      </c>
      <c r="R158" t="s">
        <v>982</v>
      </c>
      <c r="S158">
        <v>2</v>
      </c>
    </row>
    <row r="159" spans="6:19" x14ac:dyDescent="0.3">
      <c r="F159" t="s">
        <v>3158</v>
      </c>
      <c r="G159" t="s">
        <v>278</v>
      </c>
      <c r="H159" t="s">
        <v>2393</v>
      </c>
      <c r="I159">
        <v>1</v>
      </c>
      <c r="K159" t="s">
        <v>73</v>
      </c>
      <c r="L159" t="s">
        <v>379</v>
      </c>
      <c r="M159" t="s">
        <v>188</v>
      </c>
      <c r="N159">
        <v>1</v>
      </c>
      <c r="P159" t="s">
        <v>75</v>
      </c>
      <c r="Q159" t="s">
        <v>979</v>
      </c>
      <c r="R159" t="s">
        <v>985</v>
      </c>
      <c r="S159">
        <v>2</v>
      </c>
    </row>
    <row r="160" spans="6:19" x14ac:dyDescent="0.3">
      <c r="F160" t="s">
        <v>3158</v>
      </c>
      <c r="G160" t="s">
        <v>278</v>
      </c>
      <c r="H160" t="s">
        <v>760</v>
      </c>
      <c r="I160">
        <v>2</v>
      </c>
      <c r="K160" t="s">
        <v>73</v>
      </c>
      <c r="L160" t="s">
        <v>379</v>
      </c>
      <c r="M160" t="s">
        <v>608</v>
      </c>
      <c r="N160">
        <v>2</v>
      </c>
      <c r="P160" t="s">
        <v>75</v>
      </c>
      <c r="Q160" t="s">
        <v>1088</v>
      </c>
      <c r="R160" t="s">
        <v>1087</v>
      </c>
      <c r="S160">
        <v>1</v>
      </c>
    </row>
    <row r="161" spans="6:19" x14ac:dyDescent="0.3">
      <c r="F161" t="s">
        <v>3158</v>
      </c>
      <c r="G161" t="s">
        <v>278</v>
      </c>
      <c r="H161" t="s">
        <v>772</v>
      </c>
      <c r="I161">
        <v>2</v>
      </c>
      <c r="K161" t="s">
        <v>73</v>
      </c>
      <c r="L161" t="s">
        <v>621</v>
      </c>
      <c r="M161" t="s">
        <v>621</v>
      </c>
      <c r="N161">
        <v>1</v>
      </c>
      <c r="P161" t="s">
        <v>75</v>
      </c>
      <c r="Q161" t="s">
        <v>279</v>
      </c>
      <c r="R161" t="s">
        <v>316</v>
      </c>
      <c r="S161">
        <v>4</v>
      </c>
    </row>
    <row r="162" spans="6:19" x14ac:dyDescent="0.3">
      <c r="F162" t="s">
        <v>3158</v>
      </c>
      <c r="G162" t="s">
        <v>278</v>
      </c>
      <c r="H162" t="s">
        <v>784</v>
      </c>
      <c r="I162">
        <v>2</v>
      </c>
      <c r="K162" t="s">
        <v>73</v>
      </c>
      <c r="L162" t="s">
        <v>258</v>
      </c>
      <c r="M162" t="s">
        <v>625</v>
      </c>
      <c r="N162">
        <v>2</v>
      </c>
      <c r="P162" t="s">
        <v>75</v>
      </c>
      <c r="Q162" t="s">
        <v>279</v>
      </c>
      <c r="R162" t="s">
        <v>1102</v>
      </c>
      <c r="S162">
        <v>1</v>
      </c>
    </row>
    <row r="163" spans="6:19" x14ac:dyDescent="0.3">
      <c r="F163" t="s">
        <v>3158</v>
      </c>
      <c r="G163" t="s">
        <v>278</v>
      </c>
      <c r="H163" t="s">
        <v>790</v>
      </c>
      <c r="I163">
        <v>2</v>
      </c>
      <c r="K163" t="s">
        <v>73</v>
      </c>
      <c r="L163" t="s">
        <v>360</v>
      </c>
      <c r="M163" t="s">
        <v>363</v>
      </c>
      <c r="N163">
        <v>2</v>
      </c>
      <c r="P163" t="s">
        <v>75</v>
      </c>
      <c r="Q163" t="s">
        <v>279</v>
      </c>
      <c r="R163" t="s">
        <v>1112</v>
      </c>
      <c r="S163">
        <v>1</v>
      </c>
    </row>
    <row r="164" spans="6:19" x14ac:dyDescent="0.3">
      <c r="F164" t="s">
        <v>3158</v>
      </c>
      <c r="G164" t="s">
        <v>278</v>
      </c>
      <c r="H164" t="s">
        <v>796</v>
      </c>
      <c r="I164">
        <v>2</v>
      </c>
      <c r="K164" t="s">
        <v>73</v>
      </c>
      <c r="L164" t="s">
        <v>360</v>
      </c>
      <c r="M164" t="s">
        <v>370</v>
      </c>
      <c r="N164">
        <v>2</v>
      </c>
      <c r="P164" t="s">
        <v>75</v>
      </c>
      <c r="Q164" t="s">
        <v>279</v>
      </c>
      <c r="R164" t="s">
        <v>1106</v>
      </c>
      <c r="S164">
        <v>1</v>
      </c>
    </row>
    <row r="165" spans="6:19" x14ac:dyDescent="0.3">
      <c r="F165" t="s">
        <v>3158</v>
      </c>
      <c r="G165" t="s">
        <v>278</v>
      </c>
      <c r="H165" t="s">
        <v>822</v>
      </c>
      <c r="I165">
        <v>2</v>
      </c>
      <c r="K165" t="s">
        <v>73</v>
      </c>
      <c r="L165" t="s">
        <v>360</v>
      </c>
      <c r="M165" t="s">
        <v>372</v>
      </c>
      <c r="N165">
        <v>2</v>
      </c>
      <c r="P165" t="s">
        <v>75</v>
      </c>
      <c r="Q165" t="s">
        <v>279</v>
      </c>
      <c r="R165" t="s">
        <v>1109</v>
      </c>
      <c r="S165">
        <v>1</v>
      </c>
    </row>
    <row r="166" spans="6:19" x14ac:dyDescent="0.3">
      <c r="F166" t="s">
        <v>3158</v>
      </c>
      <c r="G166" t="s">
        <v>278</v>
      </c>
      <c r="H166" t="s">
        <v>828</v>
      </c>
      <c r="I166">
        <v>2</v>
      </c>
      <c r="K166" t="s">
        <v>73</v>
      </c>
      <c r="L166" t="s">
        <v>360</v>
      </c>
      <c r="M166" t="s">
        <v>375</v>
      </c>
      <c r="N166">
        <v>1</v>
      </c>
      <c r="P166" t="s">
        <v>75</v>
      </c>
      <c r="Q166" t="s">
        <v>279</v>
      </c>
      <c r="R166" t="s">
        <v>1115</v>
      </c>
      <c r="S166">
        <v>1</v>
      </c>
    </row>
    <row r="167" spans="6:19" x14ac:dyDescent="0.3">
      <c r="F167" t="s">
        <v>3158</v>
      </c>
      <c r="G167" t="s">
        <v>278</v>
      </c>
      <c r="H167" t="s">
        <v>835</v>
      </c>
      <c r="I167">
        <v>2</v>
      </c>
      <c r="K167" t="s">
        <v>73</v>
      </c>
      <c r="L167" t="s">
        <v>360</v>
      </c>
      <c r="M167" t="s">
        <v>2065</v>
      </c>
      <c r="N167">
        <v>1</v>
      </c>
      <c r="P167" t="s">
        <v>75</v>
      </c>
      <c r="Q167" t="s">
        <v>1980</v>
      </c>
      <c r="R167" t="s">
        <v>1980</v>
      </c>
      <c r="S167">
        <v>1</v>
      </c>
    </row>
    <row r="168" spans="6:19" x14ac:dyDescent="0.3">
      <c r="F168" t="s">
        <v>3158</v>
      </c>
      <c r="G168" t="s">
        <v>278</v>
      </c>
      <c r="H168" t="s">
        <v>841</v>
      </c>
      <c r="I168">
        <v>2</v>
      </c>
      <c r="K168" t="s">
        <v>73</v>
      </c>
      <c r="L168" t="s">
        <v>360</v>
      </c>
      <c r="M168" t="s">
        <v>2872</v>
      </c>
      <c r="N168">
        <v>2</v>
      </c>
      <c r="P168" t="s">
        <v>75</v>
      </c>
      <c r="Q168" t="s">
        <v>1983</v>
      </c>
      <c r="R168" t="s">
        <v>1983</v>
      </c>
      <c r="S168">
        <v>1</v>
      </c>
    </row>
    <row r="169" spans="6:19" x14ac:dyDescent="0.3">
      <c r="F169" t="s">
        <v>3158</v>
      </c>
      <c r="G169" t="s">
        <v>278</v>
      </c>
      <c r="H169" t="s">
        <v>725</v>
      </c>
      <c r="I169">
        <v>2</v>
      </c>
      <c r="K169" t="s">
        <v>73</v>
      </c>
      <c r="L169" t="s">
        <v>360</v>
      </c>
      <c r="M169" t="s">
        <v>382</v>
      </c>
      <c r="N169">
        <v>2</v>
      </c>
      <c r="P169" t="s">
        <v>75</v>
      </c>
      <c r="Q169" t="s">
        <v>1138</v>
      </c>
      <c r="R169" t="s">
        <v>1139</v>
      </c>
      <c r="S169">
        <v>1</v>
      </c>
    </row>
    <row r="170" spans="6:19" x14ac:dyDescent="0.3">
      <c r="F170" t="s">
        <v>3158</v>
      </c>
      <c r="G170" t="s">
        <v>278</v>
      </c>
      <c r="H170" t="s">
        <v>1132</v>
      </c>
      <c r="I170">
        <v>2</v>
      </c>
      <c r="K170" t="s">
        <v>73</v>
      </c>
      <c r="L170" t="s">
        <v>360</v>
      </c>
      <c r="M170" t="s">
        <v>392</v>
      </c>
      <c r="N170">
        <v>2</v>
      </c>
      <c r="P170" t="s">
        <v>75</v>
      </c>
      <c r="Q170" t="s">
        <v>1138</v>
      </c>
      <c r="R170" t="s">
        <v>1142</v>
      </c>
      <c r="S170">
        <v>1</v>
      </c>
    </row>
    <row r="171" spans="6:19" x14ac:dyDescent="0.3">
      <c r="F171" t="s">
        <v>3158</v>
      </c>
      <c r="G171" t="s">
        <v>278</v>
      </c>
      <c r="H171" t="s">
        <v>809</v>
      </c>
      <c r="I171">
        <v>1</v>
      </c>
      <c r="K171" t="s">
        <v>73</v>
      </c>
      <c r="L171" t="s">
        <v>635</v>
      </c>
      <c r="M171" t="s">
        <v>635</v>
      </c>
      <c r="N171">
        <v>2</v>
      </c>
      <c r="P171" t="s">
        <v>75</v>
      </c>
      <c r="Q171" t="s">
        <v>1984</v>
      </c>
      <c r="R171" t="s">
        <v>1984</v>
      </c>
      <c r="S171">
        <v>1</v>
      </c>
    </row>
    <row r="172" spans="6:19" x14ac:dyDescent="0.3">
      <c r="F172" t="s">
        <v>3158</v>
      </c>
      <c r="G172" t="s">
        <v>278</v>
      </c>
      <c r="H172" t="s">
        <v>2132</v>
      </c>
      <c r="I172">
        <v>2</v>
      </c>
      <c r="K172" t="s">
        <v>73</v>
      </c>
      <c r="L172" t="s">
        <v>304</v>
      </c>
      <c r="M172" t="s">
        <v>666</v>
      </c>
      <c r="N172">
        <v>1</v>
      </c>
      <c r="P172" t="s">
        <v>75</v>
      </c>
      <c r="Q172" t="s">
        <v>2433</v>
      </c>
      <c r="R172" t="s">
        <v>2433</v>
      </c>
      <c r="S172">
        <v>1</v>
      </c>
    </row>
    <row r="173" spans="6:19" x14ac:dyDescent="0.3">
      <c r="F173" t="s">
        <v>3158</v>
      </c>
      <c r="G173" t="s">
        <v>278</v>
      </c>
      <c r="H173" t="s">
        <v>802</v>
      </c>
      <c r="I173">
        <v>1</v>
      </c>
      <c r="K173" t="s">
        <v>73</v>
      </c>
      <c r="L173" t="s">
        <v>670</v>
      </c>
      <c r="M173" t="s">
        <v>669</v>
      </c>
      <c r="N173">
        <v>1</v>
      </c>
      <c r="P173" t="s">
        <v>75</v>
      </c>
      <c r="Q173" t="s">
        <v>1147</v>
      </c>
      <c r="R173" t="s">
        <v>1146</v>
      </c>
      <c r="S173">
        <v>1</v>
      </c>
    </row>
    <row r="174" spans="6:19" x14ac:dyDescent="0.3">
      <c r="F174" t="s">
        <v>3158</v>
      </c>
      <c r="G174" t="s">
        <v>278</v>
      </c>
      <c r="H174" t="s">
        <v>865</v>
      </c>
      <c r="I174">
        <v>1</v>
      </c>
      <c r="K174" t="s">
        <v>73</v>
      </c>
      <c r="L174" t="s">
        <v>673</v>
      </c>
      <c r="M174" t="s">
        <v>673</v>
      </c>
      <c r="N174">
        <v>1</v>
      </c>
      <c r="P174" t="s">
        <v>75</v>
      </c>
      <c r="Q174" t="s">
        <v>1153</v>
      </c>
      <c r="R174" t="s">
        <v>1160</v>
      </c>
      <c r="S174">
        <v>1</v>
      </c>
    </row>
    <row r="175" spans="6:19" x14ac:dyDescent="0.3">
      <c r="F175" t="s">
        <v>3158</v>
      </c>
      <c r="G175" t="s">
        <v>278</v>
      </c>
      <c r="H175" t="s">
        <v>847</v>
      </c>
      <c r="I175">
        <v>2</v>
      </c>
      <c r="K175" t="s">
        <v>73</v>
      </c>
      <c r="L175" t="s">
        <v>242</v>
      </c>
      <c r="M175" t="s">
        <v>676</v>
      </c>
      <c r="N175">
        <v>2</v>
      </c>
      <c r="P175" t="s">
        <v>75</v>
      </c>
      <c r="Q175" t="s">
        <v>1153</v>
      </c>
      <c r="R175" t="s">
        <v>1152</v>
      </c>
      <c r="S175">
        <v>1</v>
      </c>
    </row>
    <row r="176" spans="6:19" x14ac:dyDescent="0.3">
      <c r="F176" t="s">
        <v>3158</v>
      </c>
      <c r="G176" t="s">
        <v>278</v>
      </c>
      <c r="H176" t="s">
        <v>871</v>
      </c>
      <c r="I176">
        <v>1</v>
      </c>
      <c r="K176" t="s">
        <v>73</v>
      </c>
      <c r="L176" t="s">
        <v>242</v>
      </c>
      <c r="M176" t="s">
        <v>682</v>
      </c>
      <c r="N176">
        <v>2</v>
      </c>
      <c r="P176" t="s">
        <v>75</v>
      </c>
      <c r="Q176" t="s">
        <v>1153</v>
      </c>
      <c r="R176" t="s">
        <v>2088</v>
      </c>
      <c r="S176">
        <v>1</v>
      </c>
    </row>
    <row r="177" spans="6:19" x14ac:dyDescent="0.3">
      <c r="F177" t="s">
        <v>3158</v>
      </c>
      <c r="G177" t="s">
        <v>278</v>
      </c>
      <c r="H177" t="s">
        <v>859</v>
      </c>
      <c r="I177">
        <v>2</v>
      </c>
      <c r="K177" t="s">
        <v>73</v>
      </c>
      <c r="L177" t="s">
        <v>242</v>
      </c>
      <c r="M177" t="s">
        <v>686</v>
      </c>
      <c r="N177">
        <v>2</v>
      </c>
      <c r="P177" t="s">
        <v>75</v>
      </c>
      <c r="Q177" t="s">
        <v>1165</v>
      </c>
      <c r="R177" t="s">
        <v>1163</v>
      </c>
      <c r="S177">
        <v>1</v>
      </c>
    </row>
    <row r="178" spans="6:19" x14ac:dyDescent="0.3">
      <c r="F178" t="s">
        <v>3158</v>
      </c>
      <c r="G178" t="s">
        <v>278</v>
      </c>
      <c r="H178" t="s">
        <v>853</v>
      </c>
      <c r="I178">
        <v>2</v>
      </c>
      <c r="K178" t="s">
        <v>73</v>
      </c>
      <c r="L178" t="s">
        <v>242</v>
      </c>
      <c r="M178" t="s">
        <v>690</v>
      </c>
      <c r="N178">
        <v>2</v>
      </c>
      <c r="P178" t="s">
        <v>75</v>
      </c>
      <c r="Q178" t="s">
        <v>1168</v>
      </c>
      <c r="R178" t="s">
        <v>1167</v>
      </c>
      <c r="S178">
        <v>1</v>
      </c>
    </row>
    <row r="179" spans="6:19" x14ac:dyDescent="0.3">
      <c r="F179" t="s">
        <v>3158</v>
      </c>
      <c r="G179" t="s">
        <v>278</v>
      </c>
      <c r="H179" t="s">
        <v>1927</v>
      </c>
      <c r="I179">
        <v>1</v>
      </c>
      <c r="K179" t="s">
        <v>73</v>
      </c>
      <c r="L179" t="s">
        <v>141</v>
      </c>
      <c r="M179" t="s">
        <v>698</v>
      </c>
      <c r="N179">
        <v>2</v>
      </c>
      <c r="P179" t="s">
        <v>75</v>
      </c>
      <c r="Q179" t="s">
        <v>354</v>
      </c>
      <c r="R179" t="s">
        <v>353</v>
      </c>
      <c r="S179">
        <v>2</v>
      </c>
    </row>
    <row r="180" spans="6:19" x14ac:dyDescent="0.3">
      <c r="F180" t="s">
        <v>3158</v>
      </c>
      <c r="G180" t="s">
        <v>278</v>
      </c>
      <c r="H180" t="s">
        <v>1933</v>
      </c>
      <c r="I180">
        <v>1</v>
      </c>
      <c r="K180" t="s">
        <v>73</v>
      </c>
      <c r="L180" t="s">
        <v>141</v>
      </c>
      <c r="M180" t="s">
        <v>701</v>
      </c>
      <c r="N180">
        <v>2</v>
      </c>
      <c r="P180" t="s">
        <v>75</v>
      </c>
      <c r="Q180" t="s">
        <v>354</v>
      </c>
      <c r="R180" t="s">
        <v>1187</v>
      </c>
      <c r="S180">
        <v>1</v>
      </c>
    </row>
    <row r="181" spans="6:19" x14ac:dyDescent="0.3">
      <c r="F181" t="s">
        <v>3158</v>
      </c>
      <c r="G181" t="s">
        <v>278</v>
      </c>
      <c r="H181" t="s">
        <v>815</v>
      </c>
      <c r="I181">
        <v>1</v>
      </c>
      <c r="K181" t="s">
        <v>73</v>
      </c>
      <c r="L181" t="s">
        <v>141</v>
      </c>
      <c r="M181" t="s">
        <v>704</v>
      </c>
      <c r="N181">
        <v>2</v>
      </c>
      <c r="P181" t="s">
        <v>75</v>
      </c>
      <c r="Q181" t="s">
        <v>354</v>
      </c>
      <c r="R181" t="s">
        <v>2164</v>
      </c>
      <c r="S181">
        <v>2</v>
      </c>
    </row>
    <row r="182" spans="6:19" x14ac:dyDescent="0.3">
      <c r="F182" t="s">
        <v>3158</v>
      </c>
      <c r="G182" t="s">
        <v>278</v>
      </c>
      <c r="H182" t="s">
        <v>1106</v>
      </c>
      <c r="I182">
        <v>1</v>
      </c>
      <c r="K182" t="s">
        <v>73</v>
      </c>
      <c r="L182" t="s">
        <v>730</v>
      </c>
      <c r="M182" t="s">
        <v>731</v>
      </c>
      <c r="N182">
        <v>1</v>
      </c>
      <c r="P182" t="s">
        <v>75</v>
      </c>
      <c r="Q182" t="s">
        <v>354</v>
      </c>
      <c r="R182" t="s">
        <v>1179</v>
      </c>
      <c r="S182">
        <v>1</v>
      </c>
    </row>
    <row r="183" spans="6:19" x14ac:dyDescent="0.3">
      <c r="F183" t="s">
        <v>3158</v>
      </c>
      <c r="G183" t="s">
        <v>278</v>
      </c>
      <c r="H183" t="s">
        <v>1109</v>
      </c>
      <c r="I183">
        <v>1</v>
      </c>
      <c r="K183" t="s">
        <v>73</v>
      </c>
      <c r="L183" t="s">
        <v>245</v>
      </c>
      <c r="M183" t="s">
        <v>244</v>
      </c>
      <c r="N183">
        <v>1</v>
      </c>
      <c r="P183" t="s">
        <v>75</v>
      </c>
      <c r="Q183" t="s">
        <v>354</v>
      </c>
      <c r="R183" t="s">
        <v>1182</v>
      </c>
      <c r="S183">
        <v>2</v>
      </c>
    </row>
    <row r="184" spans="6:19" x14ac:dyDescent="0.3">
      <c r="F184" t="s">
        <v>3158</v>
      </c>
      <c r="G184" t="s">
        <v>278</v>
      </c>
      <c r="H184" t="s">
        <v>713</v>
      </c>
      <c r="I184">
        <v>1</v>
      </c>
      <c r="K184" t="s">
        <v>73</v>
      </c>
      <c r="L184" t="s">
        <v>2581</v>
      </c>
      <c r="M184" t="s">
        <v>2581</v>
      </c>
      <c r="N184">
        <v>1</v>
      </c>
      <c r="P184" t="s">
        <v>75</v>
      </c>
      <c r="Q184" t="s">
        <v>2345</v>
      </c>
      <c r="R184" t="s">
        <v>2344</v>
      </c>
      <c r="S184">
        <v>2</v>
      </c>
    </row>
    <row r="185" spans="6:19" x14ac:dyDescent="0.3">
      <c r="F185" t="s">
        <v>3158</v>
      </c>
      <c r="G185" t="s">
        <v>278</v>
      </c>
      <c r="H185" t="s">
        <v>188</v>
      </c>
      <c r="I185">
        <v>1</v>
      </c>
      <c r="K185" t="s">
        <v>73</v>
      </c>
      <c r="L185" t="s">
        <v>716</v>
      </c>
      <c r="M185" t="s">
        <v>716</v>
      </c>
      <c r="N185">
        <v>2</v>
      </c>
      <c r="P185" t="s">
        <v>75</v>
      </c>
      <c r="Q185" t="s">
        <v>302</v>
      </c>
      <c r="R185" t="s">
        <v>2543</v>
      </c>
      <c r="S185">
        <v>1</v>
      </c>
    </row>
    <row r="186" spans="6:19" x14ac:dyDescent="0.3">
      <c r="F186" t="s">
        <v>3158</v>
      </c>
      <c r="G186" t="s">
        <v>278</v>
      </c>
      <c r="H186" t="s">
        <v>896</v>
      </c>
      <c r="I186">
        <v>3</v>
      </c>
      <c r="K186" t="s">
        <v>73</v>
      </c>
      <c r="L186" t="s">
        <v>719</v>
      </c>
      <c r="M186" t="s">
        <v>719</v>
      </c>
      <c r="N186">
        <v>1</v>
      </c>
      <c r="P186" t="s">
        <v>75</v>
      </c>
      <c r="Q186" t="s">
        <v>302</v>
      </c>
      <c r="R186" t="s">
        <v>1191</v>
      </c>
      <c r="S186">
        <v>1</v>
      </c>
    </row>
    <row r="187" spans="6:19" x14ac:dyDescent="0.3">
      <c r="F187" t="s">
        <v>3158</v>
      </c>
      <c r="G187" t="s">
        <v>278</v>
      </c>
      <c r="H187" t="s">
        <v>1119</v>
      </c>
      <c r="I187">
        <v>2</v>
      </c>
      <c r="K187" t="s">
        <v>73</v>
      </c>
      <c r="L187" t="s">
        <v>148</v>
      </c>
      <c r="M187" t="s">
        <v>722</v>
      </c>
      <c r="N187">
        <v>1</v>
      </c>
      <c r="P187" t="s">
        <v>75</v>
      </c>
      <c r="Q187" t="s">
        <v>302</v>
      </c>
      <c r="R187" t="s">
        <v>1195</v>
      </c>
      <c r="S187">
        <v>1</v>
      </c>
    </row>
    <row r="188" spans="6:19" x14ac:dyDescent="0.3">
      <c r="F188" t="s">
        <v>3158</v>
      </c>
      <c r="G188" t="s">
        <v>278</v>
      </c>
      <c r="H188" t="s">
        <v>1160</v>
      </c>
      <c r="I188">
        <v>1</v>
      </c>
      <c r="K188" t="s">
        <v>73</v>
      </c>
      <c r="L188" t="s">
        <v>725</v>
      </c>
      <c r="M188" t="s">
        <v>725</v>
      </c>
      <c r="N188">
        <v>2</v>
      </c>
      <c r="P188" t="s">
        <v>75</v>
      </c>
      <c r="Q188" t="s">
        <v>302</v>
      </c>
      <c r="R188" t="s">
        <v>1198</v>
      </c>
      <c r="S188">
        <v>1</v>
      </c>
    </row>
    <row r="189" spans="6:19" x14ac:dyDescent="0.3">
      <c r="F189" t="s">
        <v>3158</v>
      </c>
      <c r="G189" t="s">
        <v>278</v>
      </c>
      <c r="H189" t="s">
        <v>382</v>
      </c>
      <c r="I189">
        <v>2</v>
      </c>
      <c r="K189" t="s">
        <v>73</v>
      </c>
      <c r="L189" t="s">
        <v>736</v>
      </c>
      <c r="M189" t="s">
        <v>737</v>
      </c>
      <c r="N189">
        <v>1</v>
      </c>
      <c r="P189" t="s">
        <v>75</v>
      </c>
      <c r="Q189" t="s">
        <v>302</v>
      </c>
      <c r="R189" t="s">
        <v>3167</v>
      </c>
      <c r="S189">
        <v>2</v>
      </c>
    </row>
    <row r="190" spans="6:19" x14ac:dyDescent="0.3">
      <c r="F190" t="s">
        <v>3158</v>
      </c>
      <c r="G190" t="s">
        <v>278</v>
      </c>
      <c r="H190" t="s">
        <v>2135</v>
      </c>
      <c r="I190">
        <v>1</v>
      </c>
      <c r="K190" t="s">
        <v>73</v>
      </c>
      <c r="L190" t="s">
        <v>736</v>
      </c>
      <c r="M190" t="s">
        <v>742</v>
      </c>
      <c r="N190">
        <v>2</v>
      </c>
      <c r="P190" t="s">
        <v>75</v>
      </c>
      <c r="Q190" t="s">
        <v>1223</v>
      </c>
      <c r="R190" t="s">
        <v>1223</v>
      </c>
      <c r="S190">
        <v>2</v>
      </c>
    </row>
    <row r="191" spans="6:19" x14ac:dyDescent="0.3">
      <c r="F191" t="s">
        <v>3158</v>
      </c>
      <c r="G191" t="s">
        <v>278</v>
      </c>
      <c r="H191" t="s">
        <v>1152</v>
      </c>
      <c r="I191">
        <v>2</v>
      </c>
      <c r="K191" t="s">
        <v>73</v>
      </c>
      <c r="L191" t="s">
        <v>746</v>
      </c>
      <c r="M191" t="s">
        <v>1992</v>
      </c>
      <c r="N191">
        <v>2</v>
      </c>
      <c r="P191" t="s">
        <v>75</v>
      </c>
      <c r="Q191" t="s">
        <v>1461</v>
      </c>
      <c r="R191" t="s">
        <v>1808</v>
      </c>
      <c r="S191">
        <v>1</v>
      </c>
    </row>
    <row r="192" spans="6:19" x14ac:dyDescent="0.3">
      <c r="F192" t="s">
        <v>3158</v>
      </c>
      <c r="G192" t="s">
        <v>278</v>
      </c>
      <c r="H192" t="s">
        <v>1187</v>
      </c>
      <c r="I192">
        <v>1</v>
      </c>
      <c r="K192" t="s">
        <v>73</v>
      </c>
      <c r="L192" t="s">
        <v>746</v>
      </c>
      <c r="M192" t="s">
        <v>933</v>
      </c>
      <c r="N192">
        <v>2</v>
      </c>
      <c r="P192" t="s">
        <v>75</v>
      </c>
      <c r="Q192" t="s">
        <v>1461</v>
      </c>
      <c r="R192" t="s">
        <v>1811</v>
      </c>
      <c r="S192">
        <v>1</v>
      </c>
    </row>
    <row r="193" spans="6:19" x14ac:dyDescent="0.3">
      <c r="F193" t="s">
        <v>3158</v>
      </c>
      <c r="G193" t="s">
        <v>278</v>
      </c>
      <c r="H193" t="s">
        <v>409</v>
      </c>
      <c r="I193">
        <v>1</v>
      </c>
      <c r="K193" t="s">
        <v>73</v>
      </c>
      <c r="L193" t="s">
        <v>746</v>
      </c>
      <c r="M193" t="s">
        <v>1996</v>
      </c>
      <c r="N193">
        <v>2</v>
      </c>
      <c r="P193" t="s">
        <v>75</v>
      </c>
      <c r="Q193" t="s">
        <v>1985</v>
      </c>
      <c r="R193" t="s">
        <v>1985</v>
      </c>
      <c r="S193">
        <v>1</v>
      </c>
    </row>
    <row r="194" spans="6:19" x14ac:dyDescent="0.3">
      <c r="F194" t="s">
        <v>3158</v>
      </c>
      <c r="G194" t="s">
        <v>278</v>
      </c>
      <c r="H194" t="s">
        <v>690</v>
      </c>
      <c r="I194">
        <v>2</v>
      </c>
      <c r="K194" t="s">
        <v>73</v>
      </c>
      <c r="L194" t="s">
        <v>746</v>
      </c>
      <c r="M194" t="s">
        <v>938</v>
      </c>
      <c r="N194">
        <v>2</v>
      </c>
      <c r="P194" t="s">
        <v>75</v>
      </c>
      <c r="Q194" t="s">
        <v>1938</v>
      </c>
      <c r="R194" t="s">
        <v>2034</v>
      </c>
      <c r="S194">
        <v>1</v>
      </c>
    </row>
    <row r="195" spans="6:19" x14ac:dyDescent="0.3">
      <c r="F195" t="s">
        <v>3158</v>
      </c>
      <c r="G195" t="s">
        <v>278</v>
      </c>
      <c r="H195" t="s">
        <v>1232</v>
      </c>
      <c r="I195">
        <v>2</v>
      </c>
      <c r="K195" t="s">
        <v>73</v>
      </c>
      <c r="L195" t="s">
        <v>746</v>
      </c>
      <c r="M195" t="s">
        <v>745</v>
      </c>
      <c r="N195">
        <v>2</v>
      </c>
      <c r="P195" t="s">
        <v>75</v>
      </c>
      <c r="Q195" t="s">
        <v>1280</v>
      </c>
      <c r="R195" t="s">
        <v>1326</v>
      </c>
      <c r="S195">
        <v>1</v>
      </c>
    </row>
    <row r="196" spans="6:19" x14ac:dyDescent="0.3">
      <c r="F196" t="s">
        <v>3158</v>
      </c>
      <c r="G196" t="s">
        <v>278</v>
      </c>
      <c r="H196" t="s">
        <v>1173</v>
      </c>
      <c r="I196">
        <v>2</v>
      </c>
      <c r="K196" t="s">
        <v>73</v>
      </c>
      <c r="L196" t="s">
        <v>746</v>
      </c>
      <c r="M196" t="s">
        <v>2393</v>
      </c>
      <c r="N196">
        <v>1</v>
      </c>
      <c r="P196" t="s">
        <v>75</v>
      </c>
      <c r="Q196" t="s">
        <v>1280</v>
      </c>
      <c r="R196" t="s">
        <v>1291</v>
      </c>
      <c r="S196">
        <v>1</v>
      </c>
    </row>
    <row r="197" spans="6:19" x14ac:dyDescent="0.3">
      <c r="F197" t="s">
        <v>3158</v>
      </c>
      <c r="G197" t="s">
        <v>278</v>
      </c>
      <c r="H197" t="s">
        <v>2786</v>
      </c>
      <c r="I197">
        <v>1</v>
      </c>
      <c r="K197" t="s">
        <v>73</v>
      </c>
      <c r="L197" t="s">
        <v>746</v>
      </c>
      <c r="M197" t="s">
        <v>754</v>
      </c>
      <c r="N197">
        <v>2</v>
      </c>
      <c r="P197" t="s">
        <v>75</v>
      </c>
      <c r="Q197" t="s">
        <v>1280</v>
      </c>
      <c r="R197" t="s">
        <v>1293</v>
      </c>
      <c r="S197">
        <v>1</v>
      </c>
    </row>
    <row r="198" spans="6:19" x14ac:dyDescent="0.3">
      <c r="F198" t="s">
        <v>3158</v>
      </c>
      <c r="G198" t="s">
        <v>278</v>
      </c>
      <c r="H198" t="s">
        <v>608</v>
      </c>
      <c r="I198">
        <v>2</v>
      </c>
      <c r="K198" t="s">
        <v>73</v>
      </c>
      <c r="L198" t="s">
        <v>746</v>
      </c>
      <c r="M198" t="s">
        <v>2389</v>
      </c>
      <c r="N198">
        <v>1</v>
      </c>
      <c r="P198" t="s">
        <v>75</v>
      </c>
      <c r="Q198" t="s">
        <v>1280</v>
      </c>
      <c r="R198" t="s">
        <v>1296</v>
      </c>
      <c r="S198">
        <v>1</v>
      </c>
    </row>
    <row r="199" spans="6:19" x14ac:dyDescent="0.3">
      <c r="F199" t="s">
        <v>3158</v>
      </c>
      <c r="G199" t="s">
        <v>278</v>
      </c>
      <c r="H199" t="s">
        <v>972</v>
      </c>
      <c r="I199">
        <v>1</v>
      </c>
      <c r="K199" t="s">
        <v>73</v>
      </c>
      <c r="L199" t="s">
        <v>746</v>
      </c>
      <c r="M199" t="s">
        <v>760</v>
      </c>
      <c r="N199">
        <v>2</v>
      </c>
      <c r="P199" t="s">
        <v>75</v>
      </c>
      <c r="Q199" t="s">
        <v>1280</v>
      </c>
      <c r="R199" t="s">
        <v>1298</v>
      </c>
      <c r="S199">
        <v>1</v>
      </c>
    </row>
    <row r="200" spans="6:19" x14ac:dyDescent="0.3">
      <c r="F200" t="s">
        <v>3158</v>
      </c>
      <c r="G200" t="s">
        <v>278</v>
      </c>
      <c r="H200" t="s">
        <v>950</v>
      </c>
      <c r="I200">
        <v>2</v>
      </c>
      <c r="K200" t="s">
        <v>73</v>
      </c>
      <c r="L200" t="s">
        <v>746</v>
      </c>
      <c r="M200" t="s">
        <v>766</v>
      </c>
      <c r="N200">
        <v>2</v>
      </c>
      <c r="P200" t="s">
        <v>75</v>
      </c>
      <c r="Q200" t="s">
        <v>1280</v>
      </c>
      <c r="R200" t="s">
        <v>1301</v>
      </c>
      <c r="S200">
        <v>1</v>
      </c>
    </row>
    <row r="201" spans="6:19" x14ac:dyDescent="0.3">
      <c r="F201" t="s">
        <v>3158</v>
      </c>
      <c r="G201" t="s">
        <v>278</v>
      </c>
      <c r="H201" t="s">
        <v>275</v>
      </c>
      <c r="I201">
        <v>1</v>
      </c>
      <c r="K201" t="s">
        <v>73</v>
      </c>
      <c r="L201" t="s">
        <v>746</v>
      </c>
      <c r="M201" t="s">
        <v>772</v>
      </c>
      <c r="N201">
        <v>2</v>
      </c>
      <c r="P201" t="s">
        <v>75</v>
      </c>
      <c r="Q201" t="s">
        <v>1280</v>
      </c>
      <c r="R201" t="s">
        <v>1307</v>
      </c>
      <c r="S201">
        <v>1</v>
      </c>
    </row>
    <row r="202" spans="6:19" x14ac:dyDescent="0.3">
      <c r="F202" t="s">
        <v>3158</v>
      </c>
      <c r="G202" t="s">
        <v>278</v>
      </c>
      <c r="H202" t="s">
        <v>2164</v>
      </c>
      <c r="I202">
        <v>2</v>
      </c>
      <c r="K202" t="s">
        <v>73</v>
      </c>
      <c r="L202" t="s">
        <v>746</v>
      </c>
      <c r="M202" t="s">
        <v>778</v>
      </c>
      <c r="N202">
        <v>2</v>
      </c>
      <c r="P202" t="s">
        <v>75</v>
      </c>
      <c r="Q202" t="s">
        <v>1280</v>
      </c>
      <c r="R202" t="s">
        <v>1310</v>
      </c>
      <c r="S202">
        <v>1</v>
      </c>
    </row>
    <row r="203" spans="6:19" x14ac:dyDescent="0.3">
      <c r="F203" t="s">
        <v>3158</v>
      </c>
      <c r="G203" t="s">
        <v>278</v>
      </c>
      <c r="H203" t="s">
        <v>1223</v>
      </c>
      <c r="I203">
        <v>2</v>
      </c>
      <c r="K203" t="s">
        <v>73</v>
      </c>
      <c r="L203" t="s">
        <v>746</v>
      </c>
      <c r="M203" t="s">
        <v>784</v>
      </c>
      <c r="N203">
        <v>2</v>
      </c>
      <c r="P203" t="s">
        <v>75</v>
      </c>
      <c r="Q203" t="s">
        <v>1280</v>
      </c>
      <c r="R203" t="s">
        <v>1314</v>
      </c>
      <c r="S203">
        <v>1</v>
      </c>
    </row>
    <row r="204" spans="6:19" x14ac:dyDescent="0.3">
      <c r="F204" t="s">
        <v>3158</v>
      </c>
      <c r="G204" t="s">
        <v>278</v>
      </c>
      <c r="H204" t="s">
        <v>392</v>
      </c>
      <c r="I204">
        <v>2</v>
      </c>
      <c r="K204" t="s">
        <v>73</v>
      </c>
      <c r="L204" t="s">
        <v>746</v>
      </c>
      <c r="M204" t="s">
        <v>787</v>
      </c>
      <c r="N204">
        <v>2</v>
      </c>
      <c r="P204" t="s">
        <v>75</v>
      </c>
      <c r="Q204" t="s">
        <v>1280</v>
      </c>
      <c r="R204" t="s">
        <v>1317</v>
      </c>
      <c r="S204">
        <v>1</v>
      </c>
    </row>
    <row r="205" spans="6:19" x14ac:dyDescent="0.3">
      <c r="F205" t="s">
        <v>3158</v>
      </c>
      <c r="G205" t="s">
        <v>278</v>
      </c>
      <c r="H205" t="s">
        <v>1179</v>
      </c>
      <c r="I205">
        <v>2</v>
      </c>
      <c r="K205" t="s">
        <v>73</v>
      </c>
      <c r="L205" t="s">
        <v>746</v>
      </c>
      <c r="M205" t="s">
        <v>790</v>
      </c>
      <c r="N205">
        <v>2</v>
      </c>
      <c r="P205" t="s">
        <v>75</v>
      </c>
      <c r="Q205" t="s">
        <v>1280</v>
      </c>
      <c r="R205" t="s">
        <v>1320</v>
      </c>
      <c r="S205">
        <v>1</v>
      </c>
    </row>
    <row r="206" spans="6:19" x14ac:dyDescent="0.3">
      <c r="F206" t="s">
        <v>3158</v>
      </c>
      <c r="G206" t="s">
        <v>278</v>
      </c>
      <c r="H206" t="s">
        <v>1235</v>
      </c>
      <c r="I206">
        <v>2</v>
      </c>
      <c r="K206" t="s">
        <v>73</v>
      </c>
      <c r="L206" t="s">
        <v>746</v>
      </c>
      <c r="M206" t="s">
        <v>793</v>
      </c>
      <c r="N206">
        <v>2</v>
      </c>
      <c r="P206" t="s">
        <v>75</v>
      </c>
      <c r="Q206" t="s">
        <v>1280</v>
      </c>
      <c r="R206" t="s">
        <v>1323</v>
      </c>
      <c r="S206">
        <v>1</v>
      </c>
    </row>
    <row r="207" spans="6:19" x14ac:dyDescent="0.3">
      <c r="F207" t="s">
        <v>3158</v>
      </c>
      <c r="G207" t="s">
        <v>278</v>
      </c>
      <c r="H207" t="s">
        <v>1182</v>
      </c>
      <c r="I207">
        <v>2</v>
      </c>
      <c r="K207" t="s">
        <v>73</v>
      </c>
      <c r="L207" t="s">
        <v>746</v>
      </c>
      <c r="M207" t="s">
        <v>796</v>
      </c>
      <c r="N207">
        <v>2</v>
      </c>
      <c r="P207" t="s">
        <v>75</v>
      </c>
      <c r="Q207" t="s">
        <v>1280</v>
      </c>
      <c r="R207" t="s">
        <v>2575</v>
      </c>
      <c r="S207">
        <v>1</v>
      </c>
    </row>
    <row r="208" spans="6:19" x14ac:dyDescent="0.3">
      <c r="F208" t="s">
        <v>3158</v>
      </c>
      <c r="G208" t="s">
        <v>278</v>
      </c>
      <c r="H208" t="s">
        <v>2024</v>
      </c>
      <c r="I208">
        <v>1</v>
      </c>
      <c r="K208" t="s">
        <v>73</v>
      </c>
      <c r="L208" t="s">
        <v>746</v>
      </c>
      <c r="M208" t="s">
        <v>799</v>
      </c>
      <c r="N208">
        <v>2</v>
      </c>
      <c r="P208" t="s">
        <v>75</v>
      </c>
      <c r="Q208" t="s">
        <v>1280</v>
      </c>
      <c r="R208" t="s">
        <v>1329</v>
      </c>
      <c r="S208">
        <v>1</v>
      </c>
    </row>
    <row r="209" spans="6:19" x14ac:dyDescent="0.3">
      <c r="F209" t="s">
        <v>3158</v>
      </c>
      <c r="G209" t="s">
        <v>278</v>
      </c>
      <c r="H209" t="s">
        <v>975</v>
      </c>
      <c r="I209">
        <v>1</v>
      </c>
      <c r="K209" t="s">
        <v>73</v>
      </c>
      <c r="L209" t="s">
        <v>746</v>
      </c>
      <c r="M209" t="s">
        <v>822</v>
      </c>
      <c r="N209">
        <v>2</v>
      </c>
      <c r="P209" t="s">
        <v>75</v>
      </c>
      <c r="Q209" t="s">
        <v>1280</v>
      </c>
      <c r="R209" t="s">
        <v>1304</v>
      </c>
      <c r="S209">
        <v>1</v>
      </c>
    </row>
    <row r="210" spans="6:19" x14ac:dyDescent="0.3">
      <c r="F210" t="s">
        <v>3158</v>
      </c>
      <c r="G210" t="s">
        <v>278</v>
      </c>
      <c r="H210" t="s">
        <v>1167</v>
      </c>
      <c r="I210">
        <v>1</v>
      </c>
      <c r="K210" t="s">
        <v>73</v>
      </c>
      <c r="L210" t="s">
        <v>746</v>
      </c>
      <c r="M210" t="s">
        <v>825</v>
      </c>
      <c r="N210">
        <v>2</v>
      </c>
      <c r="P210" t="s">
        <v>75</v>
      </c>
      <c r="Q210" t="s">
        <v>104</v>
      </c>
      <c r="R210" t="s">
        <v>1232</v>
      </c>
      <c r="S210">
        <v>2</v>
      </c>
    </row>
    <row r="211" spans="6:19" x14ac:dyDescent="0.3">
      <c r="F211" t="s">
        <v>3158</v>
      </c>
      <c r="G211" t="s">
        <v>278</v>
      </c>
      <c r="H211" t="s">
        <v>350</v>
      </c>
      <c r="I211">
        <v>1</v>
      </c>
      <c r="K211" t="s">
        <v>73</v>
      </c>
      <c r="L211" t="s">
        <v>746</v>
      </c>
      <c r="M211" t="s">
        <v>828</v>
      </c>
      <c r="N211">
        <v>2</v>
      </c>
      <c r="P211" t="s">
        <v>73</v>
      </c>
      <c r="Q211" t="s">
        <v>137</v>
      </c>
      <c r="R211" t="s">
        <v>323</v>
      </c>
      <c r="S211">
        <v>1</v>
      </c>
    </row>
    <row r="212" spans="6:19" x14ac:dyDescent="0.3">
      <c r="F212" t="s">
        <v>3158</v>
      </c>
      <c r="G212" t="s">
        <v>590</v>
      </c>
      <c r="H212" t="s">
        <v>589</v>
      </c>
      <c r="I212">
        <v>1</v>
      </c>
      <c r="K212" t="s">
        <v>73</v>
      </c>
      <c r="L212" t="s">
        <v>746</v>
      </c>
      <c r="M212" t="s">
        <v>850</v>
      </c>
      <c r="N212">
        <v>2</v>
      </c>
      <c r="P212" t="s">
        <v>73</v>
      </c>
      <c r="Q212" t="s">
        <v>137</v>
      </c>
      <c r="R212" t="s">
        <v>328</v>
      </c>
      <c r="S212">
        <v>1</v>
      </c>
    </row>
    <row r="213" spans="6:19" x14ac:dyDescent="0.3">
      <c r="F213" t="s">
        <v>3158</v>
      </c>
      <c r="G213" t="s">
        <v>590</v>
      </c>
      <c r="H213" t="s">
        <v>978</v>
      </c>
      <c r="I213">
        <v>2</v>
      </c>
      <c r="K213" t="s">
        <v>73</v>
      </c>
      <c r="L213" t="s">
        <v>746</v>
      </c>
      <c r="M213" t="s">
        <v>835</v>
      </c>
      <c r="N213">
        <v>2</v>
      </c>
      <c r="P213" t="s">
        <v>73</v>
      </c>
      <c r="Q213" t="s">
        <v>137</v>
      </c>
      <c r="R213" t="s">
        <v>332</v>
      </c>
      <c r="S213">
        <v>1</v>
      </c>
    </row>
    <row r="214" spans="6:19" x14ac:dyDescent="0.3">
      <c r="F214" t="s">
        <v>3158</v>
      </c>
      <c r="G214" t="s">
        <v>590</v>
      </c>
      <c r="H214" t="s">
        <v>982</v>
      </c>
      <c r="I214">
        <v>2</v>
      </c>
      <c r="K214" t="s">
        <v>73</v>
      </c>
      <c r="L214" t="s">
        <v>746</v>
      </c>
      <c r="M214" t="s">
        <v>856</v>
      </c>
      <c r="N214">
        <v>2</v>
      </c>
      <c r="P214" t="s">
        <v>73</v>
      </c>
      <c r="Q214" t="s">
        <v>137</v>
      </c>
      <c r="R214" t="s">
        <v>339</v>
      </c>
      <c r="S214">
        <v>1</v>
      </c>
    </row>
    <row r="215" spans="6:19" x14ac:dyDescent="0.3">
      <c r="F215" t="s">
        <v>3158</v>
      </c>
      <c r="G215" t="s">
        <v>590</v>
      </c>
      <c r="H215" t="s">
        <v>985</v>
      </c>
      <c r="I215">
        <v>2</v>
      </c>
      <c r="K215" t="s">
        <v>73</v>
      </c>
      <c r="L215" t="s">
        <v>746</v>
      </c>
      <c r="M215" t="s">
        <v>841</v>
      </c>
      <c r="N215">
        <v>2</v>
      </c>
      <c r="P215" t="s">
        <v>73</v>
      </c>
      <c r="Q215" t="s">
        <v>416</v>
      </c>
      <c r="R215" t="s">
        <v>417</v>
      </c>
      <c r="S215">
        <v>2</v>
      </c>
    </row>
    <row r="216" spans="6:19" x14ac:dyDescent="0.3">
      <c r="F216" t="s">
        <v>3158</v>
      </c>
      <c r="G216" t="s">
        <v>667</v>
      </c>
      <c r="H216" t="s">
        <v>669</v>
      </c>
      <c r="I216">
        <v>1</v>
      </c>
      <c r="K216" t="s">
        <v>73</v>
      </c>
      <c r="L216" t="s">
        <v>746</v>
      </c>
      <c r="M216" t="s">
        <v>862</v>
      </c>
      <c r="N216">
        <v>2</v>
      </c>
      <c r="P216" t="s">
        <v>73</v>
      </c>
      <c r="Q216" t="s">
        <v>237</v>
      </c>
      <c r="R216" t="s">
        <v>238</v>
      </c>
      <c r="S216">
        <v>1</v>
      </c>
    </row>
    <row r="217" spans="6:19" x14ac:dyDescent="0.3">
      <c r="F217" t="s">
        <v>3158</v>
      </c>
      <c r="G217" t="s">
        <v>667</v>
      </c>
      <c r="H217" t="s">
        <v>666</v>
      </c>
      <c r="I217">
        <v>1</v>
      </c>
      <c r="K217" t="s">
        <v>73</v>
      </c>
      <c r="L217" t="s">
        <v>746</v>
      </c>
      <c r="M217" t="s">
        <v>809</v>
      </c>
      <c r="N217">
        <v>1</v>
      </c>
      <c r="P217" t="s">
        <v>73</v>
      </c>
      <c r="Q217" t="s">
        <v>237</v>
      </c>
      <c r="R217" t="s">
        <v>239</v>
      </c>
      <c r="S217">
        <v>1</v>
      </c>
    </row>
    <row r="218" spans="6:19" x14ac:dyDescent="0.3">
      <c r="F218" t="s">
        <v>3158</v>
      </c>
      <c r="G218" t="s">
        <v>904</v>
      </c>
      <c r="H218" t="s">
        <v>903</v>
      </c>
      <c r="I218">
        <v>2</v>
      </c>
      <c r="K218" t="s">
        <v>73</v>
      </c>
      <c r="L218" t="s">
        <v>746</v>
      </c>
      <c r="M218" t="s">
        <v>812</v>
      </c>
      <c r="N218">
        <v>1</v>
      </c>
      <c r="P218" t="s">
        <v>73</v>
      </c>
      <c r="Q218" t="s">
        <v>237</v>
      </c>
      <c r="R218" t="s">
        <v>2097</v>
      </c>
      <c r="S218">
        <v>1</v>
      </c>
    </row>
    <row r="219" spans="6:19" x14ac:dyDescent="0.3">
      <c r="F219" t="s">
        <v>3158</v>
      </c>
      <c r="G219" t="s">
        <v>74</v>
      </c>
      <c r="H219" t="s">
        <v>1842</v>
      </c>
      <c r="I219">
        <v>1</v>
      </c>
      <c r="K219" t="s">
        <v>73</v>
      </c>
      <c r="L219" t="s">
        <v>746</v>
      </c>
      <c r="M219" t="s">
        <v>2132</v>
      </c>
      <c r="N219">
        <v>1</v>
      </c>
      <c r="P219" t="s">
        <v>73</v>
      </c>
      <c r="Q219" t="s">
        <v>237</v>
      </c>
      <c r="R219" t="s">
        <v>2108</v>
      </c>
      <c r="S219">
        <v>1</v>
      </c>
    </row>
    <row r="220" spans="6:19" x14ac:dyDescent="0.3">
      <c r="F220" t="s">
        <v>3158</v>
      </c>
      <c r="G220" t="s">
        <v>74</v>
      </c>
      <c r="H220" t="s">
        <v>1528</v>
      </c>
      <c r="I220">
        <v>1</v>
      </c>
      <c r="K220" t="s">
        <v>73</v>
      </c>
      <c r="L220" t="s">
        <v>746</v>
      </c>
      <c r="M220" t="s">
        <v>2129</v>
      </c>
      <c r="N220">
        <v>1</v>
      </c>
      <c r="P220" t="s">
        <v>73</v>
      </c>
      <c r="Q220" t="s">
        <v>237</v>
      </c>
      <c r="R220" t="s">
        <v>2101</v>
      </c>
      <c r="S220">
        <v>1</v>
      </c>
    </row>
    <row r="221" spans="6:19" x14ac:dyDescent="0.3">
      <c r="F221" t="s">
        <v>3158</v>
      </c>
      <c r="G221" t="s">
        <v>74</v>
      </c>
      <c r="H221" t="s">
        <v>1808</v>
      </c>
      <c r="I221">
        <v>1</v>
      </c>
      <c r="K221" t="s">
        <v>73</v>
      </c>
      <c r="L221" t="s">
        <v>746</v>
      </c>
      <c r="M221" t="s">
        <v>802</v>
      </c>
      <c r="N221">
        <v>1</v>
      </c>
      <c r="P221" t="s">
        <v>73</v>
      </c>
      <c r="Q221" t="s">
        <v>320</v>
      </c>
      <c r="R221" t="s">
        <v>475</v>
      </c>
      <c r="S221">
        <v>1</v>
      </c>
    </row>
    <row r="222" spans="6:19" x14ac:dyDescent="0.3">
      <c r="F222" t="s">
        <v>3158</v>
      </c>
      <c r="G222" t="s">
        <v>74</v>
      </c>
      <c r="H222" t="s">
        <v>1811</v>
      </c>
      <c r="I222">
        <v>1</v>
      </c>
      <c r="K222" t="s">
        <v>73</v>
      </c>
      <c r="L222" t="s">
        <v>746</v>
      </c>
      <c r="M222" t="s">
        <v>806</v>
      </c>
      <c r="N222">
        <v>1</v>
      </c>
      <c r="P222" t="s">
        <v>73</v>
      </c>
      <c r="Q222" t="s">
        <v>320</v>
      </c>
      <c r="R222" t="s">
        <v>482</v>
      </c>
      <c r="S222">
        <v>1</v>
      </c>
    </row>
    <row r="223" spans="6:19" x14ac:dyDescent="0.3">
      <c r="F223" t="s">
        <v>3158</v>
      </c>
      <c r="G223" t="s">
        <v>1332</v>
      </c>
      <c r="H223" t="s">
        <v>1982</v>
      </c>
      <c r="I223">
        <v>1</v>
      </c>
      <c r="K223" t="s">
        <v>73</v>
      </c>
      <c r="L223" t="s">
        <v>746</v>
      </c>
      <c r="M223" t="s">
        <v>865</v>
      </c>
      <c r="N223">
        <v>1</v>
      </c>
      <c r="P223" t="s">
        <v>73</v>
      </c>
      <c r="Q223" t="s">
        <v>320</v>
      </c>
      <c r="R223" t="s">
        <v>502</v>
      </c>
      <c r="S223">
        <v>1</v>
      </c>
    </row>
    <row r="224" spans="6:19" x14ac:dyDescent="0.3">
      <c r="F224" t="s">
        <v>3158</v>
      </c>
      <c r="G224" t="s">
        <v>1332</v>
      </c>
      <c r="H224" t="s">
        <v>2434</v>
      </c>
      <c r="I224">
        <v>1</v>
      </c>
      <c r="K224" t="s">
        <v>73</v>
      </c>
      <c r="L224" t="s">
        <v>746</v>
      </c>
      <c r="M224" t="s">
        <v>868</v>
      </c>
      <c r="N224">
        <v>1</v>
      </c>
      <c r="P224" t="s">
        <v>73</v>
      </c>
      <c r="Q224" t="s">
        <v>320</v>
      </c>
      <c r="R224" t="s">
        <v>507</v>
      </c>
      <c r="S224">
        <v>1</v>
      </c>
    </row>
    <row r="225" spans="6:19" x14ac:dyDescent="0.3">
      <c r="F225" t="s">
        <v>3158</v>
      </c>
      <c r="G225" t="s">
        <v>1332</v>
      </c>
      <c r="H225" t="s">
        <v>2435</v>
      </c>
      <c r="I225">
        <v>1</v>
      </c>
      <c r="K225" t="s">
        <v>73</v>
      </c>
      <c r="L225" t="s">
        <v>746</v>
      </c>
      <c r="M225" t="s">
        <v>847</v>
      </c>
      <c r="N225">
        <v>2</v>
      </c>
      <c r="P225" t="s">
        <v>73</v>
      </c>
      <c r="Q225" t="s">
        <v>453</v>
      </c>
      <c r="R225" t="s">
        <v>2486</v>
      </c>
      <c r="S225">
        <v>1</v>
      </c>
    </row>
    <row r="226" spans="6:19" x14ac:dyDescent="0.3">
      <c r="F226" t="s">
        <v>3158</v>
      </c>
      <c r="G226" t="s">
        <v>1332</v>
      </c>
      <c r="H226" t="s">
        <v>1980</v>
      </c>
      <c r="I226">
        <v>1</v>
      </c>
      <c r="K226" t="s">
        <v>73</v>
      </c>
      <c r="L226" t="s">
        <v>746</v>
      </c>
      <c r="M226" t="s">
        <v>844</v>
      </c>
      <c r="N226">
        <v>2</v>
      </c>
      <c r="P226" t="s">
        <v>73</v>
      </c>
      <c r="Q226" t="s">
        <v>453</v>
      </c>
      <c r="R226" t="s">
        <v>2488</v>
      </c>
      <c r="S226">
        <v>1</v>
      </c>
    </row>
    <row r="227" spans="6:19" x14ac:dyDescent="0.3">
      <c r="F227" t="s">
        <v>3158</v>
      </c>
      <c r="G227" t="s">
        <v>1332</v>
      </c>
      <c r="H227" t="s">
        <v>1983</v>
      </c>
      <c r="I227">
        <v>1</v>
      </c>
      <c r="K227" t="s">
        <v>73</v>
      </c>
      <c r="L227" t="s">
        <v>746</v>
      </c>
      <c r="M227" t="s">
        <v>871</v>
      </c>
      <c r="N227">
        <v>1</v>
      </c>
      <c r="P227" t="s">
        <v>73</v>
      </c>
      <c r="Q227" t="s">
        <v>453</v>
      </c>
      <c r="R227" t="s">
        <v>2790</v>
      </c>
      <c r="S227">
        <v>1</v>
      </c>
    </row>
    <row r="228" spans="6:19" x14ac:dyDescent="0.3">
      <c r="F228" t="s">
        <v>3158</v>
      </c>
      <c r="G228" t="s">
        <v>1332</v>
      </c>
      <c r="H228" t="s">
        <v>1984</v>
      </c>
      <c r="I228">
        <v>1</v>
      </c>
      <c r="K228" t="s">
        <v>73</v>
      </c>
      <c r="L228" t="s">
        <v>746</v>
      </c>
      <c r="M228" t="s">
        <v>874</v>
      </c>
      <c r="N228">
        <v>1</v>
      </c>
      <c r="P228" t="s">
        <v>73</v>
      </c>
      <c r="Q228" t="s">
        <v>453</v>
      </c>
      <c r="R228" t="s">
        <v>649</v>
      </c>
      <c r="S228">
        <v>2</v>
      </c>
    </row>
    <row r="229" spans="6:19" x14ac:dyDescent="0.3">
      <c r="F229" t="s">
        <v>3158</v>
      </c>
      <c r="G229" t="s">
        <v>1332</v>
      </c>
      <c r="H229" t="s">
        <v>2433</v>
      </c>
      <c r="I229">
        <v>1</v>
      </c>
      <c r="K229" t="s">
        <v>73</v>
      </c>
      <c r="L229" t="s">
        <v>746</v>
      </c>
      <c r="M229" t="s">
        <v>859</v>
      </c>
      <c r="N229">
        <v>1</v>
      </c>
      <c r="P229" t="s">
        <v>73</v>
      </c>
      <c r="Q229" t="s">
        <v>453</v>
      </c>
      <c r="R229" t="s">
        <v>628</v>
      </c>
      <c r="S229">
        <v>2</v>
      </c>
    </row>
    <row r="230" spans="6:19" x14ac:dyDescent="0.3">
      <c r="F230" t="s">
        <v>3158</v>
      </c>
      <c r="G230" t="s">
        <v>1332</v>
      </c>
      <c r="H230" t="s">
        <v>1985</v>
      </c>
      <c r="I230">
        <v>1</v>
      </c>
      <c r="K230" t="s">
        <v>73</v>
      </c>
      <c r="L230" t="s">
        <v>746</v>
      </c>
      <c r="M230" t="s">
        <v>853</v>
      </c>
      <c r="N230">
        <v>2</v>
      </c>
      <c r="P230" t="s">
        <v>73</v>
      </c>
      <c r="Q230" t="s">
        <v>453</v>
      </c>
      <c r="R230" t="s">
        <v>646</v>
      </c>
      <c r="S230">
        <v>2</v>
      </c>
    </row>
    <row r="231" spans="6:19" x14ac:dyDescent="0.3">
      <c r="F231" t="s">
        <v>3158</v>
      </c>
      <c r="G231" t="s">
        <v>184</v>
      </c>
      <c r="H231" t="s">
        <v>679</v>
      </c>
      <c r="I231">
        <v>1</v>
      </c>
      <c r="K231" t="s">
        <v>73</v>
      </c>
      <c r="L231" t="s">
        <v>746</v>
      </c>
      <c r="M231" t="s">
        <v>838</v>
      </c>
      <c r="N231">
        <v>2</v>
      </c>
      <c r="P231" t="s">
        <v>73</v>
      </c>
      <c r="Q231" t="s">
        <v>453</v>
      </c>
      <c r="R231" t="s">
        <v>452</v>
      </c>
      <c r="S231">
        <v>1</v>
      </c>
    </row>
    <row r="232" spans="6:19" x14ac:dyDescent="0.3">
      <c r="F232" t="s">
        <v>3158</v>
      </c>
      <c r="G232" t="s">
        <v>184</v>
      </c>
      <c r="H232" t="s">
        <v>1386</v>
      </c>
      <c r="I232">
        <v>1</v>
      </c>
      <c r="K232" t="s">
        <v>73</v>
      </c>
      <c r="L232" t="s">
        <v>746</v>
      </c>
      <c r="M232" t="s">
        <v>831</v>
      </c>
      <c r="N232">
        <v>2</v>
      </c>
      <c r="P232" t="s">
        <v>73</v>
      </c>
      <c r="Q232" t="s">
        <v>453</v>
      </c>
      <c r="R232" t="s">
        <v>2438</v>
      </c>
      <c r="S232">
        <v>1</v>
      </c>
    </row>
    <row r="233" spans="6:19" x14ac:dyDescent="0.3">
      <c r="F233" t="s">
        <v>3158</v>
      </c>
      <c r="G233" t="s">
        <v>184</v>
      </c>
      <c r="H233" t="s">
        <v>403</v>
      </c>
      <c r="I233">
        <v>1</v>
      </c>
      <c r="K233" t="s">
        <v>73</v>
      </c>
      <c r="L233" t="s">
        <v>746</v>
      </c>
      <c r="M233" t="s">
        <v>815</v>
      </c>
      <c r="N233">
        <v>1</v>
      </c>
      <c r="P233" t="s">
        <v>73</v>
      </c>
      <c r="Q233" t="s">
        <v>453</v>
      </c>
      <c r="R233" t="s">
        <v>640</v>
      </c>
      <c r="S233">
        <v>2</v>
      </c>
    </row>
    <row r="234" spans="6:19" x14ac:dyDescent="0.3">
      <c r="F234" t="s">
        <v>3158</v>
      </c>
      <c r="G234" t="s">
        <v>184</v>
      </c>
      <c r="H234" t="s">
        <v>328</v>
      </c>
      <c r="I234">
        <v>1</v>
      </c>
      <c r="K234" t="s">
        <v>73</v>
      </c>
      <c r="L234" t="s">
        <v>746</v>
      </c>
      <c r="M234" t="s">
        <v>819</v>
      </c>
      <c r="N234">
        <v>1</v>
      </c>
      <c r="P234" t="s">
        <v>73</v>
      </c>
      <c r="Q234" t="s">
        <v>306</v>
      </c>
      <c r="R234" t="s">
        <v>527</v>
      </c>
      <c r="S234">
        <v>1</v>
      </c>
    </row>
    <row r="235" spans="6:19" x14ac:dyDescent="0.3">
      <c r="F235" t="s">
        <v>3158</v>
      </c>
      <c r="G235" t="s">
        <v>184</v>
      </c>
      <c r="H235" t="s">
        <v>1948</v>
      </c>
      <c r="I235">
        <v>1</v>
      </c>
      <c r="K235" t="s">
        <v>73</v>
      </c>
      <c r="L235" t="s">
        <v>276</v>
      </c>
      <c r="M235" t="s">
        <v>956</v>
      </c>
      <c r="N235">
        <v>2</v>
      </c>
      <c r="P235" t="s">
        <v>73</v>
      </c>
      <c r="Q235" t="s">
        <v>306</v>
      </c>
      <c r="R235" t="s">
        <v>535</v>
      </c>
      <c r="S235">
        <v>1</v>
      </c>
    </row>
    <row r="236" spans="6:19" x14ac:dyDescent="0.3">
      <c r="F236" t="s">
        <v>3158</v>
      </c>
      <c r="G236" t="s">
        <v>184</v>
      </c>
      <c r="H236" t="s">
        <v>3163</v>
      </c>
      <c r="I236">
        <v>2</v>
      </c>
      <c r="K236" t="s">
        <v>73</v>
      </c>
      <c r="L236" t="s">
        <v>276</v>
      </c>
      <c r="M236" t="s">
        <v>944</v>
      </c>
      <c r="N236">
        <v>2</v>
      </c>
      <c r="P236" t="s">
        <v>73</v>
      </c>
      <c r="Q236" t="s">
        <v>306</v>
      </c>
      <c r="R236" t="s">
        <v>541</v>
      </c>
      <c r="S236">
        <v>1</v>
      </c>
    </row>
    <row r="237" spans="6:19" x14ac:dyDescent="0.3">
      <c r="F237" t="s">
        <v>3158</v>
      </c>
      <c r="G237" t="s">
        <v>184</v>
      </c>
      <c r="H237" t="s">
        <v>1285</v>
      </c>
      <c r="I237">
        <v>2</v>
      </c>
      <c r="K237" t="s">
        <v>73</v>
      </c>
      <c r="L237" t="s">
        <v>276</v>
      </c>
      <c r="M237" t="s">
        <v>950</v>
      </c>
      <c r="N237">
        <v>2</v>
      </c>
      <c r="P237" t="s">
        <v>73</v>
      </c>
      <c r="Q237" t="s">
        <v>306</v>
      </c>
      <c r="R237" t="s">
        <v>547</v>
      </c>
      <c r="S237">
        <v>1</v>
      </c>
    </row>
    <row r="238" spans="6:19" x14ac:dyDescent="0.3">
      <c r="F238" t="s">
        <v>3158</v>
      </c>
      <c r="G238" t="s">
        <v>184</v>
      </c>
      <c r="H238" t="s">
        <v>2809</v>
      </c>
      <c r="I238">
        <v>2</v>
      </c>
      <c r="K238" t="s">
        <v>73</v>
      </c>
      <c r="L238" t="s">
        <v>276</v>
      </c>
      <c r="M238" t="s">
        <v>275</v>
      </c>
      <c r="N238">
        <v>1</v>
      </c>
      <c r="P238" t="s">
        <v>73</v>
      </c>
      <c r="Q238" t="s">
        <v>306</v>
      </c>
      <c r="R238" t="s">
        <v>2008</v>
      </c>
      <c r="S238">
        <v>1</v>
      </c>
    </row>
    <row r="239" spans="6:19" x14ac:dyDescent="0.3">
      <c r="F239" t="s">
        <v>3158</v>
      </c>
      <c r="G239" t="s">
        <v>184</v>
      </c>
      <c r="H239" t="s">
        <v>616</v>
      </c>
      <c r="I239">
        <v>1</v>
      </c>
      <c r="K239" t="s">
        <v>73</v>
      </c>
      <c r="L239" t="s">
        <v>979</v>
      </c>
      <c r="M239" t="s">
        <v>978</v>
      </c>
      <c r="N239">
        <v>2</v>
      </c>
      <c r="P239" t="s">
        <v>73</v>
      </c>
      <c r="Q239" t="s">
        <v>306</v>
      </c>
      <c r="R239" t="s">
        <v>2011</v>
      </c>
      <c r="S239">
        <v>1</v>
      </c>
    </row>
    <row r="240" spans="6:19" x14ac:dyDescent="0.3">
      <c r="F240" t="s">
        <v>3158</v>
      </c>
      <c r="G240" t="s">
        <v>184</v>
      </c>
      <c r="H240" t="s">
        <v>1326</v>
      </c>
      <c r="I240">
        <v>1</v>
      </c>
      <c r="K240" t="s">
        <v>73</v>
      </c>
      <c r="L240" t="s">
        <v>979</v>
      </c>
      <c r="M240" t="s">
        <v>982</v>
      </c>
      <c r="N240">
        <v>2</v>
      </c>
      <c r="P240" t="s">
        <v>73</v>
      </c>
      <c r="Q240" t="s">
        <v>2192</v>
      </c>
      <c r="R240" t="s">
        <v>2193</v>
      </c>
      <c r="S240">
        <v>1</v>
      </c>
    </row>
    <row r="241" spans="6:19" x14ac:dyDescent="0.3">
      <c r="F241" t="s">
        <v>3158</v>
      </c>
      <c r="G241" t="s">
        <v>184</v>
      </c>
      <c r="H241" t="s">
        <v>482</v>
      </c>
      <c r="I241">
        <v>2</v>
      </c>
      <c r="K241" t="s">
        <v>73</v>
      </c>
      <c r="L241" t="s">
        <v>979</v>
      </c>
      <c r="M241" t="s">
        <v>985</v>
      </c>
      <c r="N241">
        <v>2</v>
      </c>
      <c r="P241" t="s">
        <v>73</v>
      </c>
      <c r="Q241" t="s">
        <v>554</v>
      </c>
      <c r="R241" t="s">
        <v>2019</v>
      </c>
      <c r="S241">
        <v>1</v>
      </c>
    </row>
    <row r="242" spans="6:19" x14ac:dyDescent="0.3">
      <c r="F242" t="s">
        <v>3158</v>
      </c>
      <c r="G242" t="s">
        <v>184</v>
      </c>
      <c r="H242" t="s">
        <v>494</v>
      </c>
      <c r="I242">
        <v>2</v>
      </c>
      <c r="K242" t="s">
        <v>73</v>
      </c>
      <c r="L242" t="s">
        <v>185</v>
      </c>
      <c r="M242" t="s">
        <v>988</v>
      </c>
      <c r="N242">
        <v>2</v>
      </c>
      <c r="P242" t="s">
        <v>73</v>
      </c>
      <c r="Q242" t="s">
        <v>115</v>
      </c>
      <c r="R242" t="s">
        <v>564</v>
      </c>
      <c r="S242">
        <v>2</v>
      </c>
    </row>
    <row r="243" spans="6:19" x14ac:dyDescent="0.3">
      <c r="F243" t="s">
        <v>3158</v>
      </c>
      <c r="G243" t="s">
        <v>184</v>
      </c>
      <c r="H243" t="s">
        <v>497</v>
      </c>
      <c r="I243">
        <v>1</v>
      </c>
      <c r="K243" t="s">
        <v>73</v>
      </c>
      <c r="L243" t="s">
        <v>185</v>
      </c>
      <c r="M243" t="s">
        <v>990</v>
      </c>
      <c r="N243">
        <v>2</v>
      </c>
      <c r="P243" t="s">
        <v>73</v>
      </c>
      <c r="Q243" t="s">
        <v>115</v>
      </c>
      <c r="R243" t="s">
        <v>567</v>
      </c>
      <c r="S243">
        <v>2</v>
      </c>
    </row>
    <row r="244" spans="6:19" x14ac:dyDescent="0.3">
      <c r="F244" t="s">
        <v>3158</v>
      </c>
      <c r="G244" t="s">
        <v>184</v>
      </c>
      <c r="H244" t="s">
        <v>1195</v>
      </c>
      <c r="I244">
        <v>2</v>
      </c>
      <c r="K244" t="s">
        <v>73</v>
      </c>
      <c r="L244" t="s">
        <v>185</v>
      </c>
      <c r="M244" t="s">
        <v>993</v>
      </c>
      <c r="N244">
        <v>2</v>
      </c>
      <c r="P244" t="s">
        <v>73</v>
      </c>
      <c r="Q244" t="s">
        <v>115</v>
      </c>
      <c r="R244" t="s">
        <v>570</v>
      </c>
      <c r="S244">
        <v>2</v>
      </c>
    </row>
    <row r="245" spans="6:19" x14ac:dyDescent="0.3">
      <c r="F245" t="s">
        <v>3158</v>
      </c>
      <c r="G245" t="s">
        <v>184</v>
      </c>
      <c r="H245" t="s">
        <v>3169</v>
      </c>
      <c r="I245">
        <v>1</v>
      </c>
      <c r="K245" t="s">
        <v>73</v>
      </c>
      <c r="L245" t="s">
        <v>185</v>
      </c>
      <c r="M245" t="s">
        <v>997</v>
      </c>
      <c r="N245">
        <v>2</v>
      </c>
      <c r="P245" t="s">
        <v>73</v>
      </c>
      <c r="Q245" t="s">
        <v>115</v>
      </c>
      <c r="R245" t="s">
        <v>573</v>
      </c>
      <c r="S245">
        <v>2</v>
      </c>
    </row>
    <row r="246" spans="6:19" x14ac:dyDescent="0.3">
      <c r="F246" t="s">
        <v>3158</v>
      </c>
      <c r="G246" t="s">
        <v>184</v>
      </c>
      <c r="H246" t="s">
        <v>1216</v>
      </c>
      <c r="I246">
        <v>1</v>
      </c>
      <c r="K246" t="s">
        <v>73</v>
      </c>
      <c r="L246" t="s">
        <v>185</v>
      </c>
      <c r="M246" t="s">
        <v>1000</v>
      </c>
      <c r="N246">
        <v>3</v>
      </c>
      <c r="P246" t="s">
        <v>73</v>
      </c>
      <c r="Q246" t="s">
        <v>591</v>
      </c>
      <c r="R246" t="s">
        <v>589</v>
      </c>
      <c r="S246">
        <v>1</v>
      </c>
    </row>
    <row r="247" spans="6:19" x14ac:dyDescent="0.3">
      <c r="F247" t="s">
        <v>3158</v>
      </c>
      <c r="G247" t="s">
        <v>184</v>
      </c>
      <c r="H247" t="s">
        <v>742</v>
      </c>
      <c r="I247">
        <v>2</v>
      </c>
      <c r="K247" t="s">
        <v>73</v>
      </c>
      <c r="L247" t="s">
        <v>185</v>
      </c>
      <c r="M247" t="s">
        <v>1008</v>
      </c>
      <c r="N247">
        <v>2</v>
      </c>
      <c r="P247" t="s">
        <v>73</v>
      </c>
      <c r="Q247" t="s">
        <v>379</v>
      </c>
      <c r="R247" t="s">
        <v>378</v>
      </c>
      <c r="S247">
        <v>3</v>
      </c>
    </row>
    <row r="248" spans="6:19" x14ac:dyDescent="0.3">
      <c r="F248" t="s">
        <v>3158</v>
      </c>
      <c r="G248" t="s">
        <v>184</v>
      </c>
      <c r="H248" t="s">
        <v>686</v>
      </c>
      <c r="I248">
        <v>2</v>
      </c>
      <c r="K248" t="s">
        <v>73</v>
      </c>
      <c r="L248" t="s">
        <v>185</v>
      </c>
      <c r="M248" t="s">
        <v>1002</v>
      </c>
      <c r="N248">
        <v>2</v>
      </c>
      <c r="P248" t="s">
        <v>73</v>
      </c>
      <c r="Q248" t="s">
        <v>379</v>
      </c>
      <c r="R248" t="s">
        <v>124</v>
      </c>
      <c r="S248">
        <v>1</v>
      </c>
    </row>
    <row r="249" spans="6:19" x14ac:dyDescent="0.3">
      <c r="F249" t="s">
        <v>3158</v>
      </c>
      <c r="G249" t="s">
        <v>184</v>
      </c>
      <c r="H249" t="s">
        <v>2034</v>
      </c>
      <c r="I249">
        <v>1</v>
      </c>
      <c r="K249" t="s">
        <v>73</v>
      </c>
      <c r="L249" t="s">
        <v>185</v>
      </c>
      <c r="M249" t="s">
        <v>1005</v>
      </c>
      <c r="N249">
        <v>2</v>
      </c>
      <c r="P249" t="s">
        <v>73</v>
      </c>
      <c r="Q249" t="s">
        <v>379</v>
      </c>
      <c r="R249" t="s">
        <v>188</v>
      </c>
      <c r="S249">
        <v>1</v>
      </c>
    </row>
    <row r="250" spans="6:19" x14ac:dyDescent="0.3">
      <c r="F250" t="s">
        <v>3158</v>
      </c>
      <c r="G250" t="s">
        <v>184</v>
      </c>
      <c r="H250" t="s">
        <v>1279</v>
      </c>
      <c r="I250">
        <v>2</v>
      </c>
      <c r="K250" t="s">
        <v>73</v>
      </c>
      <c r="L250" t="s">
        <v>185</v>
      </c>
      <c r="M250" t="s">
        <v>1011</v>
      </c>
      <c r="N250">
        <v>2</v>
      </c>
      <c r="P250" t="s">
        <v>73</v>
      </c>
      <c r="Q250" t="s">
        <v>379</v>
      </c>
      <c r="R250" t="s">
        <v>608</v>
      </c>
      <c r="S250">
        <v>2</v>
      </c>
    </row>
    <row r="251" spans="6:19" x14ac:dyDescent="0.3">
      <c r="F251" t="s">
        <v>3158</v>
      </c>
      <c r="G251" t="s">
        <v>184</v>
      </c>
      <c r="H251" t="s">
        <v>535</v>
      </c>
      <c r="I251">
        <v>2</v>
      </c>
      <c r="K251" t="s">
        <v>73</v>
      </c>
      <c r="L251" t="s">
        <v>185</v>
      </c>
      <c r="M251" t="s">
        <v>1013</v>
      </c>
      <c r="N251">
        <v>3</v>
      </c>
      <c r="P251" t="s">
        <v>73</v>
      </c>
      <c r="Q251" t="s">
        <v>360</v>
      </c>
      <c r="R251" t="s">
        <v>363</v>
      </c>
      <c r="S251">
        <v>2</v>
      </c>
    </row>
    <row r="252" spans="6:19" x14ac:dyDescent="0.3">
      <c r="F252" t="s">
        <v>3158</v>
      </c>
      <c r="G252" t="s">
        <v>184</v>
      </c>
      <c r="H252" t="s">
        <v>547</v>
      </c>
      <c r="I252">
        <v>2</v>
      </c>
      <c r="K252" t="s">
        <v>73</v>
      </c>
      <c r="L252" t="s">
        <v>185</v>
      </c>
      <c r="M252" t="s">
        <v>1018</v>
      </c>
      <c r="N252">
        <v>2</v>
      </c>
      <c r="P252" t="s">
        <v>73</v>
      </c>
      <c r="Q252" t="s">
        <v>360</v>
      </c>
      <c r="R252" t="s">
        <v>370</v>
      </c>
      <c r="S252">
        <v>2</v>
      </c>
    </row>
    <row r="253" spans="6:19" x14ac:dyDescent="0.3">
      <c r="F253" t="s">
        <v>3158</v>
      </c>
      <c r="G253" t="s">
        <v>184</v>
      </c>
      <c r="H253" t="s">
        <v>2011</v>
      </c>
      <c r="I253">
        <v>2</v>
      </c>
      <c r="K253" t="s">
        <v>73</v>
      </c>
      <c r="L253" t="s">
        <v>185</v>
      </c>
      <c r="M253" t="s">
        <v>1021</v>
      </c>
      <c r="N253">
        <v>2</v>
      </c>
      <c r="P253" t="s">
        <v>73</v>
      </c>
      <c r="Q253" t="s">
        <v>360</v>
      </c>
      <c r="R253" t="s">
        <v>2065</v>
      </c>
      <c r="S253">
        <v>1</v>
      </c>
    </row>
    <row r="254" spans="6:19" x14ac:dyDescent="0.3">
      <c r="F254" t="s">
        <v>3158</v>
      </c>
      <c r="G254" t="s">
        <v>184</v>
      </c>
      <c r="H254" t="s">
        <v>1952</v>
      </c>
      <c r="I254">
        <v>1</v>
      </c>
      <c r="K254" t="s">
        <v>73</v>
      </c>
      <c r="L254" t="s">
        <v>185</v>
      </c>
      <c r="M254" t="s">
        <v>1028</v>
      </c>
      <c r="N254">
        <v>2</v>
      </c>
      <c r="P254" t="s">
        <v>73</v>
      </c>
      <c r="Q254" t="s">
        <v>360</v>
      </c>
      <c r="R254" t="s">
        <v>2872</v>
      </c>
      <c r="S254">
        <v>2</v>
      </c>
    </row>
    <row r="255" spans="6:19" x14ac:dyDescent="0.3">
      <c r="F255" t="s">
        <v>3158</v>
      </c>
      <c r="G255" t="s">
        <v>184</v>
      </c>
      <c r="H255" t="s">
        <v>507</v>
      </c>
      <c r="I255">
        <v>2</v>
      </c>
      <c r="K255" t="s">
        <v>73</v>
      </c>
      <c r="L255" t="s">
        <v>185</v>
      </c>
      <c r="M255" t="s">
        <v>1032</v>
      </c>
      <c r="N255">
        <v>2</v>
      </c>
      <c r="P255" t="s">
        <v>73</v>
      </c>
      <c r="Q255" t="s">
        <v>360</v>
      </c>
      <c r="R255" t="s">
        <v>392</v>
      </c>
      <c r="S255">
        <v>1</v>
      </c>
    </row>
    <row r="256" spans="6:19" x14ac:dyDescent="0.3">
      <c r="F256" t="s">
        <v>3158</v>
      </c>
      <c r="G256" t="s">
        <v>184</v>
      </c>
      <c r="H256" t="s">
        <v>518</v>
      </c>
      <c r="I256">
        <v>2</v>
      </c>
      <c r="K256" t="s">
        <v>73</v>
      </c>
      <c r="L256" t="s">
        <v>185</v>
      </c>
      <c r="M256" t="s">
        <v>1035</v>
      </c>
      <c r="N256">
        <v>2</v>
      </c>
      <c r="P256" t="s">
        <v>73</v>
      </c>
      <c r="Q256" t="s">
        <v>635</v>
      </c>
      <c r="R256" t="s">
        <v>635</v>
      </c>
      <c r="S256">
        <v>2</v>
      </c>
    </row>
    <row r="257" spans="6:19" x14ac:dyDescent="0.3">
      <c r="F257" t="s">
        <v>3158</v>
      </c>
      <c r="G257" t="s">
        <v>184</v>
      </c>
      <c r="H257" t="s">
        <v>111</v>
      </c>
      <c r="I257">
        <v>1</v>
      </c>
      <c r="K257" t="s">
        <v>73</v>
      </c>
      <c r="L257" t="s">
        <v>185</v>
      </c>
      <c r="M257" t="s">
        <v>183</v>
      </c>
      <c r="N257">
        <v>1</v>
      </c>
      <c r="P257" t="s">
        <v>73</v>
      </c>
      <c r="Q257" t="s">
        <v>242</v>
      </c>
      <c r="R257" t="s">
        <v>690</v>
      </c>
      <c r="S257">
        <v>1</v>
      </c>
    </row>
    <row r="258" spans="6:19" x14ac:dyDescent="0.3">
      <c r="F258" t="s">
        <v>3158</v>
      </c>
      <c r="G258" t="s">
        <v>184</v>
      </c>
      <c r="H258" t="s">
        <v>406</v>
      </c>
      <c r="I258">
        <v>1</v>
      </c>
      <c r="K258" t="s">
        <v>73</v>
      </c>
      <c r="L258" t="s">
        <v>185</v>
      </c>
      <c r="M258" t="s">
        <v>190</v>
      </c>
      <c r="N258">
        <v>1</v>
      </c>
      <c r="P258" t="s">
        <v>73</v>
      </c>
      <c r="Q258" t="s">
        <v>2581</v>
      </c>
      <c r="R258" t="s">
        <v>2581</v>
      </c>
      <c r="S258">
        <v>1</v>
      </c>
    </row>
    <row r="259" spans="6:19" x14ac:dyDescent="0.3">
      <c r="F259" t="s">
        <v>3158</v>
      </c>
      <c r="G259" t="s">
        <v>184</v>
      </c>
      <c r="H259" t="s">
        <v>1343</v>
      </c>
      <c r="I259">
        <v>1</v>
      </c>
      <c r="K259" t="s">
        <v>73</v>
      </c>
      <c r="L259" t="s">
        <v>185</v>
      </c>
      <c r="M259" t="s">
        <v>3327</v>
      </c>
      <c r="N259">
        <v>1</v>
      </c>
      <c r="P259" t="s">
        <v>73</v>
      </c>
      <c r="Q259" t="s">
        <v>719</v>
      </c>
      <c r="R259" t="s">
        <v>719</v>
      </c>
      <c r="S259">
        <v>1</v>
      </c>
    </row>
    <row r="260" spans="6:19" x14ac:dyDescent="0.3">
      <c r="F260" t="s">
        <v>3158</v>
      </c>
      <c r="G260" t="s">
        <v>184</v>
      </c>
      <c r="H260" t="s">
        <v>308</v>
      </c>
      <c r="I260">
        <v>1</v>
      </c>
      <c r="K260" t="s">
        <v>73</v>
      </c>
      <c r="L260" t="s">
        <v>185</v>
      </c>
      <c r="M260" t="s">
        <v>191</v>
      </c>
      <c r="N260">
        <v>1</v>
      </c>
      <c r="P260" t="s">
        <v>73</v>
      </c>
      <c r="Q260" t="s">
        <v>746</v>
      </c>
      <c r="R260" t="s">
        <v>933</v>
      </c>
      <c r="S260">
        <v>1</v>
      </c>
    </row>
    <row r="261" spans="6:19" x14ac:dyDescent="0.3">
      <c r="F261" t="s">
        <v>3158</v>
      </c>
      <c r="G261" t="s">
        <v>184</v>
      </c>
      <c r="H261" t="s">
        <v>355</v>
      </c>
      <c r="I261">
        <v>2</v>
      </c>
      <c r="K261" t="s">
        <v>73</v>
      </c>
      <c r="L261" t="s">
        <v>185</v>
      </c>
      <c r="M261" t="s">
        <v>1038</v>
      </c>
      <c r="N261">
        <v>2</v>
      </c>
      <c r="P261" t="s">
        <v>73</v>
      </c>
      <c r="Q261" t="s">
        <v>746</v>
      </c>
      <c r="R261" t="s">
        <v>938</v>
      </c>
      <c r="S261">
        <v>2</v>
      </c>
    </row>
    <row r="262" spans="6:19" x14ac:dyDescent="0.3">
      <c r="F262" t="s">
        <v>3158</v>
      </c>
      <c r="G262" t="s">
        <v>184</v>
      </c>
      <c r="H262" t="s">
        <v>2792</v>
      </c>
      <c r="I262">
        <v>1</v>
      </c>
      <c r="K262" t="s">
        <v>73</v>
      </c>
      <c r="L262" t="s">
        <v>185</v>
      </c>
      <c r="M262" t="s">
        <v>1041</v>
      </c>
      <c r="N262">
        <v>2</v>
      </c>
      <c r="P262" t="s">
        <v>73</v>
      </c>
      <c r="Q262" t="s">
        <v>746</v>
      </c>
      <c r="R262" t="s">
        <v>745</v>
      </c>
      <c r="S262">
        <v>1</v>
      </c>
    </row>
    <row r="263" spans="6:19" x14ac:dyDescent="0.3">
      <c r="F263" t="s">
        <v>3158</v>
      </c>
      <c r="G263" t="s">
        <v>184</v>
      </c>
      <c r="H263" t="s">
        <v>658</v>
      </c>
      <c r="I263">
        <v>1</v>
      </c>
      <c r="K263" t="s">
        <v>73</v>
      </c>
      <c r="L263" t="s">
        <v>185</v>
      </c>
      <c r="M263" t="s">
        <v>1044</v>
      </c>
      <c r="N263">
        <v>1</v>
      </c>
      <c r="P263" t="s">
        <v>73</v>
      </c>
      <c r="Q263" t="s">
        <v>746</v>
      </c>
      <c r="R263" t="s">
        <v>2393</v>
      </c>
      <c r="S263">
        <v>1</v>
      </c>
    </row>
    <row r="264" spans="6:19" x14ac:dyDescent="0.3">
      <c r="F264" t="s">
        <v>3158</v>
      </c>
      <c r="G264" t="s">
        <v>184</v>
      </c>
      <c r="H264" t="s">
        <v>637</v>
      </c>
      <c r="I264">
        <v>1</v>
      </c>
      <c r="K264" t="s">
        <v>73</v>
      </c>
      <c r="L264" t="s">
        <v>185</v>
      </c>
      <c r="M264" t="s">
        <v>1047</v>
      </c>
      <c r="N264">
        <v>1</v>
      </c>
      <c r="P264" t="s">
        <v>73</v>
      </c>
      <c r="Q264" t="s">
        <v>746</v>
      </c>
      <c r="R264" t="s">
        <v>754</v>
      </c>
      <c r="S264">
        <v>1</v>
      </c>
    </row>
    <row r="265" spans="6:19" x14ac:dyDescent="0.3">
      <c r="F265" t="s">
        <v>3158</v>
      </c>
      <c r="G265" t="s">
        <v>184</v>
      </c>
      <c r="H265" t="s">
        <v>2486</v>
      </c>
      <c r="I265">
        <v>1</v>
      </c>
      <c r="K265" t="s">
        <v>73</v>
      </c>
      <c r="L265" t="s">
        <v>185</v>
      </c>
      <c r="M265" t="s">
        <v>1050</v>
      </c>
      <c r="N265">
        <v>2</v>
      </c>
      <c r="P265" t="s">
        <v>73</v>
      </c>
      <c r="Q265" t="s">
        <v>746</v>
      </c>
      <c r="R265" t="s">
        <v>2389</v>
      </c>
      <c r="S265">
        <v>1</v>
      </c>
    </row>
    <row r="266" spans="6:19" x14ac:dyDescent="0.3">
      <c r="F266" t="s">
        <v>3158</v>
      </c>
      <c r="G266" t="s">
        <v>184</v>
      </c>
      <c r="H266" t="s">
        <v>1093</v>
      </c>
      <c r="I266">
        <v>2</v>
      </c>
      <c r="K266" t="s">
        <v>73</v>
      </c>
      <c r="L266" t="s">
        <v>185</v>
      </c>
      <c r="M266" t="s">
        <v>1054</v>
      </c>
      <c r="N266">
        <v>2</v>
      </c>
      <c r="P266" t="s">
        <v>73</v>
      </c>
      <c r="Q266" t="s">
        <v>746</v>
      </c>
      <c r="R266" t="s">
        <v>760</v>
      </c>
      <c r="S266">
        <v>1</v>
      </c>
    </row>
    <row r="267" spans="6:19" x14ac:dyDescent="0.3">
      <c r="F267" t="s">
        <v>3158</v>
      </c>
      <c r="G267" t="s">
        <v>184</v>
      </c>
      <c r="H267" t="s">
        <v>1291</v>
      </c>
      <c r="I267">
        <v>2</v>
      </c>
      <c r="K267" t="s">
        <v>73</v>
      </c>
      <c r="L267" t="s">
        <v>185</v>
      </c>
      <c r="M267" t="s">
        <v>313</v>
      </c>
      <c r="N267">
        <v>1</v>
      </c>
      <c r="P267" t="s">
        <v>73</v>
      </c>
      <c r="Q267" t="s">
        <v>746</v>
      </c>
      <c r="R267" t="s">
        <v>766</v>
      </c>
      <c r="S267">
        <v>1</v>
      </c>
    </row>
    <row r="268" spans="6:19" x14ac:dyDescent="0.3">
      <c r="F268" t="s">
        <v>3158</v>
      </c>
      <c r="G268" t="s">
        <v>184</v>
      </c>
      <c r="H268" t="s">
        <v>1293</v>
      </c>
      <c r="I268">
        <v>1</v>
      </c>
      <c r="K268" t="s">
        <v>73</v>
      </c>
      <c r="L268" t="s">
        <v>185</v>
      </c>
      <c r="M268" t="s">
        <v>3329</v>
      </c>
      <c r="N268">
        <v>1</v>
      </c>
      <c r="P268" t="s">
        <v>73</v>
      </c>
      <c r="Q268" t="s">
        <v>746</v>
      </c>
      <c r="R268" t="s">
        <v>772</v>
      </c>
      <c r="S268">
        <v>1</v>
      </c>
    </row>
    <row r="269" spans="6:19" x14ac:dyDescent="0.3">
      <c r="F269" t="s">
        <v>3158</v>
      </c>
      <c r="G269" t="s">
        <v>184</v>
      </c>
      <c r="H269" t="s">
        <v>1296</v>
      </c>
      <c r="I269">
        <v>1</v>
      </c>
      <c r="K269" t="s">
        <v>73</v>
      </c>
      <c r="L269" t="s">
        <v>185</v>
      </c>
      <c r="M269" t="s">
        <v>1061</v>
      </c>
      <c r="N269">
        <v>2</v>
      </c>
      <c r="P269" t="s">
        <v>73</v>
      </c>
      <c r="Q269" t="s">
        <v>746</v>
      </c>
      <c r="R269" t="s">
        <v>778</v>
      </c>
      <c r="S269">
        <v>1</v>
      </c>
    </row>
    <row r="270" spans="6:19" x14ac:dyDescent="0.3">
      <c r="F270" t="s">
        <v>3158</v>
      </c>
      <c r="G270" t="s">
        <v>184</v>
      </c>
      <c r="H270" t="s">
        <v>2488</v>
      </c>
      <c r="I270">
        <v>1</v>
      </c>
      <c r="K270" t="s">
        <v>73</v>
      </c>
      <c r="L270" t="s">
        <v>185</v>
      </c>
      <c r="M270" t="s">
        <v>1064</v>
      </c>
      <c r="N270">
        <v>1</v>
      </c>
      <c r="P270" t="s">
        <v>73</v>
      </c>
      <c r="Q270" t="s">
        <v>746</v>
      </c>
      <c r="R270" t="s">
        <v>784</v>
      </c>
      <c r="S270">
        <v>1</v>
      </c>
    </row>
    <row r="271" spans="6:19" x14ac:dyDescent="0.3">
      <c r="F271" t="s">
        <v>3158</v>
      </c>
      <c r="G271" t="s">
        <v>184</v>
      </c>
      <c r="H271" t="s">
        <v>455</v>
      </c>
      <c r="I271">
        <v>1</v>
      </c>
      <c r="K271" t="s">
        <v>73</v>
      </c>
      <c r="L271" t="s">
        <v>185</v>
      </c>
      <c r="M271" t="s">
        <v>1066</v>
      </c>
      <c r="N271">
        <v>1</v>
      </c>
      <c r="P271" t="s">
        <v>73</v>
      </c>
      <c r="Q271" t="s">
        <v>746</v>
      </c>
      <c r="R271" t="s">
        <v>787</v>
      </c>
      <c r="S271">
        <v>1</v>
      </c>
    </row>
    <row r="272" spans="6:19" x14ac:dyDescent="0.3">
      <c r="F272" t="s">
        <v>3158</v>
      </c>
      <c r="G272" t="s">
        <v>184</v>
      </c>
      <c r="H272" t="s">
        <v>635</v>
      </c>
      <c r="I272">
        <v>2</v>
      </c>
      <c r="K272" t="s">
        <v>73</v>
      </c>
      <c r="L272" t="s">
        <v>185</v>
      </c>
      <c r="M272" t="s">
        <v>1068</v>
      </c>
      <c r="N272">
        <v>1</v>
      </c>
      <c r="P272" t="s">
        <v>73</v>
      </c>
      <c r="Q272" t="s">
        <v>746</v>
      </c>
      <c r="R272" t="s">
        <v>790</v>
      </c>
      <c r="S272">
        <v>1</v>
      </c>
    </row>
    <row r="273" spans="6:19" x14ac:dyDescent="0.3">
      <c r="F273" t="s">
        <v>3158</v>
      </c>
      <c r="G273" t="s">
        <v>184</v>
      </c>
      <c r="H273" t="s">
        <v>1298</v>
      </c>
      <c r="I273">
        <v>1</v>
      </c>
      <c r="K273" t="s">
        <v>73</v>
      </c>
      <c r="L273" t="s">
        <v>185</v>
      </c>
      <c r="M273" t="s">
        <v>1070</v>
      </c>
      <c r="N273">
        <v>1</v>
      </c>
      <c r="P273" t="s">
        <v>73</v>
      </c>
      <c r="Q273" t="s">
        <v>746</v>
      </c>
      <c r="R273" t="s">
        <v>793</v>
      </c>
      <c r="S273">
        <v>1</v>
      </c>
    </row>
    <row r="274" spans="6:19" x14ac:dyDescent="0.3">
      <c r="F274" t="s">
        <v>3158</v>
      </c>
      <c r="G274" t="s">
        <v>184</v>
      </c>
      <c r="H274" t="s">
        <v>1301</v>
      </c>
      <c r="I274">
        <v>1</v>
      </c>
      <c r="K274" t="s">
        <v>73</v>
      </c>
      <c r="L274" t="s">
        <v>185</v>
      </c>
      <c r="M274" t="s">
        <v>1072</v>
      </c>
      <c r="N274">
        <v>1</v>
      </c>
      <c r="P274" t="s">
        <v>73</v>
      </c>
      <c r="Q274" t="s">
        <v>746</v>
      </c>
      <c r="R274" t="s">
        <v>796</v>
      </c>
      <c r="S274">
        <v>1</v>
      </c>
    </row>
    <row r="275" spans="6:19" x14ac:dyDescent="0.3">
      <c r="F275" t="s">
        <v>3158</v>
      </c>
      <c r="G275" t="s">
        <v>184</v>
      </c>
      <c r="H275" t="s">
        <v>919</v>
      </c>
      <c r="I275">
        <v>1</v>
      </c>
      <c r="K275" t="s">
        <v>73</v>
      </c>
      <c r="L275" t="s">
        <v>185</v>
      </c>
      <c r="M275" t="s">
        <v>1074</v>
      </c>
      <c r="N275">
        <v>1</v>
      </c>
      <c r="P275" t="s">
        <v>73</v>
      </c>
      <c r="Q275" t="s">
        <v>746</v>
      </c>
      <c r="R275" t="s">
        <v>799</v>
      </c>
      <c r="S275">
        <v>1</v>
      </c>
    </row>
    <row r="276" spans="6:19" x14ac:dyDescent="0.3">
      <c r="F276" t="s">
        <v>3158</v>
      </c>
      <c r="G276" t="s">
        <v>184</v>
      </c>
      <c r="H276" t="s">
        <v>1247</v>
      </c>
      <c r="I276">
        <v>2</v>
      </c>
      <c r="K276" t="s">
        <v>73</v>
      </c>
      <c r="L276" t="s">
        <v>185</v>
      </c>
      <c r="M276" t="s">
        <v>1081</v>
      </c>
      <c r="N276">
        <v>2</v>
      </c>
      <c r="P276" t="s">
        <v>73</v>
      </c>
      <c r="Q276" t="s">
        <v>746</v>
      </c>
      <c r="R276" t="s">
        <v>822</v>
      </c>
      <c r="S276">
        <v>1</v>
      </c>
    </row>
    <row r="277" spans="6:19" x14ac:dyDescent="0.3">
      <c r="F277" t="s">
        <v>3158</v>
      </c>
      <c r="G277" t="s">
        <v>184</v>
      </c>
      <c r="H277" t="s">
        <v>456</v>
      </c>
      <c r="I277">
        <v>1</v>
      </c>
      <c r="K277" t="s">
        <v>73</v>
      </c>
      <c r="L277" t="s">
        <v>185</v>
      </c>
      <c r="M277" t="s">
        <v>1078</v>
      </c>
      <c r="N277">
        <v>2</v>
      </c>
      <c r="P277" t="s">
        <v>73</v>
      </c>
      <c r="Q277" t="s">
        <v>746</v>
      </c>
      <c r="R277" t="s">
        <v>825</v>
      </c>
      <c r="S277">
        <v>1</v>
      </c>
    </row>
    <row r="278" spans="6:19" x14ac:dyDescent="0.3">
      <c r="F278" t="s">
        <v>3158</v>
      </c>
      <c r="G278" t="s">
        <v>184</v>
      </c>
      <c r="H278" t="s">
        <v>348</v>
      </c>
      <c r="I278">
        <v>1</v>
      </c>
      <c r="K278" t="s">
        <v>73</v>
      </c>
      <c r="L278" t="s">
        <v>185</v>
      </c>
      <c r="M278" t="s">
        <v>211</v>
      </c>
      <c r="N278">
        <v>1</v>
      </c>
      <c r="P278" t="s">
        <v>73</v>
      </c>
      <c r="Q278" t="s">
        <v>746</v>
      </c>
      <c r="R278" t="s">
        <v>828</v>
      </c>
      <c r="S278">
        <v>1</v>
      </c>
    </row>
    <row r="279" spans="6:19" x14ac:dyDescent="0.3">
      <c r="F279" t="s">
        <v>3158</v>
      </c>
      <c r="G279" t="s">
        <v>184</v>
      </c>
      <c r="H279" t="s">
        <v>339</v>
      </c>
      <c r="I279">
        <v>2</v>
      </c>
      <c r="K279" t="s">
        <v>73</v>
      </c>
      <c r="L279" t="s">
        <v>185</v>
      </c>
      <c r="M279" t="s">
        <v>213</v>
      </c>
      <c r="N279">
        <v>1</v>
      </c>
      <c r="P279" t="s">
        <v>73</v>
      </c>
      <c r="Q279" t="s">
        <v>746</v>
      </c>
      <c r="R279" t="s">
        <v>850</v>
      </c>
      <c r="S279">
        <v>1</v>
      </c>
    </row>
    <row r="280" spans="6:19" x14ac:dyDescent="0.3">
      <c r="F280" t="s">
        <v>3158</v>
      </c>
      <c r="G280" t="s">
        <v>184</v>
      </c>
      <c r="H280" t="s">
        <v>1270</v>
      </c>
      <c r="I280">
        <v>1</v>
      </c>
      <c r="K280" t="s">
        <v>73</v>
      </c>
      <c r="L280" t="s">
        <v>185</v>
      </c>
      <c r="M280" t="s">
        <v>1058</v>
      </c>
      <c r="N280">
        <v>2</v>
      </c>
      <c r="P280" t="s">
        <v>73</v>
      </c>
      <c r="Q280" t="s">
        <v>746</v>
      </c>
      <c r="R280" t="s">
        <v>835</v>
      </c>
      <c r="S280">
        <v>1</v>
      </c>
    </row>
    <row r="281" spans="6:19" x14ac:dyDescent="0.3">
      <c r="F281" t="s">
        <v>3158</v>
      </c>
      <c r="G281" t="s">
        <v>184</v>
      </c>
      <c r="H281" t="s">
        <v>1262</v>
      </c>
      <c r="I281">
        <v>1</v>
      </c>
      <c r="K281" t="s">
        <v>73</v>
      </c>
      <c r="L281" t="s">
        <v>185</v>
      </c>
      <c r="M281" t="s">
        <v>1056</v>
      </c>
      <c r="N281">
        <v>2</v>
      </c>
      <c r="P281" t="s">
        <v>73</v>
      </c>
      <c r="Q281" t="s">
        <v>746</v>
      </c>
      <c r="R281" t="s">
        <v>856</v>
      </c>
      <c r="S281">
        <v>1</v>
      </c>
    </row>
    <row r="282" spans="6:19" x14ac:dyDescent="0.3">
      <c r="F282" t="s">
        <v>3158</v>
      </c>
      <c r="G282" t="s">
        <v>184</v>
      </c>
      <c r="H282" t="s">
        <v>1266</v>
      </c>
      <c r="I282">
        <v>2</v>
      </c>
      <c r="K282" t="s">
        <v>73</v>
      </c>
      <c r="L282" t="s">
        <v>185</v>
      </c>
      <c r="M282" t="s">
        <v>1083</v>
      </c>
      <c r="N282">
        <v>2</v>
      </c>
      <c r="P282" t="s">
        <v>73</v>
      </c>
      <c r="Q282" t="s">
        <v>746</v>
      </c>
      <c r="R282" t="s">
        <v>841</v>
      </c>
      <c r="S282">
        <v>1</v>
      </c>
    </row>
    <row r="283" spans="6:19" x14ac:dyDescent="0.3">
      <c r="F283" t="s">
        <v>3158</v>
      </c>
      <c r="G283" t="s">
        <v>184</v>
      </c>
      <c r="H283" t="s">
        <v>2058</v>
      </c>
      <c r="I283">
        <v>1</v>
      </c>
      <c r="K283" t="s">
        <v>73</v>
      </c>
      <c r="L283" t="s">
        <v>185</v>
      </c>
      <c r="M283" t="s">
        <v>1084</v>
      </c>
      <c r="N283">
        <v>1</v>
      </c>
      <c r="P283" t="s">
        <v>73</v>
      </c>
      <c r="Q283" t="s">
        <v>746</v>
      </c>
      <c r="R283" t="s">
        <v>862</v>
      </c>
      <c r="S283">
        <v>1</v>
      </c>
    </row>
    <row r="284" spans="6:19" x14ac:dyDescent="0.3">
      <c r="F284" t="s">
        <v>3158</v>
      </c>
      <c r="G284" t="s">
        <v>184</v>
      </c>
      <c r="H284" t="s">
        <v>1269</v>
      </c>
      <c r="I284">
        <v>1</v>
      </c>
      <c r="K284" t="s">
        <v>73</v>
      </c>
      <c r="L284" t="s">
        <v>185</v>
      </c>
      <c r="M284" t="s">
        <v>2723</v>
      </c>
      <c r="N284">
        <v>1</v>
      </c>
      <c r="P284" t="s">
        <v>73</v>
      </c>
      <c r="Q284" t="s">
        <v>746</v>
      </c>
      <c r="R284" t="s">
        <v>2132</v>
      </c>
      <c r="S284">
        <v>1</v>
      </c>
    </row>
    <row r="285" spans="6:19" x14ac:dyDescent="0.3">
      <c r="F285" t="s">
        <v>3158</v>
      </c>
      <c r="G285" t="s">
        <v>184</v>
      </c>
      <c r="H285" t="s">
        <v>2075</v>
      </c>
      <c r="I285">
        <v>3</v>
      </c>
      <c r="K285" t="s">
        <v>73</v>
      </c>
      <c r="L285" t="s">
        <v>1088</v>
      </c>
      <c r="M285" t="s">
        <v>1087</v>
      </c>
      <c r="N285">
        <v>2</v>
      </c>
      <c r="P285" t="s">
        <v>73</v>
      </c>
      <c r="Q285" t="s">
        <v>746</v>
      </c>
      <c r="R285" t="s">
        <v>2129</v>
      </c>
      <c r="S285">
        <v>1</v>
      </c>
    </row>
    <row r="286" spans="6:19" x14ac:dyDescent="0.3">
      <c r="F286" t="s">
        <v>3158</v>
      </c>
      <c r="G286" t="s">
        <v>184</v>
      </c>
      <c r="H286" t="s">
        <v>698</v>
      </c>
      <c r="I286">
        <v>2</v>
      </c>
      <c r="K286" t="s">
        <v>73</v>
      </c>
      <c r="L286" t="s">
        <v>1088</v>
      </c>
      <c r="M286" t="s">
        <v>1093</v>
      </c>
      <c r="N286">
        <v>2</v>
      </c>
      <c r="P286" t="s">
        <v>73</v>
      </c>
      <c r="Q286" t="s">
        <v>746</v>
      </c>
      <c r="R286" t="s">
        <v>865</v>
      </c>
      <c r="S286">
        <v>1</v>
      </c>
    </row>
    <row r="287" spans="6:19" x14ac:dyDescent="0.3">
      <c r="F287" t="s">
        <v>3158</v>
      </c>
      <c r="G287" t="s">
        <v>184</v>
      </c>
      <c r="H287" t="s">
        <v>701</v>
      </c>
      <c r="I287">
        <v>2</v>
      </c>
      <c r="K287" t="s">
        <v>73</v>
      </c>
      <c r="L287" t="s">
        <v>279</v>
      </c>
      <c r="M287" t="s">
        <v>316</v>
      </c>
      <c r="N287">
        <v>4</v>
      </c>
      <c r="P287" t="s">
        <v>73</v>
      </c>
      <c r="Q287" t="s">
        <v>746</v>
      </c>
      <c r="R287" t="s">
        <v>868</v>
      </c>
      <c r="S287">
        <v>1</v>
      </c>
    </row>
    <row r="288" spans="6:19" x14ac:dyDescent="0.3">
      <c r="F288" t="s">
        <v>3158</v>
      </c>
      <c r="G288" t="s">
        <v>184</v>
      </c>
      <c r="H288" t="s">
        <v>704</v>
      </c>
      <c r="I288">
        <v>2</v>
      </c>
      <c r="K288" t="s">
        <v>73</v>
      </c>
      <c r="L288" t="s">
        <v>279</v>
      </c>
      <c r="M288" t="s">
        <v>1126</v>
      </c>
      <c r="N288">
        <v>2</v>
      </c>
      <c r="P288" t="s">
        <v>73</v>
      </c>
      <c r="Q288" t="s">
        <v>746</v>
      </c>
      <c r="R288" t="s">
        <v>847</v>
      </c>
      <c r="S288">
        <v>2</v>
      </c>
    </row>
    <row r="289" spans="6:19" x14ac:dyDescent="0.3">
      <c r="F289" t="s">
        <v>3158</v>
      </c>
      <c r="G289" t="s">
        <v>184</v>
      </c>
      <c r="H289" t="s">
        <v>2581</v>
      </c>
      <c r="I289">
        <v>1</v>
      </c>
      <c r="K289" t="s">
        <v>73</v>
      </c>
      <c r="L289" t="s">
        <v>279</v>
      </c>
      <c r="M289" t="s">
        <v>1102</v>
      </c>
      <c r="N289">
        <v>1</v>
      </c>
      <c r="P289" t="s">
        <v>73</v>
      </c>
      <c r="Q289" t="s">
        <v>746</v>
      </c>
      <c r="R289" t="s">
        <v>844</v>
      </c>
      <c r="S289">
        <v>2</v>
      </c>
    </row>
    <row r="290" spans="6:19" x14ac:dyDescent="0.3">
      <c r="F290" t="s">
        <v>3158</v>
      </c>
      <c r="G290" t="s">
        <v>184</v>
      </c>
      <c r="H290" t="s">
        <v>716</v>
      </c>
      <c r="I290">
        <v>2</v>
      </c>
      <c r="K290" t="s">
        <v>73</v>
      </c>
      <c r="L290" t="s">
        <v>279</v>
      </c>
      <c r="M290" t="s">
        <v>1132</v>
      </c>
      <c r="N290">
        <v>2</v>
      </c>
      <c r="P290" t="s">
        <v>73</v>
      </c>
      <c r="Q290" t="s">
        <v>746</v>
      </c>
      <c r="R290" t="s">
        <v>871</v>
      </c>
      <c r="S290">
        <v>1</v>
      </c>
    </row>
    <row r="291" spans="6:19" x14ac:dyDescent="0.3">
      <c r="F291" t="s">
        <v>3158</v>
      </c>
      <c r="G291" t="s">
        <v>184</v>
      </c>
      <c r="H291" t="s">
        <v>719</v>
      </c>
      <c r="I291">
        <v>1</v>
      </c>
      <c r="K291" t="s">
        <v>73</v>
      </c>
      <c r="L291" t="s">
        <v>279</v>
      </c>
      <c r="M291" t="s">
        <v>1109</v>
      </c>
      <c r="N291">
        <v>1</v>
      </c>
      <c r="P291" t="s">
        <v>73</v>
      </c>
      <c r="Q291" t="s">
        <v>746</v>
      </c>
      <c r="R291" t="s">
        <v>874</v>
      </c>
      <c r="S291">
        <v>1</v>
      </c>
    </row>
    <row r="292" spans="6:19" x14ac:dyDescent="0.3">
      <c r="F292" t="s">
        <v>3158</v>
      </c>
      <c r="G292" t="s">
        <v>184</v>
      </c>
      <c r="H292" t="s">
        <v>1996</v>
      </c>
      <c r="I292">
        <v>2</v>
      </c>
      <c r="K292" t="s">
        <v>73</v>
      </c>
      <c r="L292" t="s">
        <v>279</v>
      </c>
      <c r="M292" t="s">
        <v>1115</v>
      </c>
      <c r="N292">
        <v>1</v>
      </c>
      <c r="P292" t="s">
        <v>73</v>
      </c>
      <c r="Q292" t="s">
        <v>746</v>
      </c>
      <c r="R292" t="s">
        <v>859</v>
      </c>
      <c r="S292">
        <v>1</v>
      </c>
    </row>
    <row r="293" spans="6:19" x14ac:dyDescent="0.3">
      <c r="F293" t="s">
        <v>3158</v>
      </c>
      <c r="G293" t="s">
        <v>184</v>
      </c>
      <c r="H293" t="s">
        <v>938</v>
      </c>
      <c r="I293">
        <v>2</v>
      </c>
      <c r="K293" t="s">
        <v>73</v>
      </c>
      <c r="L293" t="s">
        <v>279</v>
      </c>
      <c r="M293" t="s">
        <v>1119</v>
      </c>
      <c r="N293">
        <v>2</v>
      </c>
      <c r="P293" t="s">
        <v>73</v>
      </c>
      <c r="Q293" t="s">
        <v>746</v>
      </c>
      <c r="R293" t="s">
        <v>853</v>
      </c>
      <c r="S293">
        <v>2</v>
      </c>
    </row>
    <row r="294" spans="6:19" x14ac:dyDescent="0.3">
      <c r="F294" t="s">
        <v>3158</v>
      </c>
      <c r="G294" t="s">
        <v>184</v>
      </c>
      <c r="H294" t="s">
        <v>754</v>
      </c>
      <c r="I294">
        <v>2</v>
      </c>
      <c r="K294" t="s">
        <v>73</v>
      </c>
      <c r="L294" t="s">
        <v>1138</v>
      </c>
      <c r="M294" t="s">
        <v>1139</v>
      </c>
      <c r="N294">
        <v>1</v>
      </c>
      <c r="P294" t="s">
        <v>73</v>
      </c>
      <c r="Q294" t="s">
        <v>746</v>
      </c>
      <c r="R294" t="s">
        <v>838</v>
      </c>
      <c r="S294">
        <v>1</v>
      </c>
    </row>
    <row r="295" spans="6:19" x14ac:dyDescent="0.3">
      <c r="F295" t="s">
        <v>3158</v>
      </c>
      <c r="G295" t="s">
        <v>184</v>
      </c>
      <c r="H295" t="s">
        <v>2389</v>
      </c>
      <c r="I295">
        <v>1</v>
      </c>
      <c r="K295" t="s">
        <v>73</v>
      </c>
      <c r="L295" t="s">
        <v>1138</v>
      </c>
      <c r="M295" t="s">
        <v>1142</v>
      </c>
      <c r="N295">
        <v>1</v>
      </c>
      <c r="P295" t="s">
        <v>73</v>
      </c>
      <c r="Q295" t="s">
        <v>746</v>
      </c>
      <c r="R295" t="s">
        <v>831</v>
      </c>
      <c r="S295">
        <v>1</v>
      </c>
    </row>
    <row r="296" spans="6:19" x14ac:dyDescent="0.3">
      <c r="F296" t="s">
        <v>3158</v>
      </c>
      <c r="G296" t="s">
        <v>184</v>
      </c>
      <c r="H296" t="s">
        <v>766</v>
      </c>
      <c r="I296">
        <v>2</v>
      </c>
      <c r="K296" t="s">
        <v>73</v>
      </c>
      <c r="L296" t="s">
        <v>2556</v>
      </c>
      <c r="M296" t="s">
        <v>2557</v>
      </c>
      <c r="N296">
        <v>1</v>
      </c>
      <c r="P296" t="s">
        <v>73</v>
      </c>
      <c r="Q296" t="s">
        <v>276</v>
      </c>
      <c r="R296" t="s">
        <v>956</v>
      </c>
      <c r="S296">
        <v>2</v>
      </c>
    </row>
    <row r="297" spans="6:19" x14ac:dyDescent="0.3">
      <c r="F297" t="s">
        <v>3158</v>
      </c>
      <c r="G297" t="s">
        <v>184</v>
      </c>
      <c r="H297" t="s">
        <v>778</v>
      </c>
      <c r="I297">
        <v>2</v>
      </c>
      <c r="K297" t="s">
        <v>73</v>
      </c>
      <c r="L297" t="s">
        <v>1147</v>
      </c>
      <c r="M297" t="s">
        <v>1146</v>
      </c>
      <c r="N297">
        <v>1</v>
      </c>
      <c r="P297" t="s">
        <v>73</v>
      </c>
      <c r="Q297" t="s">
        <v>276</v>
      </c>
      <c r="R297" t="s">
        <v>944</v>
      </c>
      <c r="S297">
        <v>2</v>
      </c>
    </row>
    <row r="298" spans="6:19" x14ac:dyDescent="0.3">
      <c r="F298" t="s">
        <v>3158</v>
      </c>
      <c r="G298" t="s">
        <v>184</v>
      </c>
      <c r="H298" t="s">
        <v>787</v>
      </c>
      <c r="I298">
        <v>2</v>
      </c>
      <c r="K298" t="s">
        <v>73</v>
      </c>
      <c r="L298" t="s">
        <v>1147</v>
      </c>
      <c r="M298" t="s">
        <v>2135</v>
      </c>
      <c r="N298">
        <v>1</v>
      </c>
      <c r="P298" t="s">
        <v>73</v>
      </c>
      <c r="Q298" t="s">
        <v>276</v>
      </c>
      <c r="R298" t="s">
        <v>950</v>
      </c>
      <c r="S298">
        <v>2</v>
      </c>
    </row>
    <row r="299" spans="6:19" x14ac:dyDescent="0.3">
      <c r="F299" t="s">
        <v>3158</v>
      </c>
      <c r="G299" t="s">
        <v>184</v>
      </c>
      <c r="H299" t="s">
        <v>793</v>
      </c>
      <c r="I299">
        <v>2</v>
      </c>
      <c r="K299" t="s">
        <v>73</v>
      </c>
      <c r="L299" t="s">
        <v>1147</v>
      </c>
      <c r="M299" t="s">
        <v>2139</v>
      </c>
      <c r="N299">
        <v>1</v>
      </c>
      <c r="P299" t="s">
        <v>73</v>
      </c>
      <c r="Q299" t="s">
        <v>276</v>
      </c>
      <c r="R299" t="s">
        <v>275</v>
      </c>
      <c r="S299">
        <v>1</v>
      </c>
    </row>
    <row r="300" spans="6:19" x14ac:dyDescent="0.3">
      <c r="F300" t="s">
        <v>3158</v>
      </c>
      <c r="G300" t="s">
        <v>184</v>
      </c>
      <c r="H300" t="s">
        <v>799</v>
      </c>
      <c r="I300">
        <v>2</v>
      </c>
      <c r="K300" t="s">
        <v>73</v>
      </c>
      <c r="L300" t="s">
        <v>1153</v>
      </c>
      <c r="M300" t="s">
        <v>2075</v>
      </c>
      <c r="N300">
        <v>2</v>
      </c>
      <c r="P300" t="s">
        <v>73</v>
      </c>
      <c r="Q300" t="s">
        <v>185</v>
      </c>
      <c r="R300" t="s">
        <v>988</v>
      </c>
      <c r="S300">
        <v>2</v>
      </c>
    </row>
    <row r="301" spans="6:19" x14ac:dyDescent="0.3">
      <c r="F301" t="s">
        <v>3158</v>
      </c>
      <c r="G301" t="s">
        <v>184</v>
      </c>
      <c r="H301" t="s">
        <v>825</v>
      </c>
      <c r="I301">
        <v>2</v>
      </c>
      <c r="K301" t="s">
        <v>73</v>
      </c>
      <c r="L301" t="s">
        <v>1153</v>
      </c>
      <c r="M301" t="s">
        <v>2082</v>
      </c>
      <c r="N301">
        <v>2</v>
      </c>
      <c r="P301" t="s">
        <v>73</v>
      </c>
      <c r="Q301" t="s">
        <v>185</v>
      </c>
      <c r="R301" t="s">
        <v>990</v>
      </c>
      <c r="S301">
        <v>2</v>
      </c>
    </row>
    <row r="302" spans="6:19" x14ac:dyDescent="0.3">
      <c r="F302" t="s">
        <v>3158</v>
      </c>
      <c r="G302" t="s">
        <v>184</v>
      </c>
      <c r="H302" t="s">
        <v>850</v>
      </c>
      <c r="I302">
        <v>2</v>
      </c>
      <c r="K302" t="s">
        <v>73</v>
      </c>
      <c r="L302" t="s">
        <v>1153</v>
      </c>
      <c r="M302" t="s">
        <v>1152</v>
      </c>
      <c r="N302">
        <v>2</v>
      </c>
      <c r="P302" t="s">
        <v>73</v>
      </c>
      <c r="Q302" t="s">
        <v>185</v>
      </c>
      <c r="R302" t="s">
        <v>993</v>
      </c>
      <c r="S302">
        <v>2</v>
      </c>
    </row>
    <row r="303" spans="6:19" x14ac:dyDescent="0.3">
      <c r="F303" t="s">
        <v>3158</v>
      </c>
      <c r="G303" t="s">
        <v>184</v>
      </c>
      <c r="H303" t="s">
        <v>856</v>
      </c>
      <c r="I303">
        <v>2</v>
      </c>
      <c r="K303" t="s">
        <v>73</v>
      </c>
      <c r="L303" t="s">
        <v>1153</v>
      </c>
      <c r="M303" t="s">
        <v>2088</v>
      </c>
      <c r="N303">
        <v>2</v>
      </c>
      <c r="P303" t="s">
        <v>73</v>
      </c>
      <c r="Q303" t="s">
        <v>185</v>
      </c>
      <c r="R303" t="s">
        <v>997</v>
      </c>
      <c r="S303">
        <v>2</v>
      </c>
    </row>
    <row r="304" spans="6:19" x14ac:dyDescent="0.3">
      <c r="F304" t="s">
        <v>3158</v>
      </c>
      <c r="G304" t="s">
        <v>184</v>
      </c>
      <c r="H304" t="s">
        <v>862</v>
      </c>
      <c r="I304">
        <v>2</v>
      </c>
      <c r="K304" t="s">
        <v>73</v>
      </c>
      <c r="L304" t="s">
        <v>1165</v>
      </c>
      <c r="M304" t="s">
        <v>1163</v>
      </c>
      <c r="N304">
        <v>1</v>
      </c>
      <c r="P304" t="s">
        <v>73</v>
      </c>
      <c r="Q304" t="s">
        <v>185</v>
      </c>
      <c r="R304" t="s">
        <v>1000</v>
      </c>
      <c r="S304">
        <v>3</v>
      </c>
    </row>
    <row r="305" spans="6:19" x14ac:dyDescent="0.3">
      <c r="F305" t="s">
        <v>3158</v>
      </c>
      <c r="G305" t="s">
        <v>184</v>
      </c>
      <c r="H305" t="s">
        <v>731</v>
      </c>
      <c r="I305">
        <v>1</v>
      </c>
      <c r="K305" t="s">
        <v>73</v>
      </c>
      <c r="L305" t="s">
        <v>1168</v>
      </c>
      <c r="M305" t="s">
        <v>1167</v>
      </c>
      <c r="N305">
        <v>1</v>
      </c>
      <c r="P305" t="s">
        <v>73</v>
      </c>
      <c r="Q305" t="s">
        <v>185</v>
      </c>
      <c r="R305" t="s">
        <v>1008</v>
      </c>
      <c r="S305">
        <v>2</v>
      </c>
    </row>
    <row r="306" spans="6:19" x14ac:dyDescent="0.3">
      <c r="F306" t="s">
        <v>3158</v>
      </c>
      <c r="G306" t="s">
        <v>184</v>
      </c>
      <c r="H306" t="s">
        <v>459</v>
      </c>
      <c r="I306">
        <v>2</v>
      </c>
      <c r="K306" t="s">
        <v>73</v>
      </c>
      <c r="L306" t="s">
        <v>354</v>
      </c>
      <c r="M306" t="s">
        <v>353</v>
      </c>
      <c r="N306">
        <v>2</v>
      </c>
      <c r="P306" t="s">
        <v>73</v>
      </c>
      <c r="Q306" t="s">
        <v>185</v>
      </c>
      <c r="R306" t="s">
        <v>1002</v>
      </c>
      <c r="S306">
        <v>2</v>
      </c>
    </row>
    <row r="307" spans="6:19" x14ac:dyDescent="0.3">
      <c r="F307" t="s">
        <v>3158</v>
      </c>
      <c r="G307" t="s">
        <v>184</v>
      </c>
      <c r="H307" t="s">
        <v>467</v>
      </c>
      <c r="I307">
        <v>2</v>
      </c>
      <c r="K307" t="s">
        <v>73</v>
      </c>
      <c r="L307" t="s">
        <v>354</v>
      </c>
      <c r="M307" t="s">
        <v>1171</v>
      </c>
      <c r="N307">
        <v>2</v>
      </c>
      <c r="P307" t="s">
        <v>73</v>
      </c>
      <c r="Q307" t="s">
        <v>185</v>
      </c>
      <c r="R307" t="s">
        <v>1005</v>
      </c>
      <c r="S307">
        <v>2</v>
      </c>
    </row>
    <row r="308" spans="6:19" x14ac:dyDescent="0.3">
      <c r="F308" t="s">
        <v>3158</v>
      </c>
      <c r="G308" t="s">
        <v>184</v>
      </c>
      <c r="H308" t="s">
        <v>1955</v>
      </c>
      <c r="I308">
        <v>2</v>
      </c>
      <c r="K308" t="s">
        <v>73</v>
      </c>
      <c r="L308" t="s">
        <v>354</v>
      </c>
      <c r="M308" t="s">
        <v>1173</v>
      </c>
      <c r="N308">
        <v>2</v>
      </c>
      <c r="P308" t="s">
        <v>73</v>
      </c>
      <c r="Q308" t="s">
        <v>185</v>
      </c>
      <c r="R308" t="s">
        <v>1011</v>
      </c>
      <c r="S308">
        <v>2</v>
      </c>
    </row>
    <row r="309" spans="6:19" x14ac:dyDescent="0.3">
      <c r="F309" t="s">
        <v>3158</v>
      </c>
      <c r="G309" t="s">
        <v>184</v>
      </c>
      <c r="H309" t="s">
        <v>2608</v>
      </c>
      <c r="I309">
        <v>1</v>
      </c>
      <c r="K309" t="s">
        <v>73</v>
      </c>
      <c r="L309" t="s">
        <v>354</v>
      </c>
      <c r="M309" t="s">
        <v>2786</v>
      </c>
      <c r="N309">
        <v>1</v>
      </c>
      <c r="P309" t="s">
        <v>73</v>
      </c>
      <c r="Q309" t="s">
        <v>185</v>
      </c>
      <c r="R309" t="s">
        <v>1013</v>
      </c>
      <c r="S309">
        <v>3</v>
      </c>
    </row>
    <row r="310" spans="6:19" x14ac:dyDescent="0.3">
      <c r="F310" t="s">
        <v>3158</v>
      </c>
      <c r="G310" t="s">
        <v>184</v>
      </c>
      <c r="H310" t="s">
        <v>2577</v>
      </c>
      <c r="I310">
        <v>1</v>
      </c>
      <c r="K310" t="s">
        <v>73</v>
      </c>
      <c r="L310" t="s">
        <v>354</v>
      </c>
      <c r="M310" t="s">
        <v>1179</v>
      </c>
      <c r="N310">
        <v>2</v>
      </c>
      <c r="P310" t="s">
        <v>73</v>
      </c>
      <c r="Q310" t="s">
        <v>185</v>
      </c>
      <c r="R310" t="s">
        <v>1018</v>
      </c>
      <c r="S310">
        <v>2</v>
      </c>
    </row>
    <row r="311" spans="6:19" x14ac:dyDescent="0.3">
      <c r="F311" t="s">
        <v>3158</v>
      </c>
      <c r="G311" t="s">
        <v>184</v>
      </c>
      <c r="H311" t="s">
        <v>812</v>
      </c>
      <c r="I311">
        <v>1</v>
      </c>
      <c r="K311" t="s">
        <v>73</v>
      </c>
      <c r="L311" t="s">
        <v>354</v>
      </c>
      <c r="M311" t="s">
        <v>1182</v>
      </c>
      <c r="N311">
        <v>2</v>
      </c>
      <c r="P311" t="s">
        <v>73</v>
      </c>
      <c r="Q311" t="s">
        <v>185</v>
      </c>
      <c r="R311" t="s">
        <v>1021</v>
      </c>
      <c r="S311">
        <v>2</v>
      </c>
    </row>
    <row r="312" spans="6:19" x14ac:dyDescent="0.3">
      <c r="F312" t="s">
        <v>3158</v>
      </c>
      <c r="G312" t="s">
        <v>184</v>
      </c>
      <c r="H312" t="s">
        <v>2129</v>
      </c>
      <c r="I312">
        <v>2</v>
      </c>
      <c r="K312" t="s">
        <v>73</v>
      </c>
      <c r="L312" t="s">
        <v>2345</v>
      </c>
      <c r="M312" t="s">
        <v>2344</v>
      </c>
      <c r="N312">
        <v>2</v>
      </c>
      <c r="P312" t="s">
        <v>73</v>
      </c>
      <c r="Q312" t="s">
        <v>185</v>
      </c>
      <c r="R312" t="s">
        <v>1028</v>
      </c>
      <c r="S312">
        <v>2</v>
      </c>
    </row>
    <row r="313" spans="6:19" x14ac:dyDescent="0.3">
      <c r="F313" t="s">
        <v>3158</v>
      </c>
      <c r="G313" t="s">
        <v>184</v>
      </c>
      <c r="H313" t="s">
        <v>806</v>
      </c>
      <c r="I313">
        <v>1</v>
      </c>
      <c r="K313" t="s">
        <v>73</v>
      </c>
      <c r="L313" t="s">
        <v>302</v>
      </c>
      <c r="M313" t="s">
        <v>1191</v>
      </c>
      <c r="N313">
        <v>2</v>
      </c>
      <c r="P313" t="s">
        <v>73</v>
      </c>
      <c r="Q313" t="s">
        <v>185</v>
      </c>
      <c r="R313" t="s">
        <v>1032</v>
      </c>
      <c r="S313">
        <v>2</v>
      </c>
    </row>
    <row r="314" spans="6:19" x14ac:dyDescent="0.3">
      <c r="F314" t="s">
        <v>3158</v>
      </c>
      <c r="G314" t="s">
        <v>184</v>
      </c>
      <c r="H314" t="s">
        <v>868</v>
      </c>
      <c r="I314">
        <v>1</v>
      </c>
      <c r="K314" t="s">
        <v>73</v>
      </c>
      <c r="L314" t="s">
        <v>302</v>
      </c>
      <c r="M314" t="s">
        <v>1195</v>
      </c>
      <c r="N314">
        <v>2</v>
      </c>
      <c r="P314" t="s">
        <v>73</v>
      </c>
      <c r="Q314" t="s">
        <v>185</v>
      </c>
      <c r="R314" t="s">
        <v>1035</v>
      </c>
      <c r="S314">
        <v>2</v>
      </c>
    </row>
    <row r="315" spans="6:19" x14ac:dyDescent="0.3">
      <c r="F315" t="s">
        <v>3158</v>
      </c>
      <c r="G315" t="s">
        <v>184</v>
      </c>
      <c r="H315" t="s">
        <v>844</v>
      </c>
      <c r="I315">
        <v>2</v>
      </c>
      <c r="K315" t="s">
        <v>73</v>
      </c>
      <c r="L315" t="s">
        <v>302</v>
      </c>
      <c r="M315" t="s">
        <v>1198</v>
      </c>
      <c r="N315">
        <v>2</v>
      </c>
      <c r="P315" t="s">
        <v>73</v>
      </c>
      <c r="Q315" t="s">
        <v>185</v>
      </c>
      <c r="R315" t="s">
        <v>183</v>
      </c>
      <c r="S315">
        <v>1</v>
      </c>
    </row>
    <row r="316" spans="6:19" x14ac:dyDescent="0.3">
      <c r="F316" t="s">
        <v>3158</v>
      </c>
      <c r="G316" t="s">
        <v>184</v>
      </c>
      <c r="H316" t="s">
        <v>874</v>
      </c>
      <c r="I316">
        <v>1</v>
      </c>
      <c r="K316" t="s">
        <v>73</v>
      </c>
      <c r="L316" t="s">
        <v>302</v>
      </c>
      <c r="M316" t="s">
        <v>3167</v>
      </c>
      <c r="N316">
        <v>2</v>
      </c>
      <c r="P316" t="s">
        <v>73</v>
      </c>
      <c r="Q316" t="s">
        <v>185</v>
      </c>
      <c r="R316" t="s">
        <v>190</v>
      </c>
      <c r="S316">
        <v>1</v>
      </c>
    </row>
    <row r="317" spans="6:19" x14ac:dyDescent="0.3">
      <c r="F317" t="s">
        <v>3158</v>
      </c>
      <c r="G317" t="s">
        <v>184</v>
      </c>
      <c r="H317" t="s">
        <v>838</v>
      </c>
      <c r="I317">
        <v>2</v>
      </c>
      <c r="K317" t="s">
        <v>73</v>
      </c>
      <c r="L317" t="s">
        <v>302</v>
      </c>
      <c r="M317" t="s">
        <v>3169</v>
      </c>
      <c r="N317">
        <v>1</v>
      </c>
      <c r="P317" t="s">
        <v>73</v>
      </c>
      <c r="Q317" t="s">
        <v>185</v>
      </c>
      <c r="R317" t="s">
        <v>3327</v>
      </c>
      <c r="S317">
        <v>1</v>
      </c>
    </row>
    <row r="318" spans="6:19" x14ac:dyDescent="0.3">
      <c r="F318" t="s">
        <v>3158</v>
      </c>
      <c r="G318" t="s">
        <v>184</v>
      </c>
      <c r="H318" t="s">
        <v>831</v>
      </c>
      <c r="I318">
        <v>2</v>
      </c>
      <c r="K318" t="s">
        <v>73</v>
      </c>
      <c r="L318" t="s">
        <v>302</v>
      </c>
      <c r="M318" t="s">
        <v>1212</v>
      </c>
      <c r="N318">
        <v>2</v>
      </c>
      <c r="P318" t="s">
        <v>73</v>
      </c>
      <c r="Q318" t="s">
        <v>185</v>
      </c>
      <c r="R318" t="s">
        <v>191</v>
      </c>
      <c r="S318">
        <v>1</v>
      </c>
    </row>
    <row r="319" spans="6:19" x14ac:dyDescent="0.3">
      <c r="F319" t="s">
        <v>3158</v>
      </c>
      <c r="G319" t="s">
        <v>184</v>
      </c>
      <c r="H319" t="s">
        <v>1931</v>
      </c>
      <c r="I319">
        <v>1</v>
      </c>
      <c r="K319" t="s">
        <v>73</v>
      </c>
      <c r="L319" t="s">
        <v>302</v>
      </c>
      <c r="M319" t="s">
        <v>1216</v>
      </c>
      <c r="N319">
        <v>1</v>
      </c>
      <c r="P319" t="s">
        <v>73</v>
      </c>
      <c r="Q319" t="s">
        <v>185</v>
      </c>
      <c r="R319" t="s">
        <v>1038</v>
      </c>
      <c r="S319">
        <v>2</v>
      </c>
    </row>
    <row r="320" spans="6:19" x14ac:dyDescent="0.3">
      <c r="F320" t="s">
        <v>3158</v>
      </c>
      <c r="G320" t="s">
        <v>184</v>
      </c>
      <c r="H320" t="s">
        <v>1937</v>
      </c>
      <c r="I320">
        <v>1</v>
      </c>
      <c r="K320" t="s">
        <v>73</v>
      </c>
      <c r="L320" t="s">
        <v>1223</v>
      </c>
      <c r="M320" t="s">
        <v>1223</v>
      </c>
      <c r="N320">
        <v>2</v>
      </c>
      <c r="P320" t="s">
        <v>73</v>
      </c>
      <c r="Q320" t="s">
        <v>185</v>
      </c>
      <c r="R320" t="s">
        <v>1041</v>
      </c>
      <c r="S320">
        <v>2</v>
      </c>
    </row>
    <row r="321" spans="6:19" x14ac:dyDescent="0.3">
      <c r="F321" t="s">
        <v>3158</v>
      </c>
      <c r="G321" t="s">
        <v>184</v>
      </c>
      <c r="H321" t="s">
        <v>819</v>
      </c>
      <c r="I321">
        <v>1</v>
      </c>
      <c r="K321" t="s">
        <v>73</v>
      </c>
      <c r="L321" t="s">
        <v>2732</v>
      </c>
      <c r="M321" t="s">
        <v>2792</v>
      </c>
      <c r="N321">
        <v>1</v>
      </c>
      <c r="P321" t="s">
        <v>73</v>
      </c>
      <c r="Q321" t="s">
        <v>185</v>
      </c>
      <c r="R321" t="s">
        <v>1044</v>
      </c>
      <c r="S321">
        <v>1</v>
      </c>
    </row>
    <row r="322" spans="6:19" x14ac:dyDescent="0.3">
      <c r="F322" t="s">
        <v>3158</v>
      </c>
      <c r="G322" t="s">
        <v>184</v>
      </c>
      <c r="H322" t="s">
        <v>643</v>
      </c>
      <c r="I322">
        <v>1</v>
      </c>
      <c r="K322" t="s">
        <v>73</v>
      </c>
      <c r="L322" t="s">
        <v>1236</v>
      </c>
      <c r="M322" t="s">
        <v>1235</v>
      </c>
      <c r="N322">
        <v>2</v>
      </c>
      <c r="P322" t="s">
        <v>73</v>
      </c>
      <c r="Q322" t="s">
        <v>185</v>
      </c>
      <c r="R322" t="s">
        <v>1047</v>
      </c>
      <c r="S322">
        <v>1</v>
      </c>
    </row>
    <row r="323" spans="6:19" x14ac:dyDescent="0.3">
      <c r="F323" t="s">
        <v>3158</v>
      </c>
      <c r="G323" t="s">
        <v>184</v>
      </c>
      <c r="H323" t="s">
        <v>2790</v>
      </c>
      <c r="I323">
        <v>1</v>
      </c>
      <c r="K323" t="s">
        <v>73</v>
      </c>
      <c r="L323" t="s">
        <v>1938</v>
      </c>
      <c r="M323" t="s">
        <v>2034</v>
      </c>
      <c r="N323">
        <v>1</v>
      </c>
      <c r="P323" t="s">
        <v>73</v>
      </c>
      <c r="Q323" t="s">
        <v>185</v>
      </c>
      <c r="R323" t="s">
        <v>1050</v>
      </c>
      <c r="S323">
        <v>2</v>
      </c>
    </row>
    <row r="324" spans="6:19" x14ac:dyDescent="0.3">
      <c r="F324" t="s">
        <v>3158</v>
      </c>
      <c r="G324" t="s">
        <v>184</v>
      </c>
      <c r="H324" t="s">
        <v>1307</v>
      </c>
      <c r="I324">
        <v>1</v>
      </c>
      <c r="K324" t="s">
        <v>73</v>
      </c>
      <c r="L324" t="s">
        <v>2023</v>
      </c>
      <c r="M324" t="s">
        <v>2024</v>
      </c>
      <c r="N324">
        <v>1</v>
      </c>
      <c r="P324" t="s">
        <v>73</v>
      </c>
      <c r="Q324" t="s">
        <v>185</v>
      </c>
      <c r="R324" t="s">
        <v>1054</v>
      </c>
      <c r="S324">
        <v>2</v>
      </c>
    </row>
    <row r="325" spans="6:19" x14ac:dyDescent="0.3">
      <c r="F325" t="s">
        <v>3158</v>
      </c>
      <c r="G325" t="s">
        <v>184</v>
      </c>
      <c r="H325" t="s">
        <v>1310</v>
      </c>
      <c r="I325">
        <v>1</v>
      </c>
      <c r="K325" t="s">
        <v>73</v>
      </c>
      <c r="L325" t="s">
        <v>2023</v>
      </c>
      <c r="M325" t="s">
        <v>2030</v>
      </c>
      <c r="N325">
        <v>1</v>
      </c>
      <c r="P325" t="s">
        <v>73</v>
      </c>
      <c r="Q325" t="s">
        <v>185</v>
      </c>
      <c r="R325" t="s">
        <v>313</v>
      </c>
      <c r="S325">
        <v>1</v>
      </c>
    </row>
    <row r="326" spans="6:19" x14ac:dyDescent="0.3">
      <c r="F326" t="s">
        <v>3158</v>
      </c>
      <c r="G326" t="s">
        <v>184</v>
      </c>
      <c r="H326" t="s">
        <v>1314</v>
      </c>
      <c r="I326">
        <v>1</v>
      </c>
      <c r="K326" t="s">
        <v>73</v>
      </c>
      <c r="L326" t="s">
        <v>2143</v>
      </c>
      <c r="M326" t="s">
        <v>2144</v>
      </c>
      <c r="N326">
        <v>1</v>
      </c>
      <c r="P326" t="s">
        <v>73</v>
      </c>
      <c r="Q326" t="s">
        <v>185</v>
      </c>
      <c r="R326" t="s">
        <v>3329</v>
      </c>
      <c r="S326">
        <v>1</v>
      </c>
    </row>
    <row r="327" spans="6:19" x14ac:dyDescent="0.3">
      <c r="F327" t="s">
        <v>3158</v>
      </c>
      <c r="G327" t="s">
        <v>184</v>
      </c>
      <c r="H327" t="s">
        <v>1317</v>
      </c>
      <c r="I327">
        <v>1</v>
      </c>
      <c r="K327" t="s">
        <v>73</v>
      </c>
      <c r="L327" t="s">
        <v>1280</v>
      </c>
      <c r="M327" t="s">
        <v>1285</v>
      </c>
      <c r="N327">
        <v>2</v>
      </c>
      <c r="P327" t="s">
        <v>73</v>
      </c>
      <c r="Q327" t="s">
        <v>185</v>
      </c>
      <c r="R327" t="s">
        <v>1061</v>
      </c>
      <c r="S327">
        <v>2</v>
      </c>
    </row>
    <row r="328" spans="6:19" x14ac:dyDescent="0.3">
      <c r="F328" t="s">
        <v>3158</v>
      </c>
      <c r="G328" t="s">
        <v>184</v>
      </c>
      <c r="H328" t="s">
        <v>1320</v>
      </c>
      <c r="I328">
        <v>1</v>
      </c>
      <c r="K328" t="s">
        <v>73</v>
      </c>
      <c r="L328" t="s">
        <v>1280</v>
      </c>
      <c r="M328" t="s">
        <v>1279</v>
      </c>
      <c r="N328">
        <v>2</v>
      </c>
      <c r="P328" t="s">
        <v>73</v>
      </c>
      <c r="Q328" t="s">
        <v>185</v>
      </c>
      <c r="R328" t="s">
        <v>1064</v>
      </c>
      <c r="S328">
        <v>1</v>
      </c>
    </row>
    <row r="329" spans="6:19" x14ac:dyDescent="0.3">
      <c r="F329" t="s">
        <v>3158</v>
      </c>
      <c r="G329" t="s">
        <v>184</v>
      </c>
      <c r="H329" t="s">
        <v>1323</v>
      </c>
      <c r="I329">
        <v>1</v>
      </c>
      <c r="K329" t="s">
        <v>73</v>
      </c>
      <c r="L329" t="s">
        <v>1280</v>
      </c>
      <c r="M329" t="s">
        <v>1291</v>
      </c>
      <c r="N329">
        <v>2</v>
      </c>
      <c r="P329" t="s">
        <v>73</v>
      </c>
      <c r="Q329" t="s">
        <v>185</v>
      </c>
      <c r="R329" t="s">
        <v>1066</v>
      </c>
      <c r="S329">
        <v>1</v>
      </c>
    </row>
    <row r="330" spans="6:19" x14ac:dyDescent="0.3">
      <c r="F330" t="s">
        <v>3158</v>
      </c>
      <c r="G330" t="s">
        <v>184</v>
      </c>
      <c r="H330" t="s">
        <v>900</v>
      </c>
      <c r="I330">
        <v>2</v>
      </c>
      <c r="K330" t="s">
        <v>73</v>
      </c>
      <c r="L330" t="s">
        <v>104</v>
      </c>
      <c r="M330" t="s">
        <v>1219</v>
      </c>
      <c r="N330">
        <v>2</v>
      </c>
      <c r="P330" t="s">
        <v>73</v>
      </c>
      <c r="Q330" t="s">
        <v>185</v>
      </c>
      <c r="R330" t="s">
        <v>1068</v>
      </c>
      <c r="S330">
        <v>1</v>
      </c>
    </row>
    <row r="331" spans="6:19" x14ac:dyDescent="0.3">
      <c r="F331" t="s">
        <v>3158</v>
      </c>
      <c r="G331" t="s">
        <v>184</v>
      </c>
      <c r="H331" t="s">
        <v>611</v>
      </c>
      <c r="I331">
        <v>2</v>
      </c>
      <c r="K331" t="s">
        <v>73</v>
      </c>
      <c r="L331" t="s">
        <v>104</v>
      </c>
      <c r="M331" t="s">
        <v>3163</v>
      </c>
      <c r="N331">
        <v>2</v>
      </c>
      <c r="P331" t="s">
        <v>73</v>
      </c>
      <c r="Q331" t="s">
        <v>185</v>
      </c>
      <c r="R331" t="s">
        <v>1070</v>
      </c>
      <c r="S331">
        <v>1</v>
      </c>
    </row>
    <row r="332" spans="6:19" x14ac:dyDescent="0.3">
      <c r="F332" t="s">
        <v>3158</v>
      </c>
      <c r="G332" t="s">
        <v>184</v>
      </c>
      <c r="H332" t="s">
        <v>1146</v>
      </c>
      <c r="I332">
        <v>1</v>
      </c>
      <c r="K332" t="s">
        <v>73</v>
      </c>
      <c r="L332" t="s">
        <v>104</v>
      </c>
      <c r="M332" t="s">
        <v>1225</v>
      </c>
      <c r="N332">
        <v>2</v>
      </c>
      <c r="P332" t="s">
        <v>73</v>
      </c>
      <c r="Q332" t="s">
        <v>185</v>
      </c>
      <c r="R332" t="s">
        <v>1072</v>
      </c>
      <c r="S332">
        <v>1</v>
      </c>
    </row>
    <row r="333" spans="6:19" x14ac:dyDescent="0.3">
      <c r="F333" t="s">
        <v>3158</v>
      </c>
      <c r="G333" t="s">
        <v>184</v>
      </c>
      <c r="H333" t="s">
        <v>2139</v>
      </c>
      <c r="I333">
        <v>1</v>
      </c>
      <c r="K333" t="s">
        <v>73</v>
      </c>
      <c r="L333" t="s">
        <v>104</v>
      </c>
      <c r="M333" t="s">
        <v>2809</v>
      </c>
      <c r="N333">
        <v>2</v>
      </c>
      <c r="P333" t="s">
        <v>73</v>
      </c>
      <c r="Q333" t="s">
        <v>185</v>
      </c>
      <c r="R333" t="s">
        <v>1074</v>
      </c>
      <c r="S333">
        <v>1</v>
      </c>
    </row>
    <row r="334" spans="6:19" x14ac:dyDescent="0.3">
      <c r="F334" t="s">
        <v>3158</v>
      </c>
      <c r="G334" t="s">
        <v>184</v>
      </c>
      <c r="H334" t="s">
        <v>2575</v>
      </c>
      <c r="I334">
        <v>1</v>
      </c>
      <c r="K334" t="s">
        <v>73</v>
      </c>
      <c r="L334" t="s">
        <v>104</v>
      </c>
      <c r="M334" t="s">
        <v>1227</v>
      </c>
      <c r="N334">
        <v>2</v>
      </c>
      <c r="P334" t="s">
        <v>73</v>
      </c>
      <c r="Q334" t="s">
        <v>185</v>
      </c>
      <c r="R334" t="s">
        <v>1081</v>
      </c>
      <c r="S334">
        <v>2</v>
      </c>
    </row>
    <row r="335" spans="6:19" x14ac:dyDescent="0.3">
      <c r="F335" t="s">
        <v>3158</v>
      </c>
      <c r="G335" t="s">
        <v>184</v>
      </c>
      <c r="H335" t="s">
        <v>2082</v>
      </c>
      <c r="I335">
        <v>2</v>
      </c>
      <c r="K335" t="s">
        <v>73</v>
      </c>
      <c r="L335" t="s">
        <v>104</v>
      </c>
      <c r="M335" t="s">
        <v>1232</v>
      </c>
      <c r="N335">
        <v>2</v>
      </c>
      <c r="P335" t="s">
        <v>73</v>
      </c>
      <c r="Q335" t="s">
        <v>185</v>
      </c>
      <c r="R335" t="s">
        <v>1078</v>
      </c>
      <c r="S335">
        <v>2</v>
      </c>
    </row>
    <row r="336" spans="6:19" x14ac:dyDescent="0.3">
      <c r="F336" t="s">
        <v>3158</v>
      </c>
      <c r="G336" t="s">
        <v>184</v>
      </c>
      <c r="H336" t="s">
        <v>2088</v>
      </c>
      <c r="I336">
        <v>2</v>
      </c>
      <c r="K336" t="s">
        <v>3173</v>
      </c>
      <c r="N336">
        <v>486</v>
      </c>
      <c r="P336" t="s">
        <v>73</v>
      </c>
      <c r="Q336" t="s">
        <v>185</v>
      </c>
      <c r="R336" t="s">
        <v>211</v>
      </c>
      <c r="S336">
        <v>1</v>
      </c>
    </row>
    <row r="337" spans="6:19" x14ac:dyDescent="0.3">
      <c r="F337" t="s">
        <v>3158</v>
      </c>
      <c r="G337" t="s">
        <v>184</v>
      </c>
      <c r="H337" t="s">
        <v>1329</v>
      </c>
      <c r="I337">
        <v>1</v>
      </c>
      <c r="P337" t="s">
        <v>73</v>
      </c>
      <c r="Q337" t="s">
        <v>185</v>
      </c>
      <c r="R337" t="s">
        <v>213</v>
      </c>
      <c r="S337">
        <v>1</v>
      </c>
    </row>
    <row r="338" spans="6:19" x14ac:dyDescent="0.3">
      <c r="F338" t="s">
        <v>3158</v>
      </c>
      <c r="G338" t="s">
        <v>184</v>
      </c>
      <c r="H338" t="s">
        <v>413</v>
      </c>
      <c r="I338">
        <v>1</v>
      </c>
      <c r="P338" t="s">
        <v>73</v>
      </c>
      <c r="Q338" t="s">
        <v>185</v>
      </c>
      <c r="R338" t="s">
        <v>1058</v>
      </c>
      <c r="S338">
        <v>2</v>
      </c>
    </row>
    <row r="339" spans="6:19" x14ac:dyDescent="0.3">
      <c r="F339" t="s">
        <v>3158</v>
      </c>
      <c r="G339" t="s">
        <v>184</v>
      </c>
      <c r="H339" t="s">
        <v>695</v>
      </c>
      <c r="I339">
        <v>1</v>
      </c>
      <c r="P339" t="s">
        <v>73</v>
      </c>
      <c r="Q339" t="s">
        <v>185</v>
      </c>
      <c r="R339" t="s">
        <v>1056</v>
      </c>
      <c r="S339">
        <v>2</v>
      </c>
    </row>
    <row r="340" spans="6:19" x14ac:dyDescent="0.3">
      <c r="F340" t="s">
        <v>3158</v>
      </c>
      <c r="G340" t="s">
        <v>184</v>
      </c>
      <c r="H340" t="s">
        <v>1232</v>
      </c>
      <c r="I340">
        <v>1</v>
      </c>
      <c r="P340" t="s">
        <v>73</v>
      </c>
      <c r="Q340" t="s">
        <v>185</v>
      </c>
      <c r="R340" t="s">
        <v>1083</v>
      </c>
      <c r="S340">
        <v>2</v>
      </c>
    </row>
    <row r="341" spans="6:19" x14ac:dyDescent="0.3">
      <c r="F341" t="s">
        <v>3158</v>
      </c>
      <c r="G341" t="s">
        <v>184</v>
      </c>
      <c r="H341" t="s">
        <v>1139</v>
      </c>
      <c r="I341">
        <v>1</v>
      </c>
      <c r="P341" t="s">
        <v>73</v>
      </c>
      <c r="Q341" t="s">
        <v>185</v>
      </c>
      <c r="R341" t="s">
        <v>1084</v>
      </c>
      <c r="S341">
        <v>1</v>
      </c>
    </row>
    <row r="342" spans="6:19" x14ac:dyDescent="0.3">
      <c r="F342" t="s">
        <v>3158</v>
      </c>
      <c r="G342" t="s">
        <v>184</v>
      </c>
      <c r="H342" t="s">
        <v>522</v>
      </c>
      <c r="I342">
        <v>1</v>
      </c>
      <c r="P342" t="s">
        <v>73</v>
      </c>
      <c r="Q342" t="s">
        <v>185</v>
      </c>
      <c r="R342" t="s">
        <v>2723</v>
      </c>
      <c r="S342">
        <v>1</v>
      </c>
    </row>
    <row r="343" spans="6:19" x14ac:dyDescent="0.3">
      <c r="F343" t="s">
        <v>3158</v>
      </c>
      <c r="G343" t="s">
        <v>184</v>
      </c>
      <c r="H343" t="s">
        <v>1142</v>
      </c>
      <c r="I343">
        <v>1</v>
      </c>
      <c r="P343" t="s">
        <v>73</v>
      </c>
      <c r="Q343" t="s">
        <v>1088</v>
      </c>
      <c r="R343" t="s">
        <v>1087</v>
      </c>
      <c r="S343">
        <v>1</v>
      </c>
    </row>
    <row r="344" spans="6:19" x14ac:dyDescent="0.3">
      <c r="F344" t="s">
        <v>3158</v>
      </c>
      <c r="G344" t="s">
        <v>184</v>
      </c>
      <c r="H344" t="s">
        <v>2030</v>
      </c>
      <c r="I344">
        <v>1</v>
      </c>
      <c r="P344" t="s">
        <v>73</v>
      </c>
      <c r="Q344" t="s">
        <v>1088</v>
      </c>
      <c r="R344" t="s">
        <v>1093</v>
      </c>
      <c r="S344">
        <v>2</v>
      </c>
    </row>
    <row r="345" spans="6:19" x14ac:dyDescent="0.3">
      <c r="F345" t="s">
        <v>3158</v>
      </c>
      <c r="G345" t="s">
        <v>184</v>
      </c>
      <c r="H345" t="s">
        <v>2144</v>
      </c>
      <c r="I345">
        <v>1</v>
      </c>
      <c r="P345" t="s">
        <v>73</v>
      </c>
      <c r="Q345" t="s">
        <v>279</v>
      </c>
      <c r="R345" t="s">
        <v>1126</v>
      </c>
      <c r="S345">
        <v>2</v>
      </c>
    </row>
    <row r="346" spans="6:19" x14ac:dyDescent="0.3">
      <c r="F346" t="s">
        <v>3158</v>
      </c>
      <c r="G346" t="s">
        <v>184</v>
      </c>
      <c r="H346" t="s">
        <v>1304</v>
      </c>
      <c r="I346">
        <v>1</v>
      </c>
      <c r="P346" t="s">
        <v>73</v>
      </c>
      <c r="Q346" t="s">
        <v>279</v>
      </c>
      <c r="R346" t="s">
        <v>1132</v>
      </c>
      <c r="S346">
        <v>2</v>
      </c>
    </row>
    <row r="347" spans="6:19" x14ac:dyDescent="0.3">
      <c r="F347" t="s">
        <v>3158</v>
      </c>
      <c r="G347" t="s">
        <v>184</v>
      </c>
      <c r="H347" t="s">
        <v>649</v>
      </c>
      <c r="I347">
        <v>2</v>
      </c>
      <c r="P347" t="s">
        <v>73</v>
      </c>
      <c r="Q347" t="s">
        <v>279</v>
      </c>
      <c r="R347" t="s">
        <v>1119</v>
      </c>
      <c r="S347">
        <v>2</v>
      </c>
    </row>
    <row r="348" spans="6:19" x14ac:dyDescent="0.3">
      <c r="F348" t="s">
        <v>3158</v>
      </c>
      <c r="G348" t="s">
        <v>184</v>
      </c>
      <c r="H348" t="s">
        <v>628</v>
      </c>
      <c r="I348">
        <v>2</v>
      </c>
      <c r="P348" t="s">
        <v>73</v>
      </c>
      <c r="Q348" t="s">
        <v>2556</v>
      </c>
      <c r="R348" t="s">
        <v>2557</v>
      </c>
      <c r="S348">
        <v>1</v>
      </c>
    </row>
    <row r="349" spans="6:19" x14ac:dyDescent="0.3">
      <c r="F349" t="s">
        <v>3158</v>
      </c>
      <c r="G349" t="s">
        <v>184</v>
      </c>
      <c r="H349" t="s">
        <v>646</v>
      </c>
      <c r="I349">
        <v>2</v>
      </c>
      <c r="P349" t="s">
        <v>73</v>
      </c>
      <c r="Q349" t="s">
        <v>1147</v>
      </c>
      <c r="R349" t="s">
        <v>2135</v>
      </c>
      <c r="S349">
        <v>1</v>
      </c>
    </row>
    <row r="350" spans="6:19" x14ac:dyDescent="0.3">
      <c r="F350" t="s">
        <v>3158</v>
      </c>
      <c r="G350" t="s">
        <v>184</v>
      </c>
      <c r="H350" t="s">
        <v>452</v>
      </c>
      <c r="I350">
        <v>2</v>
      </c>
      <c r="P350" t="s">
        <v>73</v>
      </c>
      <c r="Q350" t="s">
        <v>1147</v>
      </c>
      <c r="R350" t="s">
        <v>2139</v>
      </c>
      <c r="S350">
        <v>1</v>
      </c>
    </row>
    <row r="351" spans="6:19" x14ac:dyDescent="0.3">
      <c r="F351" t="s">
        <v>3158</v>
      </c>
      <c r="G351" t="s">
        <v>184</v>
      </c>
      <c r="H351" t="s">
        <v>2438</v>
      </c>
      <c r="I351">
        <v>1</v>
      </c>
      <c r="P351" t="s">
        <v>73</v>
      </c>
      <c r="Q351" t="s">
        <v>1153</v>
      </c>
      <c r="R351" t="s">
        <v>2075</v>
      </c>
      <c r="S351">
        <v>3</v>
      </c>
    </row>
    <row r="352" spans="6:19" x14ac:dyDescent="0.3">
      <c r="F352" t="s">
        <v>3158</v>
      </c>
      <c r="G352" t="s">
        <v>184</v>
      </c>
      <c r="H352" t="s">
        <v>640</v>
      </c>
      <c r="I352">
        <v>2</v>
      </c>
      <c r="P352" t="s">
        <v>73</v>
      </c>
      <c r="Q352" t="s">
        <v>1153</v>
      </c>
      <c r="R352" t="s">
        <v>2082</v>
      </c>
      <c r="S352">
        <v>2</v>
      </c>
    </row>
    <row r="353" spans="6:19" x14ac:dyDescent="0.3">
      <c r="F353" t="s">
        <v>3158</v>
      </c>
      <c r="G353" t="s">
        <v>3158</v>
      </c>
      <c r="H353" t="s">
        <v>241</v>
      </c>
      <c r="I353">
        <v>1</v>
      </c>
      <c r="P353" t="s">
        <v>73</v>
      </c>
      <c r="Q353" t="s">
        <v>1153</v>
      </c>
      <c r="R353" t="s">
        <v>1152</v>
      </c>
      <c r="S353">
        <v>1</v>
      </c>
    </row>
    <row r="354" spans="6:19" x14ac:dyDescent="0.3">
      <c r="F354" t="s">
        <v>3158</v>
      </c>
      <c r="G354" t="s">
        <v>3158</v>
      </c>
      <c r="H354" t="s">
        <v>79</v>
      </c>
      <c r="I354">
        <v>1</v>
      </c>
      <c r="P354" t="s">
        <v>73</v>
      </c>
      <c r="Q354" t="s">
        <v>1153</v>
      </c>
      <c r="R354" t="s">
        <v>2088</v>
      </c>
      <c r="S354">
        <v>1</v>
      </c>
    </row>
    <row r="355" spans="6:19" x14ac:dyDescent="0.3">
      <c r="F355" t="s">
        <v>3158</v>
      </c>
      <c r="G355" t="s">
        <v>3158</v>
      </c>
      <c r="H355" t="s">
        <v>303</v>
      </c>
      <c r="I355">
        <v>1</v>
      </c>
      <c r="P355" t="s">
        <v>73</v>
      </c>
      <c r="Q355" t="s">
        <v>354</v>
      </c>
      <c r="R355" t="s">
        <v>1171</v>
      </c>
      <c r="S355">
        <v>2</v>
      </c>
    </row>
    <row r="356" spans="6:19" x14ac:dyDescent="0.3">
      <c r="F356" t="s">
        <v>3158</v>
      </c>
      <c r="G356" t="s">
        <v>3158</v>
      </c>
      <c r="H356" t="s">
        <v>3017</v>
      </c>
      <c r="I356">
        <v>1</v>
      </c>
      <c r="P356" t="s">
        <v>73</v>
      </c>
      <c r="Q356" t="s">
        <v>354</v>
      </c>
      <c r="R356" t="s">
        <v>1173</v>
      </c>
      <c r="S356">
        <v>2</v>
      </c>
    </row>
    <row r="357" spans="6:19" x14ac:dyDescent="0.3">
      <c r="F357" t="s">
        <v>3158</v>
      </c>
      <c r="G357" t="s">
        <v>3158</v>
      </c>
      <c r="H357" t="s">
        <v>85</v>
      </c>
      <c r="I357">
        <v>1</v>
      </c>
      <c r="P357" t="s">
        <v>73</v>
      </c>
      <c r="Q357" t="s">
        <v>354</v>
      </c>
      <c r="R357" t="s">
        <v>2786</v>
      </c>
      <c r="S357">
        <v>1</v>
      </c>
    </row>
    <row r="358" spans="6:19" x14ac:dyDescent="0.3">
      <c r="F358" t="s">
        <v>3158</v>
      </c>
      <c r="G358" t="s">
        <v>3158</v>
      </c>
      <c r="H358" t="s">
        <v>87</v>
      </c>
      <c r="I358">
        <v>1</v>
      </c>
      <c r="P358" t="s">
        <v>73</v>
      </c>
      <c r="Q358" t="s">
        <v>354</v>
      </c>
      <c r="R358" t="s">
        <v>1179</v>
      </c>
      <c r="S358">
        <v>1</v>
      </c>
    </row>
    <row r="359" spans="6:19" x14ac:dyDescent="0.3">
      <c r="F359" t="s">
        <v>3158</v>
      </c>
      <c r="G359" t="s">
        <v>3158</v>
      </c>
      <c r="H359" t="s">
        <v>88</v>
      </c>
      <c r="I359">
        <v>1</v>
      </c>
      <c r="P359" t="s">
        <v>73</v>
      </c>
      <c r="Q359" t="s">
        <v>302</v>
      </c>
      <c r="R359" t="s">
        <v>1191</v>
      </c>
      <c r="S359">
        <v>1</v>
      </c>
    </row>
    <row r="360" spans="6:19" x14ac:dyDescent="0.3">
      <c r="F360" t="s">
        <v>3158</v>
      </c>
      <c r="G360" t="s">
        <v>3158</v>
      </c>
      <c r="H360" t="s">
        <v>439</v>
      </c>
      <c r="I360">
        <v>1</v>
      </c>
      <c r="P360" t="s">
        <v>73</v>
      </c>
      <c r="Q360" t="s">
        <v>302</v>
      </c>
      <c r="R360" t="s">
        <v>1195</v>
      </c>
      <c r="S360">
        <v>1</v>
      </c>
    </row>
    <row r="361" spans="6:19" x14ac:dyDescent="0.3">
      <c r="F361" t="s">
        <v>3158</v>
      </c>
      <c r="G361" t="s">
        <v>3158</v>
      </c>
      <c r="H361" t="s">
        <v>89</v>
      </c>
      <c r="I361">
        <v>1</v>
      </c>
      <c r="P361" t="s">
        <v>73</v>
      </c>
      <c r="Q361" t="s">
        <v>302</v>
      </c>
      <c r="R361" t="s">
        <v>1198</v>
      </c>
      <c r="S361">
        <v>1</v>
      </c>
    </row>
    <row r="362" spans="6:19" x14ac:dyDescent="0.3">
      <c r="F362" t="s">
        <v>3158</v>
      </c>
      <c r="G362" t="s">
        <v>3158</v>
      </c>
      <c r="H362" t="s">
        <v>240</v>
      </c>
      <c r="I362">
        <v>1</v>
      </c>
      <c r="P362" t="s">
        <v>73</v>
      </c>
      <c r="Q362" t="s">
        <v>302</v>
      </c>
      <c r="R362" t="s">
        <v>3169</v>
      </c>
      <c r="S362">
        <v>1</v>
      </c>
    </row>
    <row r="363" spans="6:19" x14ac:dyDescent="0.3">
      <c r="F363" t="s">
        <v>3158</v>
      </c>
      <c r="G363" t="s">
        <v>3158</v>
      </c>
      <c r="H363" t="s">
        <v>243</v>
      </c>
      <c r="I363">
        <v>1</v>
      </c>
      <c r="P363" t="s">
        <v>73</v>
      </c>
      <c r="Q363" t="s">
        <v>302</v>
      </c>
      <c r="R363" t="s">
        <v>1212</v>
      </c>
      <c r="S363">
        <v>2</v>
      </c>
    </row>
    <row r="364" spans="6:19" x14ac:dyDescent="0.3">
      <c r="F364" t="s">
        <v>3158</v>
      </c>
      <c r="G364" t="s">
        <v>3158</v>
      </c>
      <c r="H364" t="s">
        <v>238</v>
      </c>
      <c r="I364">
        <v>1</v>
      </c>
      <c r="P364" t="s">
        <v>73</v>
      </c>
      <c r="Q364" t="s">
        <v>302</v>
      </c>
      <c r="R364" t="s">
        <v>1216</v>
      </c>
      <c r="S364">
        <v>1</v>
      </c>
    </row>
    <row r="365" spans="6:19" x14ac:dyDescent="0.3">
      <c r="F365" t="s">
        <v>3158</v>
      </c>
      <c r="G365" t="s">
        <v>3158</v>
      </c>
      <c r="H365" t="s">
        <v>239</v>
      </c>
      <c r="I365">
        <v>1</v>
      </c>
      <c r="P365" t="s">
        <v>73</v>
      </c>
      <c r="Q365" t="s">
        <v>2732</v>
      </c>
      <c r="R365" t="s">
        <v>2792</v>
      </c>
      <c r="S365">
        <v>1</v>
      </c>
    </row>
    <row r="366" spans="6:19" x14ac:dyDescent="0.3">
      <c r="F366" t="s">
        <v>3158</v>
      </c>
      <c r="G366" t="s">
        <v>3158</v>
      </c>
      <c r="H366" t="s">
        <v>236</v>
      </c>
      <c r="I366">
        <v>1</v>
      </c>
      <c r="P366" t="s">
        <v>73</v>
      </c>
      <c r="Q366" t="s">
        <v>1236</v>
      </c>
      <c r="R366" t="s">
        <v>1235</v>
      </c>
      <c r="S366">
        <v>2</v>
      </c>
    </row>
    <row r="367" spans="6:19" x14ac:dyDescent="0.3">
      <c r="F367" t="s">
        <v>3158</v>
      </c>
      <c r="G367" t="s">
        <v>3158</v>
      </c>
      <c r="H367" t="s">
        <v>316</v>
      </c>
      <c r="I367">
        <v>2</v>
      </c>
      <c r="P367" t="s">
        <v>73</v>
      </c>
      <c r="Q367" t="s">
        <v>2023</v>
      </c>
      <c r="R367" t="s">
        <v>2024</v>
      </c>
      <c r="S367">
        <v>1</v>
      </c>
    </row>
    <row r="368" spans="6:19" x14ac:dyDescent="0.3">
      <c r="F368" t="s">
        <v>3158</v>
      </c>
      <c r="G368" t="s">
        <v>3158</v>
      </c>
      <c r="H368" t="s">
        <v>90</v>
      </c>
      <c r="I368">
        <v>2</v>
      </c>
      <c r="P368" t="s">
        <v>73</v>
      </c>
      <c r="Q368" t="s">
        <v>2023</v>
      </c>
      <c r="R368" t="s">
        <v>2030</v>
      </c>
      <c r="S368">
        <v>1</v>
      </c>
    </row>
    <row r="369" spans="6:19" x14ac:dyDescent="0.3">
      <c r="F369" t="s">
        <v>3158</v>
      </c>
      <c r="G369" t="s">
        <v>3158</v>
      </c>
      <c r="H369" t="s">
        <v>244</v>
      </c>
      <c r="I369">
        <v>1</v>
      </c>
      <c r="P369" t="s">
        <v>73</v>
      </c>
      <c r="Q369" t="s">
        <v>2143</v>
      </c>
      <c r="R369" t="s">
        <v>2144</v>
      </c>
      <c r="S369">
        <v>1</v>
      </c>
    </row>
    <row r="370" spans="6:19" x14ac:dyDescent="0.3">
      <c r="F370" t="s">
        <v>3158</v>
      </c>
      <c r="G370" t="s">
        <v>3158</v>
      </c>
      <c r="H370" t="s">
        <v>93</v>
      </c>
      <c r="I370">
        <v>1</v>
      </c>
      <c r="P370" t="s">
        <v>73</v>
      </c>
      <c r="Q370" t="s">
        <v>1280</v>
      </c>
      <c r="R370" t="s">
        <v>1285</v>
      </c>
      <c r="S370">
        <v>2</v>
      </c>
    </row>
    <row r="371" spans="6:19" x14ac:dyDescent="0.3">
      <c r="F371" t="s">
        <v>3158</v>
      </c>
      <c r="G371" t="s">
        <v>3158</v>
      </c>
      <c r="H371" t="s">
        <v>246</v>
      </c>
      <c r="I371">
        <v>1</v>
      </c>
      <c r="P371" t="s">
        <v>73</v>
      </c>
      <c r="Q371" t="s">
        <v>1280</v>
      </c>
      <c r="R371" t="s">
        <v>1279</v>
      </c>
      <c r="S371">
        <v>2</v>
      </c>
    </row>
    <row r="372" spans="6:19" x14ac:dyDescent="0.3">
      <c r="F372" t="s">
        <v>3158</v>
      </c>
      <c r="G372" t="s">
        <v>3158</v>
      </c>
      <c r="H372" t="s">
        <v>247</v>
      </c>
      <c r="I372">
        <v>1</v>
      </c>
      <c r="P372" t="s">
        <v>73</v>
      </c>
      <c r="Q372" t="s">
        <v>1280</v>
      </c>
      <c r="R372" t="s">
        <v>1291</v>
      </c>
      <c r="S372">
        <v>1</v>
      </c>
    </row>
    <row r="373" spans="6:19" x14ac:dyDescent="0.3">
      <c r="F373" t="s">
        <v>3158</v>
      </c>
      <c r="G373" t="s">
        <v>3158</v>
      </c>
      <c r="H373" t="s">
        <v>248</v>
      </c>
      <c r="I373">
        <v>1</v>
      </c>
      <c r="P373" t="s">
        <v>73</v>
      </c>
      <c r="Q373" t="s">
        <v>104</v>
      </c>
      <c r="R373" t="s">
        <v>1219</v>
      </c>
      <c r="S373">
        <v>2</v>
      </c>
    </row>
    <row r="374" spans="6:19" x14ac:dyDescent="0.3">
      <c r="F374" t="s">
        <v>3158</v>
      </c>
      <c r="G374" t="s">
        <v>3158</v>
      </c>
      <c r="H374" t="s">
        <v>378</v>
      </c>
      <c r="I374">
        <v>1</v>
      </c>
      <c r="P374" t="s">
        <v>73</v>
      </c>
      <c r="Q374" t="s">
        <v>104</v>
      </c>
      <c r="R374" t="s">
        <v>3163</v>
      </c>
      <c r="S374">
        <v>2</v>
      </c>
    </row>
    <row r="375" spans="6:19" x14ac:dyDescent="0.3">
      <c r="F375" t="s">
        <v>3158</v>
      </c>
      <c r="G375" t="s">
        <v>3158</v>
      </c>
      <c r="H375" t="s">
        <v>249</v>
      </c>
      <c r="I375">
        <v>1</v>
      </c>
      <c r="P375" t="s">
        <v>73</v>
      </c>
      <c r="Q375" t="s">
        <v>104</v>
      </c>
      <c r="R375" t="s">
        <v>1225</v>
      </c>
      <c r="S375">
        <v>2</v>
      </c>
    </row>
    <row r="376" spans="6:19" x14ac:dyDescent="0.3">
      <c r="F376" t="s">
        <v>3158</v>
      </c>
      <c r="G376" t="s">
        <v>3158</v>
      </c>
      <c r="H376" t="s">
        <v>1224</v>
      </c>
      <c r="I376">
        <v>1</v>
      </c>
      <c r="P376" t="s">
        <v>73</v>
      </c>
      <c r="Q376" t="s">
        <v>104</v>
      </c>
      <c r="R376" t="s">
        <v>2809</v>
      </c>
      <c r="S376">
        <v>2</v>
      </c>
    </row>
    <row r="377" spans="6:19" x14ac:dyDescent="0.3">
      <c r="F377" t="s">
        <v>3158</v>
      </c>
      <c r="G377" t="s">
        <v>3158</v>
      </c>
      <c r="H377" t="s">
        <v>250</v>
      </c>
      <c r="I377">
        <v>1</v>
      </c>
      <c r="P377" t="s">
        <v>73</v>
      </c>
      <c r="Q377" t="s">
        <v>104</v>
      </c>
      <c r="R377" t="s">
        <v>1227</v>
      </c>
      <c r="S377">
        <v>2</v>
      </c>
    </row>
    <row r="378" spans="6:19" x14ac:dyDescent="0.3">
      <c r="F378" t="s">
        <v>3158</v>
      </c>
      <c r="G378" t="s">
        <v>3158</v>
      </c>
      <c r="H378" t="s">
        <v>94</v>
      </c>
      <c r="I378">
        <v>1</v>
      </c>
      <c r="P378" t="s">
        <v>73</v>
      </c>
      <c r="Q378" t="s">
        <v>104</v>
      </c>
      <c r="R378" t="s">
        <v>1232</v>
      </c>
      <c r="S378">
        <v>1</v>
      </c>
    </row>
    <row r="379" spans="6:19" x14ac:dyDescent="0.3">
      <c r="F379" t="s">
        <v>3158</v>
      </c>
      <c r="G379" t="s">
        <v>3158</v>
      </c>
      <c r="H379" t="s">
        <v>95</v>
      </c>
      <c r="I379">
        <v>1</v>
      </c>
      <c r="P379" t="s">
        <v>3158</v>
      </c>
      <c r="Q379" t="s">
        <v>137</v>
      </c>
      <c r="R379" t="s">
        <v>308</v>
      </c>
      <c r="S379">
        <v>1</v>
      </c>
    </row>
    <row r="380" spans="6:19" x14ac:dyDescent="0.3">
      <c r="F380" t="s">
        <v>3158</v>
      </c>
      <c r="G380" t="s">
        <v>3158</v>
      </c>
      <c r="H380" t="s">
        <v>96</v>
      </c>
      <c r="I380">
        <v>1</v>
      </c>
      <c r="P380" t="s">
        <v>3158</v>
      </c>
      <c r="Q380" t="s">
        <v>137</v>
      </c>
      <c r="R380" t="s">
        <v>136</v>
      </c>
      <c r="S380">
        <v>1</v>
      </c>
    </row>
    <row r="381" spans="6:19" x14ac:dyDescent="0.3">
      <c r="F381" t="s">
        <v>3158</v>
      </c>
      <c r="G381" t="s">
        <v>3158</v>
      </c>
      <c r="H381" t="s">
        <v>97</v>
      </c>
      <c r="I381">
        <v>1</v>
      </c>
      <c r="P381" t="s">
        <v>3158</v>
      </c>
      <c r="Q381" t="s">
        <v>137</v>
      </c>
      <c r="R381" t="s">
        <v>309</v>
      </c>
      <c r="S381">
        <v>1</v>
      </c>
    </row>
    <row r="382" spans="6:19" x14ac:dyDescent="0.3">
      <c r="F382" t="s">
        <v>3158</v>
      </c>
      <c r="G382" t="s">
        <v>3158</v>
      </c>
      <c r="H382" t="s">
        <v>98</v>
      </c>
      <c r="I382">
        <v>1</v>
      </c>
      <c r="P382" t="s">
        <v>3158</v>
      </c>
      <c r="Q382" t="s">
        <v>237</v>
      </c>
      <c r="R382" t="s">
        <v>240</v>
      </c>
      <c r="S382">
        <v>1</v>
      </c>
    </row>
    <row r="383" spans="6:19" x14ac:dyDescent="0.3">
      <c r="F383" t="s">
        <v>3158</v>
      </c>
      <c r="G383" t="s">
        <v>3158</v>
      </c>
      <c r="H383" t="s">
        <v>100</v>
      </c>
      <c r="I383">
        <v>1</v>
      </c>
      <c r="P383" t="s">
        <v>3158</v>
      </c>
      <c r="Q383" t="s">
        <v>237</v>
      </c>
      <c r="R383" t="s">
        <v>243</v>
      </c>
      <c r="S383">
        <v>1</v>
      </c>
    </row>
    <row r="384" spans="6:19" x14ac:dyDescent="0.3">
      <c r="F384" t="s">
        <v>3158</v>
      </c>
      <c r="G384" t="s">
        <v>3158</v>
      </c>
      <c r="H384" t="s">
        <v>251</v>
      </c>
      <c r="I384">
        <v>1</v>
      </c>
      <c r="P384" t="s">
        <v>3158</v>
      </c>
      <c r="Q384" t="s">
        <v>237</v>
      </c>
      <c r="R384" t="s">
        <v>238</v>
      </c>
      <c r="S384">
        <v>1</v>
      </c>
    </row>
    <row r="385" spans="6:19" x14ac:dyDescent="0.3">
      <c r="F385" t="s">
        <v>3158</v>
      </c>
      <c r="G385" t="s">
        <v>3158</v>
      </c>
      <c r="H385" t="s">
        <v>101</v>
      </c>
      <c r="I385">
        <v>1</v>
      </c>
      <c r="P385" t="s">
        <v>3158</v>
      </c>
      <c r="Q385" t="s">
        <v>237</v>
      </c>
      <c r="R385" t="s">
        <v>239</v>
      </c>
      <c r="S385">
        <v>1</v>
      </c>
    </row>
    <row r="386" spans="6:19" x14ac:dyDescent="0.3">
      <c r="F386" t="s">
        <v>3158</v>
      </c>
      <c r="G386" t="s">
        <v>3158</v>
      </c>
      <c r="H386" t="s">
        <v>252</v>
      </c>
      <c r="I386">
        <v>1</v>
      </c>
      <c r="P386" t="s">
        <v>3158</v>
      </c>
      <c r="Q386" t="s">
        <v>237</v>
      </c>
      <c r="R386" t="s">
        <v>236</v>
      </c>
      <c r="S386">
        <v>1</v>
      </c>
    </row>
    <row r="387" spans="6:19" x14ac:dyDescent="0.3">
      <c r="F387" t="s">
        <v>3158</v>
      </c>
      <c r="G387" t="s">
        <v>3158</v>
      </c>
      <c r="H387" t="s">
        <v>102</v>
      </c>
      <c r="I387">
        <v>1</v>
      </c>
      <c r="P387" t="s">
        <v>3158</v>
      </c>
      <c r="Q387" t="s">
        <v>86</v>
      </c>
      <c r="R387" t="s">
        <v>85</v>
      </c>
      <c r="S387">
        <v>1</v>
      </c>
    </row>
    <row r="388" spans="6:19" x14ac:dyDescent="0.3">
      <c r="F388" t="s">
        <v>3158</v>
      </c>
      <c r="G388" t="s">
        <v>3158</v>
      </c>
      <c r="H388" t="s">
        <v>103</v>
      </c>
      <c r="I388">
        <v>1</v>
      </c>
      <c r="P388" t="s">
        <v>3158</v>
      </c>
      <c r="Q388" t="s">
        <v>86</v>
      </c>
      <c r="R388" t="s">
        <v>87</v>
      </c>
      <c r="S388">
        <v>1</v>
      </c>
    </row>
    <row r="389" spans="6:19" x14ac:dyDescent="0.3">
      <c r="F389" t="s">
        <v>3158</v>
      </c>
      <c r="G389" t="s">
        <v>3158</v>
      </c>
      <c r="H389" t="s">
        <v>105</v>
      </c>
      <c r="I389">
        <v>1</v>
      </c>
      <c r="P389" t="s">
        <v>3158</v>
      </c>
      <c r="Q389" t="s">
        <v>86</v>
      </c>
      <c r="R389" t="s">
        <v>88</v>
      </c>
      <c r="S389">
        <v>1</v>
      </c>
    </row>
    <row r="390" spans="6:19" x14ac:dyDescent="0.3">
      <c r="F390" t="s">
        <v>3158</v>
      </c>
      <c r="G390" t="s">
        <v>3158</v>
      </c>
      <c r="H390" t="s">
        <v>106</v>
      </c>
      <c r="I390">
        <v>1</v>
      </c>
      <c r="P390" t="s">
        <v>3158</v>
      </c>
      <c r="Q390" t="s">
        <v>86</v>
      </c>
      <c r="R390" t="s">
        <v>89</v>
      </c>
      <c r="S390">
        <v>1</v>
      </c>
    </row>
    <row r="391" spans="6:19" x14ac:dyDescent="0.3">
      <c r="F391" t="s">
        <v>3158</v>
      </c>
      <c r="G391" t="s">
        <v>3158</v>
      </c>
      <c r="H391" t="s">
        <v>253</v>
      </c>
      <c r="I391">
        <v>1</v>
      </c>
      <c r="P391" t="s">
        <v>3158</v>
      </c>
      <c r="Q391" t="s">
        <v>320</v>
      </c>
      <c r="R391" t="s">
        <v>319</v>
      </c>
      <c r="S391">
        <v>1</v>
      </c>
    </row>
    <row r="392" spans="6:19" x14ac:dyDescent="0.3">
      <c r="F392" t="s">
        <v>3158</v>
      </c>
      <c r="G392" t="s">
        <v>3158</v>
      </c>
      <c r="H392" t="s">
        <v>254</v>
      </c>
      <c r="I392">
        <v>1</v>
      </c>
      <c r="P392" t="s">
        <v>3158</v>
      </c>
      <c r="Q392" t="s">
        <v>306</v>
      </c>
      <c r="R392" t="s">
        <v>305</v>
      </c>
      <c r="S392">
        <v>1</v>
      </c>
    </row>
    <row r="393" spans="6:19" x14ac:dyDescent="0.3">
      <c r="F393" t="s">
        <v>3158</v>
      </c>
      <c r="G393" t="s">
        <v>3158</v>
      </c>
      <c r="H393" t="s">
        <v>107</v>
      </c>
      <c r="I393">
        <v>1</v>
      </c>
      <c r="P393" t="s">
        <v>3158</v>
      </c>
      <c r="Q393" t="s">
        <v>306</v>
      </c>
      <c r="R393" t="s">
        <v>307</v>
      </c>
      <c r="S393">
        <v>1</v>
      </c>
    </row>
    <row r="394" spans="6:19" x14ac:dyDescent="0.3">
      <c r="F394" t="s">
        <v>3158</v>
      </c>
      <c r="G394" t="s">
        <v>3158</v>
      </c>
      <c r="H394" t="s">
        <v>255</v>
      </c>
      <c r="I394">
        <v>1</v>
      </c>
      <c r="P394" t="s">
        <v>3158</v>
      </c>
      <c r="Q394" t="s">
        <v>115</v>
      </c>
      <c r="R394" t="s">
        <v>114</v>
      </c>
      <c r="S394">
        <v>1</v>
      </c>
    </row>
    <row r="395" spans="6:19" x14ac:dyDescent="0.3">
      <c r="F395" t="s">
        <v>3158</v>
      </c>
      <c r="G395" t="s">
        <v>3158</v>
      </c>
      <c r="H395" t="s">
        <v>108</v>
      </c>
      <c r="I395">
        <v>1</v>
      </c>
      <c r="P395" t="s">
        <v>3158</v>
      </c>
      <c r="Q395" t="s">
        <v>115</v>
      </c>
      <c r="R395" t="s">
        <v>116</v>
      </c>
      <c r="S395">
        <v>1</v>
      </c>
    </row>
    <row r="396" spans="6:19" x14ac:dyDescent="0.3">
      <c r="F396" t="s">
        <v>3158</v>
      </c>
      <c r="G396" t="s">
        <v>3158</v>
      </c>
      <c r="H396" t="s">
        <v>319</v>
      </c>
      <c r="I396">
        <v>1</v>
      </c>
      <c r="P396" t="s">
        <v>3158</v>
      </c>
      <c r="Q396" t="s">
        <v>115</v>
      </c>
      <c r="R396" t="s">
        <v>117</v>
      </c>
      <c r="S396">
        <v>1</v>
      </c>
    </row>
    <row r="397" spans="6:19" x14ac:dyDescent="0.3">
      <c r="F397" t="s">
        <v>3158</v>
      </c>
      <c r="G397" t="s">
        <v>3158</v>
      </c>
      <c r="H397" t="s">
        <v>301</v>
      </c>
      <c r="I397">
        <v>1</v>
      </c>
      <c r="P397" t="s">
        <v>3158</v>
      </c>
      <c r="Q397" t="s">
        <v>115</v>
      </c>
      <c r="R397" t="s">
        <v>119</v>
      </c>
      <c r="S397">
        <v>2</v>
      </c>
    </row>
    <row r="398" spans="6:19" x14ac:dyDescent="0.3">
      <c r="F398" t="s">
        <v>3158</v>
      </c>
      <c r="G398" t="s">
        <v>3158</v>
      </c>
      <c r="H398" t="s">
        <v>2635</v>
      </c>
      <c r="I398">
        <v>1</v>
      </c>
      <c r="P398" t="s">
        <v>3158</v>
      </c>
      <c r="Q398" t="s">
        <v>2407</v>
      </c>
      <c r="R398" t="s">
        <v>2405</v>
      </c>
      <c r="S398">
        <v>1</v>
      </c>
    </row>
    <row r="399" spans="6:19" x14ac:dyDescent="0.3">
      <c r="F399" t="s">
        <v>3158</v>
      </c>
      <c r="G399" t="s">
        <v>3158</v>
      </c>
      <c r="H399" t="s">
        <v>256</v>
      </c>
      <c r="I399">
        <v>1</v>
      </c>
      <c r="P399" t="s">
        <v>3158</v>
      </c>
      <c r="Q399" t="s">
        <v>258</v>
      </c>
      <c r="R399" t="s">
        <v>257</v>
      </c>
      <c r="S399">
        <v>1</v>
      </c>
    </row>
    <row r="400" spans="6:19" x14ac:dyDescent="0.3">
      <c r="F400" t="s">
        <v>3158</v>
      </c>
      <c r="G400" t="s">
        <v>3158</v>
      </c>
      <c r="H400" t="s">
        <v>257</v>
      </c>
      <c r="I400">
        <v>1</v>
      </c>
      <c r="P400" t="s">
        <v>3158</v>
      </c>
      <c r="Q400" t="s">
        <v>360</v>
      </c>
      <c r="R400" t="s">
        <v>3017</v>
      </c>
      <c r="S400">
        <v>1</v>
      </c>
    </row>
    <row r="401" spans="6:19" x14ac:dyDescent="0.3">
      <c r="F401" t="s">
        <v>3158</v>
      </c>
      <c r="G401" t="s">
        <v>3158</v>
      </c>
      <c r="H401" t="s">
        <v>109</v>
      </c>
      <c r="I401">
        <v>1</v>
      </c>
      <c r="P401" t="s">
        <v>3158</v>
      </c>
      <c r="Q401" t="s">
        <v>304</v>
      </c>
      <c r="R401" t="s">
        <v>303</v>
      </c>
      <c r="S401">
        <v>1</v>
      </c>
    </row>
    <row r="402" spans="6:19" x14ac:dyDescent="0.3">
      <c r="F402" t="s">
        <v>3158</v>
      </c>
      <c r="G402" t="s">
        <v>3158</v>
      </c>
      <c r="H402" t="s">
        <v>305</v>
      </c>
      <c r="I402">
        <v>1</v>
      </c>
      <c r="P402" t="s">
        <v>3158</v>
      </c>
      <c r="Q402" t="s">
        <v>242</v>
      </c>
      <c r="R402" t="s">
        <v>241</v>
      </c>
      <c r="S402">
        <v>1</v>
      </c>
    </row>
    <row r="403" spans="6:19" x14ac:dyDescent="0.3">
      <c r="F403" t="s">
        <v>3158</v>
      </c>
      <c r="G403" t="s">
        <v>3158</v>
      </c>
      <c r="H403" t="s">
        <v>307</v>
      </c>
      <c r="I403">
        <v>1</v>
      </c>
      <c r="P403" t="s">
        <v>3158</v>
      </c>
      <c r="Q403" t="s">
        <v>242</v>
      </c>
      <c r="R403" t="s">
        <v>311</v>
      </c>
      <c r="S403">
        <v>1</v>
      </c>
    </row>
    <row r="404" spans="6:19" x14ac:dyDescent="0.3">
      <c r="F404" t="s">
        <v>3158</v>
      </c>
      <c r="G404" t="s">
        <v>3158</v>
      </c>
      <c r="H404" t="s">
        <v>259</v>
      </c>
      <c r="I404">
        <v>1</v>
      </c>
      <c r="P404" t="s">
        <v>3158</v>
      </c>
      <c r="Q404" t="s">
        <v>141</v>
      </c>
      <c r="R404" t="s">
        <v>140</v>
      </c>
      <c r="S404">
        <v>1</v>
      </c>
    </row>
    <row r="405" spans="6:19" x14ac:dyDescent="0.3">
      <c r="F405" t="s">
        <v>3158</v>
      </c>
      <c r="G405" t="s">
        <v>3158</v>
      </c>
      <c r="H405" t="s">
        <v>110</v>
      </c>
      <c r="I405">
        <v>1</v>
      </c>
      <c r="P405" t="s">
        <v>3158</v>
      </c>
      <c r="Q405" t="s">
        <v>141</v>
      </c>
      <c r="R405" t="s">
        <v>142</v>
      </c>
      <c r="S405">
        <v>1</v>
      </c>
    </row>
    <row r="406" spans="6:19" x14ac:dyDescent="0.3">
      <c r="F406" t="s">
        <v>3158</v>
      </c>
      <c r="G406" t="s">
        <v>3158</v>
      </c>
      <c r="H406" t="s">
        <v>111</v>
      </c>
      <c r="I406">
        <v>1</v>
      </c>
      <c r="P406" t="s">
        <v>3158</v>
      </c>
      <c r="Q406" t="s">
        <v>141</v>
      </c>
      <c r="R406" t="s">
        <v>143</v>
      </c>
      <c r="S406">
        <v>1</v>
      </c>
    </row>
    <row r="407" spans="6:19" x14ac:dyDescent="0.3">
      <c r="F407" t="s">
        <v>3158</v>
      </c>
      <c r="G407" t="s">
        <v>3158</v>
      </c>
      <c r="H407" t="s">
        <v>112</v>
      </c>
      <c r="I407">
        <v>1</v>
      </c>
      <c r="P407" t="s">
        <v>3158</v>
      </c>
      <c r="Q407" t="s">
        <v>141</v>
      </c>
      <c r="R407" t="s">
        <v>144</v>
      </c>
      <c r="S407">
        <v>1</v>
      </c>
    </row>
    <row r="408" spans="6:19" x14ac:dyDescent="0.3">
      <c r="F408" t="s">
        <v>3158</v>
      </c>
      <c r="G408" t="s">
        <v>3158</v>
      </c>
      <c r="H408" t="s">
        <v>113</v>
      </c>
      <c r="I408">
        <v>1</v>
      </c>
      <c r="P408" t="s">
        <v>3158</v>
      </c>
      <c r="Q408" t="s">
        <v>706</v>
      </c>
      <c r="R408" t="s">
        <v>2633</v>
      </c>
      <c r="S408">
        <v>1</v>
      </c>
    </row>
    <row r="409" spans="6:19" x14ac:dyDescent="0.3">
      <c r="F409" t="s">
        <v>3158</v>
      </c>
      <c r="G409" t="s">
        <v>3158</v>
      </c>
      <c r="H409" t="s">
        <v>308</v>
      </c>
      <c r="I409">
        <v>1</v>
      </c>
      <c r="P409" t="s">
        <v>3158</v>
      </c>
      <c r="Q409" t="s">
        <v>245</v>
      </c>
      <c r="R409" t="s">
        <v>244</v>
      </c>
      <c r="S409">
        <v>1</v>
      </c>
    </row>
    <row r="410" spans="6:19" x14ac:dyDescent="0.3">
      <c r="F410" t="s">
        <v>3158</v>
      </c>
      <c r="G410" t="s">
        <v>3158</v>
      </c>
      <c r="H410" t="s">
        <v>114</v>
      </c>
      <c r="I410">
        <v>1</v>
      </c>
      <c r="P410" t="s">
        <v>3158</v>
      </c>
      <c r="Q410" t="s">
        <v>268</v>
      </c>
      <c r="R410" t="s">
        <v>267</v>
      </c>
      <c r="S410">
        <v>1</v>
      </c>
    </row>
    <row r="411" spans="6:19" x14ac:dyDescent="0.3">
      <c r="F411" t="s">
        <v>3158</v>
      </c>
      <c r="G411" t="s">
        <v>3158</v>
      </c>
      <c r="H411" t="s">
        <v>116</v>
      </c>
      <c r="I411">
        <v>1</v>
      </c>
      <c r="P411" t="s">
        <v>3158</v>
      </c>
      <c r="Q411" t="s">
        <v>148</v>
      </c>
      <c r="R411" t="s">
        <v>147</v>
      </c>
      <c r="S411">
        <v>1</v>
      </c>
    </row>
    <row r="412" spans="6:19" x14ac:dyDescent="0.3">
      <c r="F412" t="s">
        <v>3158</v>
      </c>
      <c r="G412" t="s">
        <v>3158</v>
      </c>
      <c r="H412" t="s">
        <v>117</v>
      </c>
      <c r="I412">
        <v>1</v>
      </c>
      <c r="P412" t="s">
        <v>3158</v>
      </c>
      <c r="Q412" t="s">
        <v>148</v>
      </c>
      <c r="R412" t="s">
        <v>151</v>
      </c>
      <c r="S412">
        <v>1</v>
      </c>
    </row>
    <row r="413" spans="6:19" x14ac:dyDescent="0.3">
      <c r="F413" t="s">
        <v>3158</v>
      </c>
      <c r="G413" t="s">
        <v>3158</v>
      </c>
      <c r="H413" t="s">
        <v>119</v>
      </c>
      <c r="I413">
        <v>2</v>
      </c>
      <c r="P413" t="s">
        <v>3158</v>
      </c>
      <c r="Q413" t="s">
        <v>746</v>
      </c>
      <c r="R413" t="s">
        <v>859</v>
      </c>
      <c r="S413">
        <v>1</v>
      </c>
    </row>
    <row r="414" spans="6:19" x14ac:dyDescent="0.3">
      <c r="F414" t="s">
        <v>3158</v>
      </c>
      <c r="G414" t="s">
        <v>3158</v>
      </c>
      <c r="H414" t="s">
        <v>121</v>
      </c>
      <c r="I414">
        <v>1</v>
      </c>
      <c r="P414" t="s">
        <v>3158</v>
      </c>
      <c r="Q414" t="s">
        <v>276</v>
      </c>
      <c r="R414" t="s">
        <v>275</v>
      </c>
    </row>
    <row r="415" spans="6:19" x14ac:dyDescent="0.3">
      <c r="F415" t="s">
        <v>3158</v>
      </c>
      <c r="G415" t="s">
        <v>3158</v>
      </c>
      <c r="H415" t="s">
        <v>2569</v>
      </c>
      <c r="I415">
        <v>1</v>
      </c>
      <c r="P415" t="s">
        <v>3158</v>
      </c>
      <c r="Q415" t="s">
        <v>279</v>
      </c>
      <c r="R415" t="s">
        <v>277</v>
      </c>
      <c r="S415">
        <v>1</v>
      </c>
    </row>
    <row r="416" spans="6:19" x14ac:dyDescent="0.3">
      <c r="F416" t="s">
        <v>3158</v>
      </c>
      <c r="G416" t="s">
        <v>3158</v>
      </c>
      <c r="H416" t="s">
        <v>124</v>
      </c>
      <c r="I416">
        <v>1</v>
      </c>
      <c r="P416" t="s">
        <v>3158</v>
      </c>
      <c r="Q416" t="s">
        <v>279</v>
      </c>
      <c r="R416" t="s">
        <v>280</v>
      </c>
      <c r="S416">
        <v>1</v>
      </c>
    </row>
    <row r="417" spans="6:19" x14ac:dyDescent="0.3">
      <c r="F417" t="s">
        <v>3158</v>
      </c>
      <c r="G417" t="s">
        <v>3158</v>
      </c>
      <c r="H417" t="s">
        <v>260</v>
      </c>
      <c r="I417">
        <v>1</v>
      </c>
      <c r="P417" t="s">
        <v>3158</v>
      </c>
      <c r="Q417" t="s">
        <v>279</v>
      </c>
      <c r="R417" t="s">
        <v>281</v>
      </c>
      <c r="S417">
        <v>1</v>
      </c>
    </row>
    <row r="418" spans="6:19" x14ac:dyDescent="0.3">
      <c r="F418" t="s">
        <v>3158</v>
      </c>
      <c r="G418" t="s">
        <v>3158</v>
      </c>
      <c r="H418" t="s">
        <v>125</v>
      </c>
      <c r="I418">
        <v>1</v>
      </c>
      <c r="P418" t="s">
        <v>3158</v>
      </c>
      <c r="Q418" t="s">
        <v>199</v>
      </c>
      <c r="R418" t="s">
        <v>198</v>
      </c>
      <c r="S418">
        <v>1</v>
      </c>
    </row>
    <row r="419" spans="6:19" x14ac:dyDescent="0.3">
      <c r="F419" t="s">
        <v>3158</v>
      </c>
      <c r="G419" t="s">
        <v>3158</v>
      </c>
      <c r="H419" t="s">
        <v>126</v>
      </c>
      <c r="I419">
        <v>1</v>
      </c>
      <c r="P419" t="s">
        <v>3158</v>
      </c>
      <c r="Q419" t="s">
        <v>302</v>
      </c>
      <c r="R419" t="s">
        <v>301</v>
      </c>
      <c r="S419">
        <v>1</v>
      </c>
    </row>
    <row r="420" spans="6:19" x14ac:dyDescent="0.3">
      <c r="F420" t="s">
        <v>3158</v>
      </c>
      <c r="G420" t="s">
        <v>3158</v>
      </c>
      <c r="H420" t="s">
        <v>127</v>
      </c>
      <c r="I420">
        <v>1</v>
      </c>
      <c r="P420" t="s">
        <v>3158</v>
      </c>
      <c r="Q420" t="s">
        <v>302</v>
      </c>
      <c r="R420" t="s">
        <v>2635</v>
      </c>
      <c r="S420">
        <v>1</v>
      </c>
    </row>
    <row r="421" spans="6:19" x14ac:dyDescent="0.3">
      <c r="F421" t="s">
        <v>3158</v>
      </c>
      <c r="G421" t="s">
        <v>3158</v>
      </c>
      <c r="H421" t="s">
        <v>128</v>
      </c>
      <c r="I421">
        <v>1</v>
      </c>
      <c r="P421" t="s">
        <v>3158</v>
      </c>
      <c r="Q421" t="s">
        <v>104</v>
      </c>
      <c r="R421" t="s">
        <v>1224</v>
      </c>
      <c r="S421">
        <v>1</v>
      </c>
    </row>
    <row r="422" spans="6:19" x14ac:dyDescent="0.3">
      <c r="F422" t="s">
        <v>3158</v>
      </c>
      <c r="G422" t="s">
        <v>3158</v>
      </c>
      <c r="H422" t="s">
        <v>261</v>
      </c>
      <c r="I422">
        <v>1</v>
      </c>
      <c r="P422" t="s">
        <v>3158</v>
      </c>
      <c r="Q422" t="s">
        <v>104</v>
      </c>
      <c r="R422" t="s">
        <v>103</v>
      </c>
      <c r="S422">
        <v>1</v>
      </c>
    </row>
    <row r="423" spans="6:19" x14ac:dyDescent="0.3">
      <c r="F423" t="s">
        <v>3158</v>
      </c>
      <c r="G423" t="s">
        <v>3158</v>
      </c>
      <c r="H423" t="s">
        <v>129</v>
      </c>
      <c r="I423">
        <v>1</v>
      </c>
      <c r="P423" t="s">
        <v>3158</v>
      </c>
      <c r="Q423" t="s">
        <v>104</v>
      </c>
      <c r="R423" t="s">
        <v>105</v>
      </c>
      <c r="S423">
        <v>1</v>
      </c>
    </row>
    <row r="424" spans="6:19" x14ac:dyDescent="0.3">
      <c r="F424" t="s">
        <v>3158</v>
      </c>
      <c r="G424" t="s">
        <v>3158</v>
      </c>
      <c r="H424" t="s">
        <v>130</v>
      </c>
      <c r="I424">
        <v>1</v>
      </c>
      <c r="P424" t="s">
        <v>3173</v>
      </c>
      <c r="S424">
        <v>531</v>
      </c>
    </row>
    <row r="425" spans="6:19" x14ac:dyDescent="0.3">
      <c r="F425" t="s">
        <v>3158</v>
      </c>
      <c r="G425" t="s">
        <v>3158</v>
      </c>
      <c r="H425" t="s">
        <v>262</v>
      </c>
      <c r="I425">
        <v>1</v>
      </c>
    </row>
    <row r="426" spans="6:19" x14ac:dyDescent="0.3">
      <c r="F426" t="s">
        <v>3158</v>
      </c>
      <c r="G426" t="s">
        <v>3158</v>
      </c>
      <c r="H426" t="s">
        <v>263</v>
      </c>
      <c r="I426">
        <v>1</v>
      </c>
    </row>
    <row r="427" spans="6:19" x14ac:dyDescent="0.3">
      <c r="F427" t="s">
        <v>3158</v>
      </c>
      <c r="G427" t="s">
        <v>3158</v>
      </c>
      <c r="H427" t="s">
        <v>131</v>
      </c>
      <c r="I427">
        <v>1</v>
      </c>
    </row>
    <row r="428" spans="6:19" x14ac:dyDescent="0.3">
      <c r="F428" t="s">
        <v>3158</v>
      </c>
      <c r="G428" t="s">
        <v>3158</v>
      </c>
      <c r="H428" t="s">
        <v>132</v>
      </c>
      <c r="I428">
        <v>1</v>
      </c>
    </row>
    <row r="429" spans="6:19" x14ac:dyDescent="0.3">
      <c r="F429" t="s">
        <v>3158</v>
      </c>
      <c r="G429" t="s">
        <v>3158</v>
      </c>
      <c r="H429" t="s">
        <v>264</v>
      </c>
      <c r="I429">
        <v>1</v>
      </c>
    </row>
    <row r="430" spans="6:19" x14ac:dyDescent="0.3">
      <c r="F430" t="s">
        <v>3158</v>
      </c>
      <c r="G430" t="s">
        <v>3158</v>
      </c>
      <c r="H430" t="s">
        <v>133</v>
      </c>
      <c r="I430">
        <v>1</v>
      </c>
    </row>
    <row r="431" spans="6:19" x14ac:dyDescent="0.3">
      <c r="F431" t="s">
        <v>3158</v>
      </c>
      <c r="G431" t="s">
        <v>3158</v>
      </c>
      <c r="H431" t="s">
        <v>265</v>
      </c>
      <c r="I431">
        <v>1</v>
      </c>
    </row>
    <row r="432" spans="6:19" x14ac:dyDescent="0.3">
      <c r="F432" t="s">
        <v>3158</v>
      </c>
      <c r="G432" t="s">
        <v>3158</v>
      </c>
      <c r="H432" t="s">
        <v>134</v>
      </c>
      <c r="I432">
        <v>1</v>
      </c>
    </row>
    <row r="433" spans="6:9" x14ac:dyDescent="0.3">
      <c r="F433" t="s">
        <v>3158</v>
      </c>
      <c r="G433" t="s">
        <v>3158</v>
      </c>
      <c r="H433" t="s">
        <v>135</v>
      </c>
      <c r="I433">
        <v>1</v>
      </c>
    </row>
    <row r="434" spans="6:9" x14ac:dyDescent="0.3">
      <c r="F434" t="s">
        <v>3158</v>
      </c>
      <c r="G434" t="s">
        <v>3158</v>
      </c>
      <c r="H434" t="s">
        <v>266</v>
      </c>
      <c r="I434">
        <v>1</v>
      </c>
    </row>
    <row r="435" spans="6:9" x14ac:dyDescent="0.3">
      <c r="F435" t="s">
        <v>3158</v>
      </c>
      <c r="G435" t="s">
        <v>3158</v>
      </c>
      <c r="H435" t="s">
        <v>2641</v>
      </c>
      <c r="I435">
        <v>1</v>
      </c>
    </row>
    <row r="436" spans="6:9" x14ac:dyDescent="0.3">
      <c r="F436" t="s">
        <v>3158</v>
      </c>
      <c r="G436" t="s">
        <v>3158</v>
      </c>
      <c r="H436" t="s">
        <v>136</v>
      </c>
      <c r="I436">
        <v>1</v>
      </c>
    </row>
    <row r="437" spans="6:9" x14ac:dyDescent="0.3">
      <c r="F437" t="s">
        <v>3158</v>
      </c>
      <c r="G437" t="s">
        <v>3158</v>
      </c>
      <c r="H437" t="s">
        <v>309</v>
      </c>
      <c r="I437">
        <v>1</v>
      </c>
    </row>
    <row r="438" spans="6:9" x14ac:dyDescent="0.3">
      <c r="F438" t="s">
        <v>3158</v>
      </c>
      <c r="G438" t="s">
        <v>3158</v>
      </c>
      <c r="H438" t="s">
        <v>2633</v>
      </c>
      <c r="I438">
        <v>1</v>
      </c>
    </row>
    <row r="439" spans="6:9" x14ac:dyDescent="0.3">
      <c r="F439" t="s">
        <v>3158</v>
      </c>
      <c r="G439" t="s">
        <v>3158</v>
      </c>
      <c r="H439" t="s">
        <v>138</v>
      </c>
      <c r="I439">
        <v>1</v>
      </c>
    </row>
    <row r="440" spans="6:9" x14ac:dyDescent="0.3">
      <c r="F440" t="s">
        <v>3158</v>
      </c>
      <c r="G440" t="s">
        <v>3158</v>
      </c>
      <c r="H440" t="s">
        <v>139</v>
      </c>
      <c r="I440">
        <v>1</v>
      </c>
    </row>
    <row r="441" spans="6:9" x14ac:dyDescent="0.3">
      <c r="F441" t="s">
        <v>3158</v>
      </c>
      <c r="G441" t="s">
        <v>3158</v>
      </c>
      <c r="H441" t="s">
        <v>140</v>
      </c>
      <c r="I441">
        <v>1</v>
      </c>
    </row>
    <row r="442" spans="6:9" x14ac:dyDescent="0.3">
      <c r="F442" t="s">
        <v>3158</v>
      </c>
      <c r="G442" t="s">
        <v>3158</v>
      </c>
      <c r="H442" t="s">
        <v>142</v>
      </c>
      <c r="I442">
        <v>1</v>
      </c>
    </row>
    <row r="443" spans="6:9" x14ac:dyDescent="0.3">
      <c r="F443" t="s">
        <v>3158</v>
      </c>
      <c r="G443" t="s">
        <v>3158</v>
      </c>
      <c r="H443" t="s">
        <v>143</v>
      </c>
      <c r="I443">
        <v>1</v>
      </c>
    </row>
    <row r="444" spans="6:9" x14ac:dyDescent="0.3">
      <c r="F444" t="s">
        <v>3158</v>
      </c>
      <c r="G444" t="s">
        <v>3158</v>
      </c>
      <c r="H444" t="s">
        <v>144</v>
      </c>
      <c r="I444">
        <v>1</v>
      </c>
    </row>
    <row r="445" spans="6:9" x14ac:dyDescent="0.3">
      <c r="F445" t="s">
        <v>3158</v>
      </c>
      <c r="G445" t="s">
        <v>3158</v>
      </c>
      <c r="H445" t="s">
        <v>267</v>
      </c>
      <c r="I445">
        <v>1</v>
      </c>
    </row>
    <row r="446" spans="6:9" x14ac:dyDescent="0.3">
      <c r="F446" t="s">
        <v>3158</v>
      </c>
      <c r="G446" t="s">
        <v>3158</v>
      </c>
      <c r="H446" t="s">
        <v>145</v>
      </c>
      <c r="I446">
        <v>1</v>
      </c>
    </row>
    <row r="447" spans="6:9" x14ac:dyDescent="0.3">
      <c r="F447" t="s">
        <v>3158</v>
      </c>
      <c r="G447" t="s">
        <v>3158</v>
      </c>
      <c r="H447" t="s">
        <v>269</v>
      </c>
      <c r="I447">
        <v>1</v>
      </c>
    </row>
    <row r="448" spans="6:9" x14ac:dyDescent="0.3">
      <c r="F448" t="s">
        <v>3158</v>
      </c>
      <c r="G448" t="s">
        <v>3158</v>
      </c>
      <c r="H448" t="s">
        <v>146</v>
      </c>
      <c r="I448">
        <v>1</v>
      </c>
    </row>
    <row r="449" spans="6:9" x14ac:dyDescent="0.3">
      <c r="F449" t="s">
        <v>3158</v>
      </c>
      <c r="G449" t="s">
        <v>3158</v>
      </c>
      <c r="H449" t="s">
        <v>147</v>
      </c>
      <c r="I449">
        <v>1</v>
      </c>
    </row>
    <row r="450" spans="6:9" x14ac:dyDescent="0.3">
      <c r="F450" t="s">
        <v>3158</v>
      </c>
      <c r="G450" t="s">
        <v>3158</v>
      </c>
      <c r="H450" t="s">
        <v>151</v>
      </c>
      <c r="I450">
        <v>1</v>
      </c>
    </row>
    <row r="451" spans="6:9" x14ac:dyDescent="0.3">
      <c r="F451" t="s">
        <v>3158</v>
      </c>
      <c r="G451" t="s">
        <v>3158</v>
      </c>
      <c r="H451" t="s">
        <v>270</v>
      </c>
      <c r="I451">
        <v>1</v>
      </c>
    </row>
    <row r="452" spans="6:9" x14ac:dyDescent="0.3">
      <c r="F452" t="s">
        <v>3158</v>
      </c>
      <c r="G452" t="s">
        <v>3158</v>
      </c>
      <c r="H452" t="s">
        <v>271</v>
      </c>
      <c r="I452">
        <v>1</v>
      </c>
    </row>
    <row r="453" spans="6:9" x14ac:dyDescent="0.3">
      <c r="F453" t="s">
        <v>3158</v>
      </c>
      <c r="G453" t="s">
        <v>3158</v>
      </c>
      <c r="H453" t="s">
        <v>272</v>
      </c>
      <c r="I453">
        <v>1</v>
      </c>
    </row>
    <row r="454" spans="6:9" x14ac:dyDescent="0.3">
      <c r="F454" t="s">
        <v>3158</v>
      </c>
      <c r="G454" t="s">
        <v>3158</v>
      </c>
      <c r="H454" t="s">
        <v>273</v>
      </c>
      <c r="I454">
        <v>1</v>
      </c>
    </row>
    <row r="455" spans="6:9" x14ac:dyDescent="0.3">
      <c r="F455" t="s">
        <v>3158</v>
      </c>
      <c r="G455" t="s">
        <v>3158</v>
      </c>
      <c r="H455" t="s">
        <v>152</v>
      </c>
      <c r="I455">
        <v>1</v>
      </c>
    </row>
    <row r="456" spans="6:9" x14ac:dyDescent="0.3">
      <c r="F456" t="s">
        <v>3158</v>
      </c>
      <c r="G456" t="s">
        <v>3158</v>
      </c>
      <c r="H456" t="s">
        <v>153</v>
      </c>
      <c r="I456">
        <v>1</v>
      </c>
    </row>
    <row r="457" spans="6:9" x14ac:dyDescent="0.3">
      <c r="F457" t="s">
        <v>3158</v>
      </c>
      <c r="G457" t="s">
        <v>3158</v>
      </c>
      <c r="H457" t="s">
        <v>154</v>
      </c>
      <c r="I457">
        <v>1</v>
      </c>
    </row>
    <row r="458" spans="6:9" x14ac:dyDescent="0.3">
      <c r="F458" t="s">
        <v>3158</v>
      </c>
      <c r="G458" t="s">
        <v>3158</v>
      </c>
      <c r="H458" t="s">
        <v>155</v>
      </c>
      <c r="I458">
        <v>1</v>
      </c>
    </row>
    <row r="459" spans="6:9" x14ac:dyDescent="0.3">
      <c r="F459" t="s">
        <v>3158</v>
      </c>
      <c r="G459" t="s">
        <v>3158</v>
      </c>
      <c r="H459" t="s">
        <v>156</v>
      </c>
      <c r="I459">
        <v>1</v>
      </c>
    </row>
    <row r="460" spans="6:9" x14ac:dyDescent="0.3">
      <c r="F460" t="s">
        <v>3158</v>
      </c>
      <c r="G460" t="s">
        <v>3158</v>
      </c>
      <c r="H460" t="s">
        <v>157</v>
      </c>
      <c r="I460">
        <v>1</v>
      </c>
    </row>
    <row r="461" spans="6:9" x14ac:dyDescent="0.3">
      <c r="F461" t="s">
        <v>3158</v>
      </c>
      <c r="G461" t="s">
        <v>3158</v>
      </c>
      <c r="H461" t="s">
        <v>158</v>
      </c>
      <c r="I461">
        <v>1</v>
      </c>
    </row>
    <row r="462" spans="6:9" x14ac:dyDescent="0.3">
      <c r="F462" t="s">
        <v>3158</v>
      </c>
      <c r="G462" t="s">
        <v>3158</v>
      </c>
      <c r="H462" t="s">
        <v>159</v>
      </c>
      <c r="I462">
        <v>1</v>
      </c>
    </row>
    <row r="463" spans="6:9" x14ac:dyDescent="0.3">
      <c r="F463" t="s">
        <v>3158</v>
      </c>
      <c r="G463" t="s">
        <v>3158</v>
      </c>
      <c r="H463" t="s">
        <v>160</v>
      </c>
      <c r="I463">
        <v>1</v>
      </c>
    </row>
    <row r="464" spans="6:9" x14ac:dyDescent="0.3">
      <c r="F464" t="s">
        <v>3158</v>
      </c>
      <c r="G464" t="s">
        <v>3158</v>
      </c>
      <c r="H464" t="s">
        <v>161</v>
      </c>
      <c r="I464">
        <v>1</v>
      </c>
    </row>
    <row r="465" spans="6:9" x14ac:dyDescent="0.3">
      <c r="F465" t="s">
        <v>3158</v>
      </c>
      <c r="G465" t="s">
        <v>3158</v>
      </c>
      <c r="H465" t="s">
        <v>162</v>
      </c>
      <c r="I465">
        <v>1</v>
      </c>
    </row>
    <row r="466" spans="6:9" x14ac:dyDescent="0.3">
      <c r="F466" t="s">
        <v>3158</v>
      </c>
      <c r="G466" t="s">
        <v>3158</v>
      </c>
      <c r="H466" t="s">
        <v>163</v>
      </c>
      <c r="I466">
        <v>1</v>
      </c>
    </row>
    <row r="467" spans="6:9" x14ac:dyDescent="0.3">
      <c r="F467" t="s">
        <v>3158</v>
      </c>
      <c r="G467" t="s">
        <v>3158</v>
      </c>
      <c r="H467" t="s">
        <v>164</v>
      </c>
      <c r="I467">
        <v>1</v>
      </c>
    </row>
    <row r="468" spans="6:9" x14ac:dyDescent="0.3">
      <c r="F468" t="s">
        <v>3158</v>
      </c>
      <c r="G468" t="s">
        <v>3158</v>
      </c>
      <c r="H468" t="s">
        <v>165</v>
      </c>
      <c r="I468">
        <v>1</v>
      </c>
    </row>
    <row r="469" spans="6:9" x14ac:dyDescent="0.3">
      <c r="F469" t="s">
        <v>3158</v>
      </c>
      <c r="G469" t="s">
        <v>3158</v>
      </c>
      <c r="H469" t="s">
        <v>166</v>
      </c>
      <c r="I469">
        <v>1</v>
      </c>
    </row>
    <row r="470" spans="6:9" x14ac:dyDescent="0.3">
      <c r="F470" t="s">
        <v>3158</v>
      </c>
      <c r="G470" t="s">
        <v>3158</v>
      </c>
      <c r="H470" t="s">
        <v>167</v>
      </c>
      <c r="I470">
        <v>1</v>
      </c>
    </row>
    <row r="471" spans="6:9" x14ac:dyDescent="0.3">
      <c r="F471" t="s">
        <v>3158</v>
      </c>
      <c r="G471" t="s">
        <v>3158</v>
      </c>
      <c r="H471" t="s">
        <v>168</v>
      </c>
      <c r="I471">
        <v>1</v>
      </c>
    </row>
    <row r="472" spans="6:9" x14ac:dyDescent="0.3">
      <c r="F472" t="s">
        <v>3158</v>
      </c>
      <c r="G472" t="s">
        <v>3158</v>
      </c>
      <c r="H472" t="s">
        <v>169</v>
      </c>
      <c r="I472">
        <v>1</v>
      </c>
    </row>
    <row r="473" spans="6:9" x14ac:dyDescent="0.3">
      <c r="F473" t="s">
        <v>3158</v>
      </c>
      <c r="G473" t="s">
        <v>3158</v>
      </c>
      <c r="H473" t="s">
        <v>170</v>
      </c>
      <c r="I473">
        <v>1</v>
      </c>
    </row>
    <row r="474" spans="6:9" x14ac:dyDescent="0.3">
      <c r="F474" t="s">
        <v>3158</v>
      </c>
      <c r="G474" t="s">
        <v>3158</v>
      </c>
      <c r="H474" t="s">
        <v>171</v>
      </c>
      <c r="I474">
        <v>1</v>
      </c>
    </row>
    <row r="475" spans="6:9" x14ac:dyDescent="0.3">
      <c r="F475" t="s">
        <v>3158</v>
      </c>
      <c r="G475" t="s">
        <v>3158</v>
      </c>
      <c r="H475" t="s">
        <v>274</v>
      </c>
      <c r="I475">
        <v>1</v>
      </c>
    </row>
    <row r="476" spans="6:9" x14ac:dyDescent="0.3">
      <c r="F476" t="s">
        <v>3158</v>
      </c>
      <c r="G476" t="s">
        <v>3158</v>
      </c>
      <c r="H476" t="s">
        <v>172</v>
      </c>
      <c r="I476">
        <v>1</v>
      </c>
    </row>
    <row r="477" spans="6:9" x14ac:dyDescent="0.3">
      <c r="F477" t="s">
        <v>3158</v>
      </c>
      <c r="G477" t="s">
        <v>3158</v>
      </c>
      <c r="H477" t="s">
        <v>173</v>
      </c>
      <c r="I477">
        <v>1</v>
      </c>
    </row>
    <row r="478" spans="6:9" x14ac:dyDescent="0.3">
      <c r="F478" t="s">
        <v>3158</v>
      </c>
      <c r="G478" t="s">
        <v>3158</v>
      </c>
      <c r="H478" t="s">
        <v>174</v>
      </c>
      <c r="I478">
        <v>1</v>
      </c>
    </row>
    <row r="479" spans="6:9" x14ac:dyDescent="0.3">
      <c r="F479" t="s">
        <v>3158</v>
      </c>
      <c r="G479" t="s">
        <v>3158</v>
      </c>
      <c r="H479" t="s">
        <v>175</v>
      </c>
      <c r="I479">
        <v>1</v>
      </c>
    </row>
    <row r="480" spans="6:9" x14ac:dyDescent="0.3">
      <c r="F480" t="s">
        <v>3158</v>
      </c>
      <c r="G480" t="s">
        <v>3158</v>
      </c>
      <c r="H480" t="s">
        <v>176</v>
      </c>
      <c r="I480">
        <v>1</v>
      </c>
    </row>
    <row r="481" spans="6:9" x14ac:dyDescent="0.3">
      <c r="F481" t="s">
        <v>3158</v>
      </c>
      <c r="G481" t="s">
        <v>3158</v>
      </c>
      <c r="H481" t="s">
        <v>177</v>
      </c>
      <c r="I481">
        <v>2</v>
      </c>
    </row>
    <row r="482" spans="6:9" x14ac:dyDescent="0.3">
      <c r="F482" t="s">
        <v>3158</v>
      </c>
      <c r="G482" t="s">
        <v>3158</v>
      </c>
      <c r="H482" t="s">
        <v>179</v>
      </c>
      <c r="I482">
        <v>1</v>
      </c>
    </row>
    <row r="483" spans="6:9" x14ac:dyDescent="0.3">
      <c r="F483" t="s">
        <v>3158</v>
      </c>
      <c r="G483" t="s">
        <v>3158</v>
      </c>
      <c r="H483" t="s">
        <v>180</v>
      </c>
      <c r="I483">
        <v>1</v>
      </c>
    </row>
    <row r="484" spans="6:9" x14ac:dyDescent="0.3">
      <c r="F484" t="s">
        <v>3158</v>
      </c>
      <c r="G484" t="s">
        <v>3158</v>
      </c>
      <c r="H484" t="s">
        <v>181</v>
      </c>
      <c r="I484">
        <v>1</v>
      </c>
    </row>
    <row r="485" spans="6:9" x14ac:dyDescent="0.3">
      <c r="F485" t="s">
        <v>3158</v>
      </c>
      <c r="G485" t="s">
        <v>3158</v>
      </c>
      <c r="H485" t="s">
        <v>2779</v>
      </c>
      <c r="I485">
        <v>1</v>
      </c>
    </row>
    <row r="486" spans="6:9" x14ac:dyDescent="0.3">
      <c r="F486" t="s">
        <v>3158</v>
      </c>
      <c r="G486" t="s">
        <v>3158</v>
      </c>
      <c r="H486" t="s">
        <v>277</v>
      </c>
      <c r="I486">
        <v>1</v>
      </c>
    </row>
    <row r="487" spans="6:9" x14ac:dyDescent="0.3">
      <c r="F487" t="s">
        <v>3158</v>
      </c>
      <c r="G487" t="s">
        <v>3158</v>
      </c>
      <c r="H487" t="s">
        <v>280</v>
      </c>
      <c r="I487">
        <v>1</v>
      </c>
    </row>
    <row r="488" spans="6:9" x14ac:dyDescent="0.3">
      <c r="F488" t="s">
        <v>3158</v>
      </c>
      <c r="G488" t="s">
        <v>3158</v>
      </c>
      <c r="H488" t="s">
        <v>281</v>
      </c>
      <c r="I488">
        <v>1</v>
      </c>
    </row>
    <row r="489" spans="6:9" x14ac:dyDescent="0.3">
      <c r="F489" t="s">
        <v>3158</v>
      </c>
      <c r="G489" t="s">
        <v>3158</v>
      </c>
      <c r="H489" t="s">
        <v>282</v>
      </c>
      <c r="I489">
        <v>1</v>
      </c>
    </row>
    <row r="490" spans="6:9" x14ac:dyDescent="0.3">
      <c r="F490" t="s">
        <v>3158</v>
      </c>
      <c r="G490" t="s">
        <v>3158</v>
      </c>
      <c r="H490" t="s">
        <v>182</v>
      </c>
      <c r="I490">
        <v>1</v>
      </c>
    </row>
    <row r="491" spans="6:9" x14ac:dyDescent="0.3">
      <c r="F491" t="s">
        <v>3158</v>
      </c>
      <c r="G491" t="s">
        <v>3158</v>
      </c>
      <c r="H491" t="s">
        <v>192</v>
      </c>
      <c r="I491">
        <v>1</v>
      </c>
    </row>
    <row r="492" spans="6:9" x14ac:dyDescent="0.3">
      <c r="F492" t="s">
        <v>3158</v>
      </c>
      <c r="G492" t="s">
        <v>3158</v>
      </c>
      <c r="H492" t="s">
        <v>283</v>
      </c>
      <c r="I492">
        <v>1</v>
      </c>
    </row>
    <row r="493" spans="6:9" x14ac:dyDescent="0.3">
      <c r="F493" t="s">
        <v>3158</v>
      </c>
      <c r="G493" t="s">
        <v>3158</v>
      </c>
      <c r="H493" t="s">
        <v>193</v>
      </c>
      <c r="I493">
        <v>1</v>
      </c>
    </row>
    <row r="494" spans="6:9" x14ac:dyDescent="0.3">
      <c r="F494" t="s">
        <v>3158</v>
      </c>
      <c r="G494" t="s">
        <v>3158</v>
      </c>
      <c r="H494" t="s">
        <v>284</v>
      </c>
      <c r="I494">
        <v>1</v>
      </c>
    </row>
    <row r="495" spans="6:9" x14ac:dyDescent="0.3">
      <c r="F495" t="s">
        <v>3158</v>
      </c>
      <c r="G495" t="s">
        <v>3158</v>
      </c>
      <c r="H495" t="s">
        <v>310</v>
      </c>
      <c r="I495">
        <v>1</v>
      </c>
    </row>
    <row r="496" spans="6:9" x14ac:dyDescent="0.3">
      <c r="F496" t="s">
        <v>3158</v>
      </c>
      <c r="G496" t="s">
        <v>3158</v>
      </c>
      <c r="H496" t="s">
        <v>285</v>
      </c>
      <c r="I496">
        <v>1</v>
      </c>
    </row>
    <row r="497" spans="6:9" x14ac:dyDescent="0.3">
      <c r="F497" t="s">
        <v>3158</v>
      </c>
      <c r="G497" t="s">
        <v>3158</v>
      </c>
      <c r="H497" t="s">
        <v>286</v>
      </c>
      <c r="I497">
        <v>1</v>
      </c>
    </row>
    <row r="498" spans="6:9" x14ac:dyDescent="0.3">
      <c r="F498" t="s">
        <v>3158</v>
      </c>
      <c r="G498" t="s">
        <v>3158</v>
      </c>
      <c r="H498" t="s">
        <v>194</v>
      </c>
      <c r="I498">
        <v>1</v>
      </c>
    </row>
    <row r="499" spans="6:9" x14ac:dyDescent="0.3">
      <c r="F499" t="s">
        <v>3158</v>
      </c>
      <c r="G499" t="s">
        <v>3158</v>
      </c>
      <c r="H499" t="s">
        <v>195</v>
      </c>
      <c r="I499">
        <v>1</v>
      </c>
    </row>
    <row r="500" spans="6:9" x14ac:dyDescent="0.3">
      <c r="F500" t="s">
        <v>3158</v>
      </c>
      <c r="G500" t="s">
        <v>3158</v>
      </c>
      <c r="H500" t="s">
        <v>287</v>
      </c>
      <c r="I500">
        <v>1</v>
      </c>
    </row>
    <row r="501" spans="6:9" x14ac:dyDescent="0.3">
      <c r="F501" t="s">
        <v>3158</v>
      </c>
      <c r="G501" t="s">
        <v>3158</v>
      </c>
      <c r="H501" t="s">
        <v>288</v>
      </c>
      <c r="I501">
        <v>1</v>
      </c>
    </row>
    <row r="502" spans="6:9" x14ac:dyDescent="0.3">
      <c r="F502" t="s">
        <v>3158</v>
      </c>
      <c r="G502" t="s">
        <v>3158</v>
      </c>
      <c r="H502" t="s">
        <v>289</v>
      </c>
      <c r="I502">
        <v>1</v>
      </c>
    </row>
    <row r="503" spans="6:9" x14ac:dyDescent="0.3">
      <c r="F503" t="s">
        <v>3158</v>
      </c>
      <c r="G503" t="s">
        <v>3158</v>
      </c>
      <c r="H503" t="s">
        <v>196</v>
      </c>
      <c r="I503">
        <v>1</v>
      </c>
    </row>
    <row r="504" spans="6:9" x14ac:dyDescent="0.3">
      <c r="F504" t="s">
        <v>3158</v>
      </c>
      <c r="G504" t="s">
        <v>3158</v>
      </c>
      <c r="H504" t="s">
        <v>197</v>
      </c>
      <c r="I504">
        <v>1</v>
      </c>
    </row>
    <row r="505" spans="6:9" x14ac:dyDescent="0.3">
      <c r="F505" t="s">
        <v>3158</v>
      </c>
      <c r="G505" t="s">
        <v>3158</v>
      </c>
      <c r="H505" t="s">
        <v>290</v>
      </c>
      <c r="I505">
        <v>1</v>
      </c>
    </row>
    <row r="506" spans="6:9" x14ac:dyDescent="0.3">
      <c r="F506" t="s">
        <v>3158</v>
      </c>
      <c r="G506" t="s">
        <v>3158</v>
      </c>
      <c r="H506" t="s">
        <v>311</v>
      </c>
      <c r="I506">
        <v>1</v>
      </c>
    </row>
    <row r="507" spans="6:9" x14ac:dyDescent="0.3">
      <c r="F507" t="s">
        <v>3158</v>
      </c>
      <c r="G507" t="s">
        <v>3158</v>
      </c>
      <c r="H507" t="s">
        <v>198</v>
      </c>
      <c r="I507">
        <v>1</v>
      </c>
    </row>
    <row r="508" spans="6:9" x14ac:dyDescent="0.3">
      <c r="F508" t="s">
        <v>3158</v>
      </c>
      <c r="G508" t="s">
        <v>3158</v>
      </c>
      <c r="H508" t="s">
        <v>291</v>
      </c>
      <c r="I508">
        <v>1</v>
      </c>
    </row>
    <row r="509" spans="6:9" x14ac:dyDescent="0.3">
      <c r="F509" t="s">
        <v>3158</v>
      </c>
      <c r="G509" t="s">
        <v>3158</v>
      </c>
      <c r="H509" t="s">
        <v>200</v>
      </c>
      <c r="I509">
        <v>1</v>
      </c>
    </row>
    <row r="510" spans="6:9" x14ac:dyDescent="0.3">
      <c r="F510" t="s">
        <v>3158</v>
      </c>
      <c r="G510" t="s">
        <v>3158</v>
      </c>
      <c r="H510" t="s">
        <v>201</v>
      </c>
      <c r="I510">
        <v>1</v>
      </c>
    </row>
    <row r="511" spans="6:9" x14ac:dyDescent="0.3">
      <c r="F511" t="s">
        <v>3158</v>
      </c>
      <c r="G511" t="s">
        <v>3158</v>
      </c>
      <c r="H511" t="s">
        <v>275</v>
      </c>
    </row>
    <row r="512" spans="6:9" x14ac:dyDescent="0.3">
      <c r="F512" t="s">
        <v>3158</v>
      </c>
      <c r="G512" t="s">
        <v>3158</v>
      </c>
      <c r="H512" t="s">
        <v>292</v>
      </c>
      <c r="I512">
        <v>1</v>
      </c>
    </row>
    <row r="513" spans="6:9" x14ac:dyDescent="0.3">
      <c r="F513" t="s">
        <v>3158</v>
      </c>
      <c r="G513" t="s">
        <v>3158</v>
      </c>
      <c r="H513" t="s">
        <v>202</v>
      </c>
      <c r="I513">
        <v>1</v>
      </c>
    </row>
    <row r="514" spans="6:9" x14ac:dyDescent="0.3">
      <c r="F514" t="s">
        <v>3158</v>
      </c>
      <c r="G514" t="s">
        <v>3158</v>
      </c>
      <c r="H514" t="s">
        <v>203</v>
      </c>
      <c r="I514">
        <v>1</v>
      </c>
    </row>
    <row r="515" spans="6:9" x14ac:dyDescent="0.3">
      <c r="F515" t="s">
        <v>3158</v>
      </c>
      <c r="G515" t="s">
        <v>3158</v>
      </c>
      <c r="H515" t="s">
        <v>204</v>
      </c>
      <c r="I515">
        <v>1</v>
      </c>
    </row>
    <row r="516" spans="6:9" x14ac:dyDescent="0.3">
      <c r="F516" t="s">
        <v>3158</v>
      </c>
      <c r="G516" t="s">
        <v>3158</v>
      </c>
      <c r="H516" t="s">
        <v>205</v>
      </c>
      <c r="I516">
        <v>1</v>
      </c>
    </row>
    <row r="517" spans="6:9" x14ac:dyDescent="0.3">
      <c r="F517" t="s">
        <v>3158</v>
      </c>
      <c r="G517" t="s">
        <v>3158</v>
      </c>
      <c r="H517" t="s">
        <v>206</v>
      </c>
      <c r="I517">
        <v>1</v>
      </c>
    </row>
    <row r="518" spans="6:9" x14ac:dyDescent="0.3">
      <c r="F518" t="s">
        <v>3158</v>
      </c>
      <c r="G518" t="s">
        <v>3158</v>
      </c>
      <c r="H518" t="s">
        <v>207</v>
      </c>
      <c r="I518">
        <v>1</v>
      </c>
    </row>
    <row r="519" spans="6:9" x14ac:dyDescent="0.3">
      <c r="F519" t="s">
        <v>3158</v>
      </c>
      <c r="G519" t="s">
        <v>3158</v>
      </c>
      <c r="H519" t="s">
        <v>208</v>
      </c>
      <c r="I519">
        <v>1</v>
      </c>
    </row>
    <row r="520" spans="6:9" x14ac:dyDescent="0.3">
      <c r="F520" t="s">
        <v>3158</v>
      </c>
      <c r="G520" t="s">
        <v>3158</v>
      </c>
      <c r="H520" t="s">
        <v>293</v>
      </c>
      <c r="I520">
        <v>1</v>
      </c>
    </row>
    <row r="521" spans="6:9" x14ac:dyDescent="0.3">
      <c r="F521" t="s">
        <v>3158</v>
      </c>
      <c r="G521" t="s">
        <v>3158</v>
      </c>
      <c r="H521" t="s">
        <v>294</v>
      </c>
      <c r="I521">
        <v>1</v>
      </c>
    </row>
    <row r="522" spans="6:9" x14ac:dyDescent="0.3">
      <c r="F522" t="s">
        <v>3158</v>
      </c>
      <c r="G522" t="s">
        <v>3158</v>
      </c>
      <c r="H522" t="s">
        <v>295</v>
      </c>
      <c r="I522">
        <v>1</v>
      </c>
    </row>
    <row r="523" spans="6:9" x14ac:dyDescent="0.3">
      <c r="F523" t="s">
        <v>3158</v>
      </c>
      <c r="G523" t="s">
        <v>3158</v>
      </c>
      <c r="H523" t="s">
        <v>209</v>
      </c>
      <c r="I523">
        <v>1</v>
      </c>
    </row>
    <row r="524" spans="6:9" x14ac:dyDescent="0.3">
      <c r="F524" t="s">
        <v>3158</v>
      </c>
      <c r="G524" t="s">
        <v>3158</v>
      </c>
      <c r="H524" t="s">
        <v>210</v>
      </c>
      <c r="I524">
        <v>1</v>
      </c>
    </row>
    <row r="525" spans="6:9" x14ac:dyDescent="0.3">
      <c r="F525" t="s">
        <v>3158</v>
      </c>
      <c r="G525" t="s">
        <v>3158</v>
      </c>
      <c r="H525" t="s">
        <v>214</v>
      </c>
      <c r="I525">
        <v>1</v>
      </c>
    </row>
    <row r="526" spans="6:9" x14ac:dyDescent="0.3">
      <c r="F526" t="s">
        <v>3158</v>
      </c>
      <c r="G526" t="s">
        <v>3158</v>
      </c>
      <c r="H526" t="s">
        <v>215</v>
      </c>
      <c r="I526">
        <v>1</v>
      </c>
    </row>
    <row r="527" spans="6:9" x14ac:dyDescent="0.3">
      <c r="F527" t="s">
        <v>3158</v>
      </c>
      <c r="G527" t="s">
        <v>3158</v>
      </c>
      <c r="H527" t="s">
        <v>216</v>
      </c>
      <c r="I527">
        <v>1</v>
      </c>
    </row>
    <row r="528" spans="6:9" x14ac:dyDescent="0.3">
      <c r="F528" t="s">
        <v>3158</v>
      </c>
      <c r="G528" t="s">
        <v>3158</v>
      </c>
      <c r="H528" t="s">
        <v>217</v>
      </c>
      <c r="I528">
        <v>1</v>
      </c>
    </row>
    <row r="529" spans="6:9" x14ac:dyDescent="0.3">
      <c r="F529" t="s">
        <v>3158</v>
      </c>
      <c r="G529" t="s">
        <v>3158</v>
      </c>
      <c r="H529" t="s">
        <v>218</v>
      </c>
      <c r="I529">
        <v>1</v>
      </c>
    </row>
    <row r="530" spans="6:9" x14ac:dyDescent="0.3">
      <c r="F530" t="s">
        <v>3158</v>
      </c>
      <c r="G530" t="s">
        <v>3158</v>
      </c>
      <c r="H530" t="s">
        <v>219</v>
      </c>
      <c r="I530">
        <v>1</v>
      </c>
    </row>
    <row r="531" spans="6:9" x14ac:dyDescent="0.3">
      <c r="F531" t="s">
        <v>3158</v>
      </c>
      <c r="G531" t="s">
        <v>3158</v>
      </c>
      <c r="H531" t="s">
        <v>220</v>
      </c>
      <c r="I531">
        <v>1</v>
      </c>
    </row>
    <row r="532" spans="6:9" x14ac:dyDescent="0.3">
      <c r="F532" t="s">
        <v>3158</v>
      </c>
      <c r="G532" t="s">
        <v>3158</v>
      </c>
      <c r="H532" t="s">
        <v>221</v>
      </c>
      <c r="I532">
        <v>1</v>
      </c>
    </row>
    <row r="533" spans="6:9" x14ac:dyDescent="0.3">
      <c r="F533" t="s">
        <v>3158</v>
      </c>
      <c r="G533" t="s">
        <v>3158</v>
      </c>
      <c r="H533" t="s">
        <v>222</v>
      </c>
      <c r="I533">
        <v>1</v>
      </c>
    </row>
    <row r="534" spans="6:9" x14ac:dyDescent="0.3">
      <c r="F534" t="s">
        <v>3158</v>
      </c>
      <c r="G534" t="s">
        <v>3158</v>
      </c>
      <c r="H534" t="s">
        <v>223</v>
      </c>
      <c r="I534">
        <v>1</v>
      </c>
    </row>
    <row r="535" spans="6:9" x14ac:dyDescent="0.3">
      <c r="F535" t="s">
        <v>3158</v>
      </c>
      <c r="G535" t="s">
        <v>3158</v>
      </c>
      <c r="H535" t="s">
        <v>224</v>
      </c>
      <c r="I535">
        <v>1</v>
      </c>
    </row>
    <row r="536" spans="6:9" x14ac:dyDescent="0.3">
      <c r="F536" t="s">
        <v>3158</v>
      </c>
      <c r="G536" t="s">
        <v>3158</v>
      </c>
      <c r="H536" t="s">
        <v>225</v>
      </c>
      <c r="I536">
        <v>1</v>
      </c>
    </row>
    <row r="537" spans="6:9" x14ac:dyDescent="0.3">
      <c r="F537" t="s">
        <v>3158</v>
      </c>
      <c r="G537" t="s">
        <v>3158</v>
      </c>
      <c r="H537" t="s">
        <v>226</v>
      </c>
      <c r="I537">
        <v>1</v>
      </c>
    </row>
    <row r="538" spans="6:9" x14ac:dyDescent="0.3">
      <c r="F538" t="s">
        <v>3158</v>
      </c>
      <c r="G538" t="s">
        <v>3158</v>
      </c>
      <c r="H538" t="s">
        <v>296</v>
      </c>
      <c r="I538">
        <v>1</v>
      </c>
    </row>
    <row r="539" spans="6:9" x14ac:dyDescent="0.3">
      <c r="F539" t="s">
        <v>3158</v>
      </c>
      <c r="G539" t="s">
        <v>3158</v>
      </c>
      <c r="H539" t="s">
        <v>297</v>
      </c>
      <c r="I539">
        <v>1</v>
      </c>
    </row>
    <row r="540" spans="6:9" x14ac:dyDescent="0.3">
      <c r="F540" t="s">
        <v>3158</v>
      </c>
      <c r="G540" t="s">
        <v>3158</v>
      </c>
      <c r="H540" t="s">
        <v>227</v>
      </c>
      <c r="I540">
        <v>1</v>
      </c>
    </row>
    <row r="541" spans="6:9" x14ac:dyDescent="0.3">
      <c r="F541" t="s">
        <v>3158</v>
      </c>
      <c r="G541" t="s">
        <v>3158</v>
      </c>
      <c r="H541" t="s">
        <v>298</v>
      </c>
      <c r="I541">
        <v>1</v>
      </c>
    </row>
    <row r="542" spans="6:9" x14ac:dyDescent="0.3">
      <c r="F542" t="s">
        <v>3158</v>
      </c>
      <c r="G542" t="s">
        <v>3158</v>
      </c>
      <c r="H542" t="s">
        <v>1304</v>
      </c>
      <c r="I542">
        <v>1</v>
      </c>
    </row>
    <row r="543" spans="6:9" x14ac:dyDescent="0.3">
      <c r="F543" t="s">
        <v>3158</v>
      </c>
      <c r="G543" t="s">
        <v>3158</v>
      </c>
      <c r="H543" t="s">
        <v>299</v>
      </c>
      <c r="I543">
        <v>1</v>
      </c>
    </row>
    <row r="544" spans="6:9" x14ac:dyDescent="0.3">
      <c r="F544" t="s">
        <v>3158</v>
      </c>
      <c r="G544" t="s">
        <v>3158</v>
      </c>
      <c r="H544" t="s">
        <v>300</v>
      </c>
      <c r="I544">
        <v>1</v>
      </c>
    </row>
    <row r="545" spans="6:9" x14ac:dyDescent="0.3">
      <c r="F545" t="s">
        <v>3158</v>
      </c>
      <c r="G545" t="s">
        <v>3158</v>
      </c>
      <c r="H545" t="s">
        <v>228</v>
      </c>
      <c r="I545">
        <v>1</v>
      </c>
    </row>
    <row r="546" spans="6:9" x14ac:dyDescent="0.3">
      <c r="F546" t="s">
        <v>3158</v>
      </c>
      <c r="G546" t="s">
        <v>3158</v>
      </c>
      <c r="H546" t="s">
        <v>229</v>
      </c>
      <c r="I546">
        <v>1</v>
      </c>
    </row>
    <row r="547" spans="6:9" x14ac:dyDescent="0.3">
      <c r="F547" t="s">
        <v>3158</v>
      </c>
      <c r="G547" t="s">
        <v>3158</v>
      </c>
      <c r="H547" t="s">
        <v>230</v>
      </c>
      <c r="I547">
        <v>1</v>
      </c>
    </row>
    <row r="548" spans="6:9" x14ac:dyDescent="0.3">
      <c r="F548" t="s">
        <v>3158</v>
      </c>
      <c r="G548" t="s">
        <v>3158</v>
      </c>
      <c r="H548" t="s">
        <v>231</v>
      </c>
      <c r="I548">
        <v>1</v>
      </c>
    </row>
    <row r="549" spans="6:9" x14ac:dyDescent="0.3">
      <c r="F549" t="s">
        <v>3158</v>
      </c>
      <c r="G549" t="s">
        <v>3158</v>
      </c>
      <c r="H549" t="s">
        <v>232</v>
      </c>
      <c r="I549">
        <v>1</v>
      </c>
    </row>
    <row r="550" spans="6:9" x14ac:dyDescent="0.3">
      <c r="F550" t="s">
        <v>3158</v>
      </c>
      <c r="G550" t="s">
        <v>3158</v>
      </c>
      <c r="H550" t="s">
        <v>233</v>
      </c>
      <c r="I550">
        <v>1</v>
      </c>
    </row>
    <row r="551" spans="6:9" x14ac:dyDescent="0.3">
      <c r="F551" t="s">
        <v>3158</v>
      </c>
      <c r="G551" t="s">
        <v>3158</v>
      </c>
      <c r="H551" t="s">
        <v>234</v>
      </c>
      <c r="I551">
        <v>1</v>
      </c>
    </row>
    <row r="552" spans="6:9" x14ac:dyDescent="0.3">
      <c r="F552" t="s">
        <v>3158</v>
      </c>
      <c r="G552" t="s">
        <v>3158</v>
      </c>
      <c r="H552" t="s">
        <v>1365</v>
      </c>
      <c r="I552">
        <v>1</v>
      </c>
    </row>
    <row r="553" spans="6:9" x14ac:dyDescent="0.3">
      <c r="F553" t="s">
        <v>3158</v>
      </c>
      <c r="G553" t="s">
        <v>3158</v>
      </c>
      <c r="H553" t="s">
        <v>235</v>
      </c>
      <c r="I553">
        <v>1</v>
      </c>
    </row>
    <row r="554" spans="6:9" x14ac:dyDescent="0.3">
      <c r="F554" t="s">
        <v>3173</v>
      </c>
      <c r="I554">
        <v>714</v>
      </c>
    </row>
  </sheetData>
  <pageMargins left="0.7" right="0.7" top="0.75" bottom="0.75" header="0.3" footer="0.3"/>
  <pageSetup paperSize="9" orientation="portrait" r:id="rId6"/>
  <headerFooter>
    <oddFooter>&amp;C&amp;1#&amp;"Calibri"&amp;7&amp;K737373Confidential - Not for you? Notify the sender and delete. See more on https://www.proximus.com/confidentiality</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3"/>
  <sheetViews>
    <sheetView workbookViewId="0">
      <selection activeCell="G21" sqref="G21"/>
    </sheetView>
  </sheetViews>
  <sheetFormatPr baseColWidth="10" defaultColWidth="8.88671875" defaultRowHeight="14.4" x14ac:dyDescent="0.3"/>
  <cols>
    <col min="1" max="1" width="16.109375" bestFit="1" customWidth="1"/>
    <col min="2" max="2" width="14.6640625" customWidth="1"/>
    <col min="3" max="3" width="23.44140625" bestFit="1" customWidth="1"/>
  </cols>
  <sheetData>
    <row r="1" spans="1:5" ht="15" thickBot="1" x14ac:dyDescent="0.35">
      <c r="A1" s="14" t="s">
        <v>3346</v>
      </c>
      <c r="B1" s="13" t="s">
        <v>3347</v>
      </c>
      <c r="C1" s="14" t="s">
        <v>3348</v>
      </c>
      <c r="E1" s="19" t="s">
        <v>3349</v>
      </c>
    </row>
    <row r="2" spans="1:5" ht="15" thickBot="1" x14ac:dyDescent="0.35">
      <c r="A2" s="17" t="s">
        <v>752</v>
      </c>
      <c r="B2" s="16" t="s">
        <v>753</v>
      </c>
      <c r="C2" s="17" t="s">
        <v>3350</v>
      </c>
    </row>
    <row r="3" spans="1:5" ht="15" thickBot="1" x14ac:dyDescent="0.35">
      <c r="A3" s="8" t="s">
        <v>752</v>
      </c>
      <c r="B3" s="7" t="s">
        <v>3351</v>
      </c>
      <c r="C3" s="8" t="s">
        <v>3352</v>
      </c>
    </row>
    <row r="4" spans="1:5" ht="15" thickBot="1" x14ac:dyDescent="0.35">
      <c r="A4" s="17" t="s">
        <v>764</v>
      </c>
      <c r="B4" s="16" t="s">
        <v>765</v>
      </c>
      <c r="C4" s="17" t="s">
        <v>3353</v>
      </c>
    </row>
    <row r="5" spans="1:5" ht="15" thickBot="1" x14ac:dyDescent="0.35">
      <c r="A5" s="8" t="s">
        <v>764</v>
      </c>
      <c r="B5" s="7" t="s">
        <v>3354</v>
      </c>
      <c r="C5" s="8" t="s">
        <v>3355</v>
      </c>
    </row>
    <row r="6" spans="1:5" ht="15" thickBot="1" x14ac:dyDescent="0.35">
      <c r="A6" s="17" t="s">
        <v>776</v>
      </c>
      <c r="B6" s="16" t="s">
        <v>777</v>
      </c>
      <c r="C6" s="17" t="s">
        <v>3356</v>
      </c>
    </row>
    <row r="7" spans="1:5" ht="15" thickBot="1" x14ac:dyDescent="0.35">
      <c r="A7" s="8" t="s">
        <v>776</v>
      </c>
      <c r="B7" s="7" t="s">
        <v>3357</v>
      </c>
      <c r="C7" s="8" t="s">
        <v>3358</v>
      </c>
    </row>
    <row r="8" spans="1:5" ht="15" thickBot="1" x14ac:dyDescent="0.35">
      <c r="A8" s="17" t="s">
        <v>785</v>
      </c>
      <c r="B8" s="16" t="s">
        <v>786</v>
      </c>
      <c r="C8" s="17" t="s">
        <v>3359</v>
      </c>
    </row>
    <row r="9" spans="1:5" ht="15" thickBot="1" x14ac:dyDescent="0.35">
      <c r="A9" s="8" t="s">
        <v>785</v>
      </c>
      <c r="B9" s="7" t="s">
        <v>3360</v>
      </c>
      <c r="C9" s="8" t="s">
        <v>3361</v>
      </c>
    </row>
    <row r="10" spans="1:5" ht="15" thickBot="1" x14ac:dyDescent="0.35">
      <c r="A10" s="17" t="s">
        <v>791</v>
      </c>
      <c r="B10" s="16" t="s">
        <v>792</v>
      </c>
      <c r="C10" s="17" t="s">
        <v>3362</v>
      </c>
    </row>
    <row r="11" spans="1:5" ht="15" thickBot="1" x14ac:dyDescent="0.35">
      <c r="A11" s="8" t="s">
        <v>791</v>
      </c>
      <c r="B11" s="7" t="s">
        <v>3363</v>
      </c>
      <c r="C11" s="8" t="s">
        <v>3364</v>
      </c>
    </row>
    <row r="12" spans="1:5" ht="15" thickBot="1" x14ac:dyDescent="0.35">
      <c r="A12" s="17" t="s">
        <v>797</v>
      </c>
      <c r="B12" s="16" t="s">
        <v>798</v>
      </c>
      <c r="C12" s="17" t="s">
        <v>3365</v>
      </c>
    </row>
    <row r="13" spans="1:5" ht="15" thickBot="1" x14ac:dyDescent="0.35">
      <c r="A13" s="8" t="s">
        <v>797</v>
      </c>
      <c r="B13" s="7" t="s">
        <v>3366</v>
      </c>
      <c r="C13" s="8" t="s">
        <v>3367</v>
      </c>
    </row>
    <row r="14" spans="1:5" ht="15" thickBot="1" x14ac:dyDescent="0.35">
      <c r="A14" s="8" t="s">
        <v>804</v>
      </c>
      <c r="B14" s="7" t="s">
        <v>805</v>
      </c>
      <c r="C14" s="8" t="s">
        <v>3368</v>
      </c>
    </row>
    <row r="15" spans="1:5" ht="15" thickBot="1" x14ac:dyDescent="0.35">
      <c r="A15" s="8" t="s">
        <v>810</v>
      </c>
      <c r="B15" s="7" t="s">
        <v>811</v>
      </c>
      <c r="C15" s="8" t="s">
        <v>3369</v>
      </c>
    </row>
    <row r="16" spans="1:5" ht="15" thickBot="1" x14ac:dyDescent="0.35">
      <c r="A16" s="8" t="s">
        <v>884</v>
      </c>
      <c r="B16" s="7" t="s">
        <v>885</v>
      </c>
      <c r="C16" s="8" t="s">
        <v>3370</v>
      </c>
    </row>
    <row r="17" spans="1:3" ht="15" thickBot="1" x14ac:dyDescent="0.35">
      <c r="A17" s="8" t="s">
        <v>890</v>
      </c>
      <c r="B17" s="7" t="s">
        <v>891</v>
      </c>
      <c r="C17" s="8" t="s">
        <v>3371</v>
      </c>
    </row>
    <row r="18" spans="1:3" ht="15" thickBot="1" x14ac:dyDescent="0.35">
      <c r="A18" s="8" t="s">
        <v>2127</v>
      </c>
      <c r="B18" s="7" t="s">
        <v>2128</v>
      </c>
      <c r="C18" s="8" t="s">
        <v>3372</v>
      </c>
    </row>
    <row r="19" spans="1:3" ht="15" thickBot="1" x14ac:dyDescent="0.35">
      <c r="A19" s="8" t="s">
        <v>2165</v>
      </c>
      <c r="B19" s="7" t="s">
        <v>2166</v>
      </c>
      <c r="C19" s="8" t="s">
        <v>3373</v>
      </c>
    </row>
    <row r="20" spans="1:3" ht="15" thickBot="1" x14ac:dyDescent="0.35">
      <c r="A20" s="17" t="s">
        <v>2168</v>
      </c>
      <c r="B20" s="16" t="s">
        <v>2169</v>
      </c>
      <c r="C20" s="17" t="s">
        <v>3374</v>
      </c>
    </row>
    <row r="21" spans="1:3" ht="15" thickBot="1" x14ac:dyDescent="0.35">
      <c r="A21" s="8" t="s">
        <v>2168</v>
      </c>
      <c r="B21" s="7" t="s">
        <v>3375</v>
      </c>
      <c r="C21" s="8" t="s">
        <v>3376</v>
      </c>
    </row>
    <row r="22" spans="1:3" ht="15" thickBot="1" x14ac:dyDescent="0.35">
      <c r="A22" s="17" t="s">
        <v>2171</v>
      </c>
      <c r="B22" s="16" t="s">
        <v>2172</v>
      </c>
      <c r="C22" s="17" t="s">
        <v>3377</v>
      </c>
    </row>
    <row r="23" spans="1:3" ht="15" thickBot="1" x14ac:dyDescent="0.35">
      <c r="A23" s="8" t="s">
        <v>2171</v>
      </c>
      <c r="B23" s="7" t="s">
        <v>3378</v>
      </c>
      <c r="C23" s="8" t="s">
        <v>3379</v>
      </c>
    </row>
    <row r="24" spans="1:3" ht="15" thickBot="1" x14ac:dyDescent="0.35">
      <c r="A24" s="17" t="s">
        <v>1993</v>
      </c>
      <c r="B24" s="16" t="s">
        <v>1994</v>
      </c>
      <c r="C24" s="17" t="s">
        <v>3287</v>
      </c>
    </row>
    <row r="25" spans="1:3" ht="15" thickBot="1" x14ac:dyDescent="0.35">
      <c r="A25" s="8" t="s">
        <v>1993</v>
      </c>
      <c r="B25" s="7" t="s">
        <v>3380</v>
      </c>
      <c r="C25" s="8" t="s">
        <v>3381</v>
      </c>
    </row>
    <row r="26" spans="1:3" ht="15" thickBot="1" x14ac:dyDescent="0.35">
      <c r="A26" s="17" t="s">
        <v>755</v>
      </c>
      <c r="B26" s="16" t="s">
        <v>756</v>
      </c>
      <c r="C26" s="17" t="s">
        <v>3382</v>
      </c>
    </row>
    <row r="27" spans="1:3" ht="15" thickBot="1" x14ac:dyDescent="0.35">
      <c r="A27" s="8" t="s">
        <v>755</v>
      </c>
      <c r="B27" s="7" t="s">
        <v>3383</v>
      </c>
      <c r="C27" s="8" t="s">
        <v>3384</v>
      </c>
    </row>
    <row r="28" spans="1:3" ht="15" thickBot="1" x14ac:dyDescent="0.35">
      <c r="A28" s="17" t="s">
        <v>767</v>
      </c>
      <c r="B28" s="16" t="s">
        <v>768</v>
      </c>
      <c r="C28" s="17" t="s">
        <v>3385</v>
      </c>
    </row>
    <row r="29" spans="1:3" ht="15" thickBot="1" x14ac:dyDescent="0.35">
      <c r="A29" s="8" t="s">
        <v>767</v>
      </c>
      <c r="B29" s="7" t="s">
        <v>3386</v>
      </c>
      <c r="C29" s="8" t="s">
        <v>3387</v>
      </c>
    </row>
    <row r="30" spans="1:3" ht="15" thickBot="1" x14ac:dyDescent="0.35">
      <c r="A30" s="17" t="s">
        <v>779</v>
      </c>
      <c r="B30" s="16" t="s">
        <v>780</v>
      </c>
      <c r="C30" s="17" t="s">
        <v>3388</v>
      </c>
    </row>
    <row r="31" spans="1:3" ht="15" thickBot="1" x14ac:dyDescent="0.35">
      <c r="A31" s="8" t="s">
        <v>779</v>
      </c>
      <c r="B31" s="7" t="s">
        <v>3389</v>
      </c>
      <c r="C31" s="8" t="s">
        <v>3390</v>
      </c>
    </row>
    <row r="32" spans="1:3" ht="15" thickBot="1" x14ac:dyDescent="0.35">
      <c r="A32" s="17" t="s">
        <v>2112</v>
      </c>
      <c r="B32" s="16" t="s">
        <v>2113</v>
      </c>
      <c r="C32" s="17" t="s">
        <v>3391</v>
      </c>
    </row>
    <row r="33" spans="1:3" ht="15" thickBot="1" x14ac:dyDescent="0.35">
      <c r="A33" s="8" t="s">
        <v>2112</v>
      </c>
      <c r="B33" s="7" t="s">
        <v>3392</v>
      </c>
      <c r="C33" s="8" t="s">
        <v>3393</v>
      </c>
    </row>
    <row r="34" spans="1:3" ht="15" thickBot="1" x14ac:dyDescent="0.35">
      <c r="A34" s="17" t="s">
        <v>2118</v>
      </c>
      <c r="B34" s="16" t="s">
        <v>2119</v>
      </c>
      <c r="C34" s="17" t="s">
        <v>3394</v>
      </c>
    </row>
    <row r="35" spans="1:3" ht="15" thickBot="1" x14ac:dyDescent="0.35">
      <c r="A35" s="8" t="s">
        <v>2118</v>
      </c>
      <c r="B35" s="7" t="s">
        <v>3395</v>
      </c>
      <c r="C35" s="8" t="s">
        <v>3396</v>
      </c>
    </row>
    <row r="36" spans="1:3" ht="15" thickBot="1" x14ac:dyDescent="0.35">
      <c r="A36" s="17" t="s">
        <v>2124</v>
      </c>
      <c r="B36" s="16" t="s">
        <v>2125</v>
      </c>
      <c r="C36" s="17" t="s">
        <v>3397</v>
      </c>
    </row>
    <row r="37" spans="1:3" ht="15" thickBot="1" x14ac:dyDescent="0.35">
      <c r="A37" s="8" t="s">
        <v>2124</v>
      </c>
      <c r="B37" s="7" t="s">
        <v>3398</v>
      </c>
      <c r="C37" s="8" t="s">
        <v>3399</v>
      </c>
    </row>
    <row r="38" spans="1:3" ht="15" thickBot="1" x14ac:dyDescent="0.35">
      <c r="A38" s="17" t="s">
        <v>743</v>
      </c>
      <c r="B38" s="16" t="s">
        <v>744</v>
      </c>
      <c r="C38" s="17" t="s">
        <v>3400</v>
      </c>
    </row>
    <row r="39" spans="1:3" ht="15" thickBot="1" x14ac:dyDescent="0.35">
      <c r="A39" s="8" t="s">
        <v>743</v>
      </c>
      <c r="B39" s="7" t="s">
        <v>3401</v>
      </c>
      <c r="C39" s="8" t="s">
        <v>3402</v>
      </c>
    </row>
    <row r="40" spans="1:3" ht="15" thickBot="1" x14ac:dyDescent="0.35">
      <c r="A40" s="17" t="s">
        <v>758</v>
      </c>
      <c r="B40" s="16" t="s">
        <v>759</v>
      </c>
      <c r="C40" s="17" t="s">
        <v>3403</v>
      </c>
    </row>
    <row r="41" spans="1:3" ht="15" thickBot="1" x14ac:dyDescent="0.35">
      <c r="A41" s="8" t="s">
        <v>758</v>
      </c>
      <c r="B41" s="7" t="s">
        <v>3404</v>
      </c>
      <c r="C41" s="8" t="s">
        <v>3405</v>
      </c>
    </row>
    <row r="42" spans="1:3" ht="15" thickBot="1" x14ac:dyDescent="0.35">
      <c r="A42" s="17" t="s">
        <v>770</v>
      </c>
      <c r="B42" s="16" t="s">
        <v>771</v>
      </c>
      <c r="C42" s="17" t="s">
        <v>3406</v>
      </c>
    </row>
    <row r="43" spans="1:3" ht="15" thickBot="1" x14ac:dyDescent="0.35">
      <c r="A43" s="8" t="s">
        <v>770</v>
      </c>
      <c r="B43" s="7" t="s">
        <v>3407</v>
      </c>
      <c r="C43" s="8" t="s">
        <v>3408</v>
      </c>
    </row>
    <row r="44" spans="1:3" ht="15" thickBot="1" x14ac:dyDescent="0.35">
      <c r="A44" s="17" t="s">
        <v>782</v>
      </c>
      <c r="B44" s="16" t="s">
        <v>783</v>
      </c>
      <c r="C44" s="17" t="s">
        <v>3409</v>
      </c>
    </row>
    <row r="45" spans="1:3" ht="15" thickBot="1" x14ac:dyDescent="0.35">
      <c r="A45" s="8" t="s">
        <v>782</v>
      </c>
      <c r="B45" s="7" t="s">
        <v>3410</v>
      </c>
      <c r="C45" s="8" t="s">
        <v>3411</v>
      </c>
    </row>
    <row r="46" spans="1:3" ht="15" thickBot="1" x14ac:dyDescent="0.35">
      <c r="A46" s="17" t="s">
        <v>788</v>
      </c>
      <c r="B46" s="16" t="s">
        <v>789</v>
      </c>
      <c r="C46" s="17" t="s">
        <v>3412</v>
      </c>
    </row>
    <row r="47" spans="1:3" ht="15" thickBot="1" x14ac:dyDescent="0.35">
      <c r="A47" s="8" t="s">
        <v>788</v>
      </c>
      <c r="B47" s="7" t="s">
        <v>3413</v>
      </c>
      <c r="C47" s="8" t="s">
        <v>3414</v>
      </c>
    </row>
    <row r="48" spans="1:3" ht="15" thickBot="1" x14ac:dyDescent="0.35">
      <c r="A48" s="17" t="s">
        <v>794</v>
      </c>
      <c r="B48" s="16" t="s">
        <v>795</v>
      </c>
      <c r="C48" s="17" t="s">
        <v>3415</v>
      </c>
    </row>
    <row r="49" spans="1:8" ht="15" thickBot="1" x14ac:dyDescent="0.35">
      <c r="A49" s="8" t="s">
        <v>794</v>
      </c>
      <c r="B49" s="7" t="s">
        <v>3416</v>
      </c>
      <c r="C49" s="8" t="s">
        <v>3417</v>
      </c>
    </row>
    <row r="50" spans="1:8" ht="15" thickBot="1" x14ac:dyDescent="0.35">
      <c r="A50" s="8" t="s">
        <v>800</v>
      </c>
      <c r="B50" s="7" t="s">
        <v>801</v>
      </c>
      <c r="C50" s="8" t="s">
        <v>3418</v>
      </c>
    </row>
    <row r="51" spans="1:8" ht="15" thickBot="1" x14ac:dyDescent="0.35">
      <c r="A51" s="8" t="s">
        <v>807</v>
      </c>
      <c r="B51" s="7" t="s">
        <v>808</v>
      </c>
      <c r="C51" s="8" t="s">
        <v>3419</v>
      </c>
    </row>
    <row r="52" spans="1:8" ht="15" thickBot="1" x14ac:dyDescent="0.35">
      <c r="A52" s="8" t="s">
        <v>2130</v>
      </c>
      <c r="B52" s="7" t="s">
        <v>2131</v>
      </c>
      <c r="C52" s="8" t="s">
        <v>3420</v>
      </c>
    </row>
    <row r="53" spans="1:8" ht="15" thickBot="1" x14ac:dyDescent="0.35">
      <c r="A53" s="17" t="s">
        <v>881</v>
      </c>
      <c r="B53" s="16" t="s">
        <v>882</v>
      </c>
      <c r="C53" s="17" t="s">
        <v>3421</v>
      </c>
    </row>
    <row r="54" spans="1:8" ht="15" thickBot="1" x14ac:dyDescent="0.35">
      <c r="A54" s="8" t="s">
        <v>881</v>
      </c>
      <c r="B54" s="7" t="s">
        <v>3422</v>
      </c>
      <c r="C54" s="8" t="s">
        <v>3423</v>
      </c>
    </row>
    <row r="55" spans="1:8" ht="15" thickBot="1" x14ac:dyDescent="0.35">
      <c r="A55" s="17" t="s">
        <v>887</v>
      </c>
      <c r="B55" s="16" t="s">
        <v>888</v>
      </c>
      <c r="C55" s="17" t="s">
        <v>3424</v>
      </c>
    </row>
    <row r="56" spans="1:8" ht="15" thickBot="1" x14ac:dyDescent="0.35">
      <c r="A56" s="8" t="s">
        <v>887</v>
      </c>
      <c r="B56" s="7" t="s">
        <v>3425</v>
      </c>
      <c r="C56" s="8" t="s">
        <v>3426</v>
      </c>
    </row>
    <row r="57" spans="1:8" ht="15" thickBot="1" x14ac:dyDescent="0.35">
      <c r="A57" s="17" t="s">
        <v>2174</v>
      </c>
      <c r="B57" s="16" t="s">
        <v>2175</v>
      </c>
      <c r="C57" s="17" t="s">
        <v>3427</v>
      </c>
    </row>
    <row r="58" spans="1:8" ht="15" thickBot="1" x14ac:dyDescent="0.35">
      <c r="A58" s="8" t="s">
        <v>2174</v>
      </c>
      <c r="B58" s="7" t="s">
        <v>3428</v>
      </c>
      <c r="C58" s="8" t="s">
        <v>3429</v>
      </c>
    </row>
    <row r="59" spans="1:8" ht="15" thickBot="1" x14ac:dyDescent="0.35">
      <c r="A59" s="8" t="s">
        <v>2177</v>
      </c>
      <c r="B59" s="7" t="s">
        <v>2178</v>
      </c>
      <c r="C59" s="8" t="s">
        <v>3430</v>
      </c>
    </row>
    <row r="60" spans="1:8" ht="15" thickBot="1" x14ac:dyDescent="0.35">
      <c r="A60" s="8" t="s">
        <v>2180</v>
      </c>
      <c r="B60" s="7" t="s">
        <v>2181</v>
      </c>
      <c r="C60" s="8" t="s">
        <v>3431</v>
      </c>
    </row>
    <row r="61" spans="1:8" ht="15" thickBot="1" x14ac:dyDescent="0.35">
      <c r="A61" s="17" t="s">
        <v>1989</v>
      </c>
      <c r="B61" s="16" t="s">
        <v>1990</v>
      </c>
      <c r="C61" s="17" t="s">
        <v>3280</v>
      </c>
    </row>
    <row r="62" spans="1:8" ht="16.2" thickBot="1" x14ac:dyDescent="0.35">
      <c r="A62" s="8" t="s">
        <v>1989</v>
      </c>
      <c r="B62" s="7" t="s">
        <v>3432</v>
      </c>
      <c r="C62" s="8" t="s">
        <v>3433</v>
      </c>
      <c r="G62" s="18"/>
      <c r="H62" s="18"/>
    </row>
    <row r="63" spans="1:8" ht="16.2" thickBot="1" x14ac:dyDescent="0.35">
      <c r="A63" s="17" t="s">
        <v>749</v>
      </c>
      <c r="B63" s="16" t="s">
        <v>750</v>
      </c>
      <c r="C63" s="17" t="s">
        <v>3434</v>
      </c>
      <c r="G63" s="18"/>
      <c r="H63" s="18"/>
    </row>
    <row r="64" spans="1:8" ht="16.2" thickBot="1" x14ac:dyDescent="0.35">
      <c r="A64" s="8" t="s">
        <v>749</v>
      </c>
      <c r="B64" s="7" t="s">
        <v>3435</v>
      </c>
      <c r="C64" s="8" t="s">
        <v>3436</v>
      </c>
      <c r="G64" s="18"/>
      <c r="H64" s="18"/>
    </row>
    <row r="65" spans="1:8" ht="16.2" thickBot="1" x14ac:dyDescent="0.35">
      <c r="A65" s="17" t="s">
        <v>761</v>
      </c>
      <c r="B65" s="16" t="s">
        <v>762</v>
      </c>
      <c r="C65" s="17" t="s">
        <v>3437</v>
      </c>
      <c r="G65" s="18"/>
      <c r="H65" s="18"/>
    </row>
    <row r="66" spans="1:8" ht="15" thickBot="1" x14ac:dyDescent="0.35">
      <c r="A66" s="8" t="s">
        <v>761</v>
      </c>
      <c r="B66" s="7" t="s">
        <v>3438</v>
      </c>
      <c r="C66" s="8" t="s">
        <v>3439</v>
      </c>
    </row>
    <row r="67" spans="1:8" ht="15" thickBot="1" x14ac:dyDescent="0.35">
      <c r="A67" s="17" t="s">
        <v>773</v>
      </c>
      <c r="B67" s="16" t="s">
        <v>774</v>
      </c>
      <c r="C67" s="17" t="s">
        <v>3440</v>
      </c>
    </row>
    <row r="68" spans="1:8" ht="15" thickBot="1" x14ac:dyDescent="0.35">
      <c r="A68" s="8" t="s">
        <v>773</v>
      </c>
      <c r="B68" s="7" t="s">
        <v>3441</v>
      </c>
      <c r="C68" s="8" t="s">
        <v>3442</v>
      </c>
    </row>
    <row r="69" spans="1:8" ht="15" thickBot="1" x14ac:dyDescent="0.35">
      <c r="A69" s="17" t="s">
        <v>2109</v>
      </c>
      <c r="B69" s="16" t="s">
        <v>2110</v>
      </c>
      <c r="C69" s="17" t="s">
        <v>3443</v>
      </c>
    </row>
    <row r="70" spans="1:8" ht="15" thickBot="1" x14ac:dyDescent="0.35">
      <c r="A70" s="8" t="s">
        <v>2109</v>
      </c>
      <c r="B70" s="7" t="s">
        <v>3444</v>
      </c>
      <c r="C70" s="8" t="s">
        <v>3445</v>
      </c>
    </row>
    <row r="71" spans="1:8" ht="15" thickBot="1" x14ac:dyDescent="0.35">
      <c r="A71" s="17" t="s">
        <v>2115</v>
      </c>
      <c r="B71" s="16" t="s">
        <v>2116</v>
      </c>
      <c r="C71" s="17" t="s">
        <v>3446</v>
      </c>
    </row>
    <row r="72" spans="1:8" ht="15" thickBot="1" x14ac:dyDescent="0.35">
      <c r="A72" s="8" t="s">
        <v>2115</v>
      </c>
      <c r="B72" s="7" t="s">
        <v>3447</v>
      </c>
      <c r="C72" s="8" t="s">
        <v>3448</v>
      </c>
    </row>
    <row r="73" spans="1:8" ht="15" thickBot="1" x14ac:dyDescent="0.35">
      <c r="A73" s="17" t="s">
        <v>2121</v>
      </c>
      <c r="B73" s="16" t="s">
        <v>2122</v>
      </c>
      <c r="C73" s="17" t="s">
        <v>3449</v>
      </c>
    </row>
    <row r="74" spans="1:8" ht="15" thickBot="1" x14ac:dyDescent="0.35">
      <c r="A74" s="8" t="s">
        <v>2121</v>
      </c>
      <c r="B74" s="7" t="s">
        <v>3450</v>
      </c>
      <c r="C74" s="8" t="s">
        <v>3451</v>
      </c>
    </row>
    <row r="75" spans="1:8" ht="15" thickBot="1" x14ac:dyDescent="0.35">
      <c r="A75" s="8" t="s">
        <v>2333</v>
      </c>
      <c r="B75" s="7" t="s">
        <v>2334</v>
      </c>
      <c r="C75" s="8" t="s">
        <v>3452</v>
      </c>
    </row>
    <row r="76" spans="1:8" ht="15" thickBot="1" x14ac:dyDescent="0.35">
      <c r="A76" s="17" t="s">
        <v>2336</v>
      </c>
      <c r="B76" s="16" t="s">
        <v>2337</v>
      </c>
      <c r="C76" s="17" t="s">
        <v>3453</v>
      </c>
    </row>
    <row r="77" spans="1:8" ht="15" thickBot="1" x14ac:dyDescent="0.35">
      <c r="A77" s="17" t="s">
        <v>2390</v>
      </c>
      <c r="B77" s="16" t="s">
        <v>2391</v>
      </c>
      <c r="C77" s="17" t="s">
        <v>3454</v>
      </c>
    </row>
    <row r="78" spans="1:8" ht="15" thickBot="1" x14ac:dyDescent="0.35">
      <c r="A78" s="8" t="s">
        <v>2390</v>
      </c>
      <c r="B78" s="7" t="s">
        <v>3455</v>
      </c>
      <c r="C78" s="8" t="s">
        <v>3456</v>
      </c>
    </row>
    <row r="79" spans="1:8" ht="15" thickBot="1" x14ac:dyDescent="0.35">
      <c r="A79" s="17" t="s">
        <v>2386</v>
      </c>
      <c r="B79" s="16" t="s">
        <v>2387</v>
      </c>
      <c r="C79" s="17" t="s">
        <v>3457</v>
      </c>
    </row>
    <row r="80" spans="1:8" ht="15" thickBot="1" x14ac:dyDescent="0.35">
      <c r="A80" s="8" t="s">
        <v>2386</v>
      </c>
      <c r="B80" s="7" t="s">
        <v>3458</v>
      </c>
      <c r="C80" s="8" t="s">
        <v>3459</v>
      </c>
    </row>
    <row r="81" spans="1:3" ht="15" thickBot="1" x14ac:dyDescent="0.35">
      <c r="A81" s="17" t="s">
        <v>817</v>
      </c>
      <c r="B81" s="16" t="s">
        <v>818</v>
      </c>
      <c r="C81" s="17" t="s">
        <v>819</v>
      </c>
    </row>
    <row r="82" spans="1:3" ht="15" thickBot="1" x14ac:dyDescent="0.35">
      <c r="A82" s="8" t="s">
        <v>817</v>
      </c>
      <c r="B82" s="7" t="s">
        <v>3460</v>
      </c>
      <c r="C82" s="8" t="s">
        <v>3461</v>
      </c>
    </row>
    <row r="83" spans="1:3" ht="15" thickBot="1" x14ac:dyDescent="0.35">
      <c r="A83" s="17" t="s">
        <v>823</v>
      </c>
      <c r="B83" s="16" t="s">
        <v>824</v>
      </c>
      <c r="C83" s="17" t="s">
        <v>3462</v>
      </c>
    </row>
    <row r="84" spans="1:3" ht="15" thickBot="1" x14ac:dyDescent="0.35">
      <c r="A84" s="8" t="s">
        <v>823</v>
      </c>
      <c r="B84" s="7" t="s">
        <v>3463</v>
      </c>
      <c r="C84" s="8" t="s">
        <v>3464</v>
      </c>
    </row>
    <row r="85" spans="1:3" ht="15" thickBot="1" x14ac:dyDescent="0.35">
      <c r="A85" s="8" t="s">
        <v>829</v>
      </c>
      <c r="B85" s="7" t="s">
        <v>830</v>
      </c>
      <c r="C85" s="8" t="s">
        <v>3465</v>
      </c>
    </row>
    <row r="86" spans="1:3" ht="15" thickBot="1" x14ac:dyDescent="0.35">
      <c r="A86" s="8" t="s">
        <v>836</v>
      </c>
      <c r="B86" s="7" t="s">
        <v>837</v>
      </c>
      <c r="C86" s="8" t="s">
        <v>3466</v>
      </c>
    </row>
    <row r="87" spans="1:3" ht="15" thickBot="1" x14ac:dyDescent="0.35">
      <c r="A87" s="17" t="s">
        <v>854</v>
      </c>
      <c r="B87" s="16" t="s">
        <v>855</v>
      </c>
      <c r="C87" s="17" t="s">
        <v>3467</v>
      </c>
    </row>
    <row r="88" spans="1:3" ht="15" thickBot="1" x14ac:dyDescent="0.35">
      <c r="A88" s="8" t="s">
        <v>854</v>
      </c>
      <c r="B88" s="7" t="s">
        <v>3468</v>
      </c>
      <c r="C88" s="8" t="s">
        <v>3469</v>
      </c>
    </row>
    <row r="89" spans="1:3" ht="15" thickBot="1" x14ac:dyDescent="0.35">
      <c r="A89" s="17" t="s">
        <v>860</v>
      </c>
      <c r="B89" s="16" t="s">
        <v>861</v>
      </c>
      <c r="C89" s="17" t="s">
        <v>3470</v>
      </c>
    </row>
    <row r="90" spans="1:3" ht="15" thickBot="1" x14ac:dyDescent="0.35">
      <c r="A90" s="8" t="s">
        <v>860</v>
      </c>
      <c r="B90" s="7" t="s">
        <v>3471</v>
      </c>
      <c r="C90" s="8" t="s">
        <v>3472</v>
      </c>
    </row>
    <row r="91" spans="1:3" ht="15" thickBot="1" x14ac:dyDescent="0.35">
      <c r="A91" s="8" t="s">
        <v>866</v>
      </c>
      <c r="B91" s="7" t="s">
        <v>867</v>
      </c>
      <c r="C91" s="8" t="s">
        <v>3473</v>
      </c>
    </row>
    <row r="92" spans="1:3" ht="15" thickBot="1" x14ac:dyDescent="0.35">
      <c r="A92" s="8" t="s">
        <v>872</v>
      </c>
      <c r="B92" s="7" t="s">
        <v>873</v>
      </c>
      <c r="C92" s="8" t="s">
        <v>3474</v>
      </c>
    </row>
    <row r="93" spans="1:3" ht="15" thickBot="1" x14ac:dyDescent="0.35">
      <c r="A93" s="8" t="s">
        <v>842</v>
      </c>
      <c r="B93" s="7" t="s">
        <v>843</v>
      </c>
      <c r="C93" s="8" t="s">
        <v>3475</v>
      </c>
    </row>
    <row r="94" spans="1:3" ht="15" thickBot="1" x14ac:dyDescent="0.35">
      <c r="A94" s="17" t="s">
        <v>848</v>
      </c>
      <c r="B94" s="16" t="s">
        <v>849</v>
      </c>
      <c r="C94" s="17" t="s">
        <v>3476</v>
      </c>
    </row>
    <row r="95" spans="1:3" ht="15" thickBot="1" x14ac:dyDescent="0.35">
      <c r="A95" s="8" t="s">
        <v>848</v>
      </c>
      <c r="B95" s="7" t="s">
        <v>3477</v>
      </c>
      <c r="C95" s="8" t="s">
        <v>3478</v>
      </c>
    </row>
    <row r="96" spans="1:3" ht="15" thickBot="1" x14ac:dyDescent="0.35">
      <c r="A96" s="17" t="s">
        <v>839</v>
      </c>
      <c r="B96" s="16" t="s">
        <v>840</v>
      </c>
      <c r="C96" s="17" t="s">
        <v>3479</v>
      </c>
    </row>
    <row r="97" spans="1:3" ht="15" thickBot="1" x14ac:dyDescent="0.35">
      <c r="A97" s="8" t="s">
        <v>839</v>
      </c>
      <c r="B97" s="7" t="s">
        <v>3480</v>
      </c>
      <c r="C97" s="8" t="s">
        <v>3481</v>
      </c>
    </row>
    <row r="98" spans="1:3" ht="15" thickBot="1" x14ac:dyDescent="0.35">
      <c r="A98" s="8" t="s">
        <v>845</v>
      </c>
      <c r="B98" s="7" t="s">
        <v>846</v>
      </c>
      <c r="C98" s="8" t="s">
        <v>3482</v>
      </c>
    </row>
    <row r="99" spans="1:3" ht="15" thickBot="1" x14ac:dyDescent="0.35">
      <c r="A99" s="8" t="s">
        <v>851</v>
      </c>
      <c r="B99" s="7" t="s">
        <v>852</v>
      </c>
      <c r="C99" s="8" t="s">
        <v>3483</v>
      </c>
    </row>
    <row r="100" spans="1:3" ht="15" thickBot="1" x14ac:dyDescent="0.35">
      <c r="A100" s="8" t="s">
        <v>857</v>
      </c>
      <c r="B100" s="7" t="s">
        <v>858</v>
      </c>
      <c r="C100" s="8" t="s">
        <v>3484</v>
      </c>
    </row>
    <row r="101" spans="1:3" ht="15" thickBot="1" x14ac:dyDescent="0.35">
      <c r="A101" s="8" t="s">
        <v>863</v>
      </c>
      <c r="B101" s="7" t="s">
        <v>864</v>
      </c>
      <c r="C101" s="8" t="s">
        <v>3485</v>
      </c>
    </row>
    <row r="102" spans="1:3" ht="15" thickBot="1" x14ac:dyDescent="0.35">
      <c r="A102" s="8" t="s">
        <v>869</v>
      </c>
      <c r="B102" s="7" t="s">
        <v>870</v>
      </c>
      <c r="C102" s="8" t="s">
        <v>3486</v>
      </c>
    </row>
    <row r="103" spans="1:3" ht="15" thickBot="1" x14ac:dyDescent="0.35">
      <c r="A103" s="17" t="s">
        <v>813</v>
      </c>
      <c r="B103" s="16" t="s">
        <v>814</v>
      </c>
      <c r="C103" s="17" t="s">
        <v>815</v>
      </c>
    </row>
    <row r="104" spans="1:3" ht="15" thickBot="1" x14ac:dyDescent="0.35">
      <c r="A104" s="8" t="s">
        <v>813</v>
      </c>
      <c r="B104" s="7" t="s">
        <v>3487</v>
      </c>
      <c r="C104" s="8" t="s">
        <v>3488</v>
      </c>
    </row>
    <row r="105" spans="1:3" ht="15" thickBot="1" x14ac:dyDescent="0.35">
      <c r="A105" s="17" t="s">
        <v>820</v>
      </c>
      <c r="B105" s="16" t="s">
        <v>821</v>
      </c>
      <c r="C105" s="17" t="s">
        <v>3489</v>
      </c>
    </row>
    <row r="106" spans="1:3" ht="15" thickBot="1" x14ac:dyDescent="0.35">
      <c r="A106" s="8" t="s">
        <v>820</v>
      </c>
      <c r="B106" s="7" t="s">
        <v>3490</v>
      </c>
      <c r="C106" s="8" t="s">
        <v>3491</v>
      </c>
    </row>
    <row r="107" spans="1:3" ht="15" thickBot="1" x14ac:dyDescent="0.35">
      <c r="A107" s="17" t="s">
        <v>826</v>
      </c>
      <c r="B107" s="16" t="s">
        <v>827</v>
      </c>
      <c r="C107" s="17" t="s">
        <v>3492</v>
      </c>
    </row>
    <row r="108" spans="1:3" ht="15" thickBot="1" x14ac:dyDescent="0.35">
      <c r="A108" s="8" t="s">
        <v>826</v>
      </c>
      <c r="B108" s="7" t="s">
        <v>3493</v>
      </c>
      <c r="C108" s="8" t="s">
        <v>3494</v>
      </c>
    </row>
    <row r="109" spans="1:3" ht="15" thickBot="1" x14ac:dyDescent="0.35">
      <c r="A109" s="17" t="s">
        <v>833</v>
      </c>
      <c r="B109" s="16" t="s">
        <v>834</v>
      </c>
      <c r="C109" s="17" t="s">
        <v>3495</v>
      </c>
    </row>
    <row r="110" spans="1:3" ht="15" thickBot="1" x14ac:dyDescent="0.35">
      <c r="A110" s="8" t="s">
        <v>833</v>
      </c>
      <c r="B110" s="7" t="s">
        <v>3496</v>
      </c>
      <c r="C110" s="8" t="s">
        <v>3497</v>
      </c>
    </row>
    <row r="111" spans="1:3" ht="15" thickBot="1" x14ac:dyDescent="0.35">
      <c r="A111" s="17" t="s">
        <v>875</v>
      </c>
      <c r="B111" s="16" t="s">
        <v>876</v>
      </c>
      <c r="C111" s="17" t="s">
        <v>3498</v>
      </c>
    </row>
    <row r="112" spans="1:3" ht="15" thickBot="1" x14ac:dyDescent="0.35">
      <c r="A112" s="8" t="s">
        <v>875</v>
      </c>
      <c r="B112" s="7" t="s">
        <v>3499</v>
      </c>
      <c r="C112" s="8" t="s">
        <v>3500</v>
      </c>
    </row>
    <row r="113" spans="1:3" ht="15" thickBot="1" x14ac:dyDescent="0.35">
      <c r="A113" s="17" t="s">
        <v>878</v>
      </c>
      <c r="B113" s="17" t="s">
        <v>879</v>
      </c>
      <c r="C113" s="16" t="s">
        <v>3501</v>
      </c>
    </row>
    <row r="114" spans="1:3" ht="15" thickBot="1" x14ac:dyDescent="0.35">
      <c r="A114" s="8" t="s">
        <v>878</v>
      </c>
      <c r="B114" s="8" t="s">
        <v>3502</v>
      </c>
      <c r="C114" s="7" t="s">
        <v>3503</v>
      </c>
    </row>
    <row r="115" spans="1:3" ht="15.6" x14ac:dyDescent="0.3">
      <c r="B115" s="9"/>
      <c r="C115" s="18"/>
    </row>
    <row r="116" spans="1:3" x14ac:dyDescent="0.3">
      <c r="B116" s="10"/>
    </row>
    <row r="117" spans="1:3" x14ac:dyDescent="0.3">
      <c r="B117" s="11"/>
    </row>
    <row r="118" spans="1:3" x14ac:dyDescent="0.3">
      <c r="B118" s="11"/>
    </row>
    <row r="120" spans="1:3" x14ac:dyDescent="0.3">
      <c r="B120" s="6"/>
    </row>
    <row r="121" spans="1:3" x14ac:dyDescent="0.3">
      <c r="B121" s="6"/>
    </row>
    <row r="122" spans="1:3" x14ac:dyDescent="0.3">
      <c r="B122" s="12"/>
    </row>
    <row r="123" spans="1:3" x14ac:dyDescent="0.3">
      <c r="B123" s="15"/>
    </row>
  </sheetData>
  <sortState ref="A2:C114">
    <sortCondition ref="A2:A114"/>
  </sortState>
  <pageMargins left="0.7" right="0.7" top="0.75" bottom="0.75" header="0.3" footer="0.3"/>
  <pageSetup paperSize="9" orientation="portrait" r:id="rId1"/>
  <headerFooter>
    <oddFooter>&amp;C&amp;1#&amp;"Calibri"&amp;7&amp;K737373Confidential - Not for you? Notify the sender and delete. See more on https://www.proximus.com/confidentiality</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36F183C9B5FAB41BF694B167C18AFCB" ma:contentTypeVersion="8" ma:contentTypeDescription="Crée un document." ma:contentTypeScope="" ma:versionID="53c101e385d553931727d5e20a2c37da">
  <xsd:schema xmlns:xsd="http://www.w3.org/2001/XMLSchema" xmlns:xs="http://www.w3.org/2001/XMLSchema" xmlns:p="http://schemas.microsoft.com/office/2006/metadata/properties" xmlns:ns2="db557422-61de-4dda-8b65-63f186732742" targetNamespace="http://schemas.microsoft.com/office/2006/metadata/properties" ma:root="true" ma:fieldsID="9f6b3280cd777c7ca428fbbb0ff198c9" ns2:_="">
    <xsd:import namespace="db557422-61de-4dda-8b65-63f18673274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557422-61de-4dda-8b65-63f18673274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03C6CC9-B5D4-45A4-9B89-FBE1640A5C8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B7836F2-DC60-4AA8-AC3E-D587ED9E9C7A}">
  <ds:schemaRefs>
    <ds:schemaRef ds:uri="http://schemas.microsoft.com/sharepoint/v3/contenttype/forms"/>
  </ds:schemaRefs>
</ds:datastoreItem>
</file>

<file path=customXml/itemProps3.xml><?xml version="1.0" encoding="utf-8"?>
<ds:datastoreItem xmlns:ds="http://schemas.openxmlformats.org/officeDocument/2006/customXml" ds:itemID="{5D78DDB2-93C6-44EC-BEB3-333213A406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557422-61de-4dda-8b65-63f18673274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11</vt:i4>
      </vt:variant>
    </vt:vector>
  </HeadingPairs>
  <TitlesOfParts>
    <vt:vector size="11" baseType="lpstr">
      <vt:lpstr>Content_Channel_Grouping</vt:lpstr>
      <vt:lpstr>New HD channel Melanie 15 06 </vt:lpstr>
      <vt:lpstr>channel renaming 15092023</vt:lpstr>
      <vt:lpstr>deleted business id's 110923</vt:lpstr>
      <vt:lpstr>NEW_CHANNEL</vt:lpstr>
      <vt:lpstr>double bus id vs usage 020523</vt:lpstr>
      <vt:lpstr>Sheet4</vt:lpstr>
      <vt:lpstr>Sheet1 (BEFORE REFRESH)</vt:lpstr>
      <vt:lpstr>Sheet1 (AFTER REFRESH)</vt:lpstr>
      <vt:lpstr>field consistency check Fred</vt:lpstr>
      <vt:lpstr>Recap Pxs sport channels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2024-11-18T19:25:21Z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0x010100036F183C9B5FAB41BF694B167C18AFCB</vt:lpwstr>
  </property>
  <property fmtid="{D5CDD505-2E9C-101B-9397-08002B2CF9AE}" pid="3" name="AuthorIds_UIVersion_512">
    <vt:lpwstr>29</vt:lpwstr>
  </property>
  <property fmtid="{D5CDD505-2E9C-101B-9397-08002B2CF9AE}" pid="4" name="MediaServiceImageTags">
    <vt:lpwstr/>
  </property>
  <property fmtid="{D5CDD505-2E9C-101B-9397-08002B2CF9AE}" pid="5" name="MSIP_Label_49c568a3-8637-42ee-a65c-3dcd5fe35721_Enabled">
    <vt:lpwstr>true</vt:lpwstr>
  </property>
  <property fmtid="{D5CDD505-2E9C-101B-9397-08002B2CF9AE}" pid="6" name="MSIP_Label_49c568a3-8637-42ee-a65c-3dcd5fe35721_SetDate">
    <vt:lpwstr>2023-09-20T09:20:41Z</vt:lpwstr>
  </property>
  <property fmtid="{D5CDD505-2E9C-101B-9397-08002B2CF9AE}" pid="7" name="MSIP_Label_49c568a3-8637-42ee-a65c-3dcd5fe35721_Method">
    <vt:lpwstr>Standard</vt:lpwstr>
  </property>
  <property fmtid="{D5CDD505-2E9C-101B-9397-08002B2CF9AE}" pid="8" name="MSIP_Label_49c568a3-8637-42ee-a65c-3dcd5fe35721_Name">
    <vt:lpwstr>49c568a3-8637-42ee-a65c-3dcd5fe35721</vt:lpwstr>
  </property>
  <property fmtid="{D5CDD505-2E9C-101B-9397-08002B2CF9AE}" pid="9" name="MSIP_Label_49c568a3-8637-42ee-a65c-3dcd5fe35721_SiteId">
    <vt:lpwstr>e7ab81b2-1e84-4bf7-9dcb-b6fec01ed138</vt:lpwstr>
  </property>
  <property fmtid="{D5CDD505-2E9C-101B-9397-08002B2CF9AE}" pid="10" name="MSIP_Label_49c568a3-8637-42ee-a65c-3dcd5fe35721_ActionId">
    <vt:lpwstr>56fafb22-f27a-436a-9cd7-b8972f063c9d</vt:lpwstr>
  </property>
  <property fmtid="{D5CDD505-2E9C-101B-9397-08002B2CF9AE}" pid="11" name="MSIP_Label_49c568a3-8637-42ee-a65c-3dcd5fe35721_ContentBits">
    <vt:lpwstr>2</vt:lpwstr>
  </property>
</Properties>
</file>