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icyo_ntnu_no/Documents/Nickel/Data and code/ODYM/docs/Files/"/>
    </mc:Choice>
  </mc:AlternateContent>
  <xr:revisionPtr revIDLastSave="240" documentId="8_{B44DAD8C-2235-6349-8345-CD248BC96588}" xr6:coauthVersionLast="46" xr6:coauthVersionMax="46" xr10:uidLastSave="{C3A1D82F-C23B-9B42-BF54-900F050E1776}"/>
  <bookViews>
    <workbookView xWindow="0" yWindow="460" windowWidth="26620" windowHeight="16620" activeTab="1" xr2:uid="{A0383D6A-F849-4EA4-BF67-E7FD7DA6E1CE}"/>
  </bookViews>
  <sheets>
    <sheet name="Cover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X3" i="1" l="1"/>
  <c r="EY3" i="1"/>
  <c r="EZ3" i="1" s="1"/>
  <c r="FA3" i="1" s="1"/>
  <c r="FB3" i="1" s="1"/>
  <c r="FC3" i="1" s="1"/>
  <c r="FD3" i="1" s="1"/>
  <c r="FE3" i="1" s="1"/>
  <c r="FF3" i="1" s="1"/>
  <c r="FG3" i="1" s="1"/>
  <c r="FH3" i="1" s="1"/>
  <c r="FI3" i="1" s="1"/>
  <c r="FJ3" i="1" s="1"/>
  <c r="FK3" i="1" s="1"/>
  <c r="FL3" i="1" s="1"/>
  <c r="FM3" i="1" s="1"/>
  <c r="FN3" i="1" s="1"/>
  <c r="FO3" i="1" s="1"/>
  <c r="FP3" i="1" s="1"/>
  <c r="FQ3" i="1" s="1"/>
  <c r="FR3" i="1" s="1"/>
  <c r="FS3" i="1" s="1"/>
  <c r="FT3" i="1" s="1"/>
  <c r="FU3" i="1" s="1"/>
  <c r="FV3" i="1" s="1"/>
  <c r="FW3" i="1" s="1"/>
  <c r="FX3" i="1" s="1"/>
  <c r="FY3" i="1" s="1"/>
  <c r="FZ3" i="1" s="1"/>
  <c r="GA3" i="1" s="1"/>
  <c r="GB3" i="1" s="1"/>
  <c r="GC3" i="1" s="1"/>
  <c r="GD3" i="1" s="1"/>
  <c r="GE3" i="1" s="1"/>
  <c r="GF3" i="1" s="1"/>
  <c r="GG3" i="1" s="1"/>
  <c r="GH3" i="1" s="1"/>
  <c r="GI3" i="1" s="1"/>
  <c r="GJ3" i="1" s="1"/>
  <c r="GK3" i="1" s="1"/>
  <c r="GL3" i="1" s="1"/>
  <c r="GM3" i="1" s="1"/>
  <c r="GN3" i="1" s="1"/>
  <c r="GO3" i="1" s="1"/>
  <c r="GP3" i="1" s="1"/>
  <c r="GQ3" i="1" s="1"/>
  <c r="GR3" i="1" s="1"/>
  <c r="GS3" i="1" s="1"/>
  <c r="GT3" i="1" s="1"/>
  <c r="EX4" i="1"/>
  <c r="EY4" i="1"/>
  <c r="EZ4" i="1" s="1"/>
  <c r="FA4" i="1" s="1"/>
  <c r="FB4" i="1" s="1"/>
  <c r="FC4" i="1" s="1"/>
  <c r="FD4" i="1" s="1"/>
  <c r="FE4" i="1" s="1"/>
  <c r="FF4" i="1" s="1"/>
  <c r="FG4" i="1" s="1"/>
  <c r="FH4" i="1" s="1"/>
  <c r="FI4" i="1" s="1"/>
  <c r="FJ4" i="1" s="1"/>
  <c r="FK4" i="1" s="1"/>
  <c r="FL4" i="1" s="1"/>
  <c r="FM4" i="1" s="1"/>
  <c r="FN4" i="1" s="1"/>
  <c r="FO4" i="1" s="1"/>
  <c r="FP4" i="1" s="1"/>
  <c r="FQ4" i="1" s="1"/>
  <c r="FR4" i="1" s="1"/>
  <c r="FS4" i="1" s="1"/>
  <c r="FT4" i="1" s="1"/>
  <c r="FU4" i="1" s="1"/>
  <c r="FV4" i="1" s="1"/>
  <c r="FW4" i="1" s="1"/>
  <c r="FX4" i="1" s="1"/>
  <c r="FY4" i="1" s="1"/>
  <c r="FZ4" i="1" s="1"/>
  <c r="GA4" i="1" s="1"/>
  <c r="GB4" i="1" s="1"/>
  <c r="GC4" i="1" s="1"/>
  <c r="GD4" i="1" s="1"/>
  <c r="GE4" i="1" s="1"/>
  <c r="GF4" i="1" s="1"/>
  <c r="GG4" i="1" s="1"/>
  <c r="GH4" i="1" s="1"/>
  <c r="GI4" i="1" s="1"/>
  <c r="GJ4" i="1" s="1"/>
  <c r="GK4" i="1" s="1"/>
  <c r="GL4" i="1" s="1"/>
  <c r="GM4" i="1" s="1"/>
  <c r="GN4" i="1" s="1"/>
  <c r="GO4" i="1" s="1"/>
  <c r="GP4" i="1" s="1"/>
  <c r="GQ4" i="1" s="1"/>
  <c r="GR4" i="1" s="1"/>
  <c r="GS4" i="1" s="1"/>
  <c r="GT4" i="1" s="1"/>
  <c r="EX5" i="1"/>
  <c r="EY5" i="1" s="1"/>
  <c r="EZ5" i="1" s="1"/>
  <c r="FA5" i="1" s="1"/>
  <c r="FB5" i="1" s="1"/>
  <c r="FC5" i="1" s="1"/>
  <c r="FD5" i="1" s="1"/>
  <c r="FE5" i="1" s="1"/>
  <c r="FF5" i="1" s="1"/>
  <c r="FG5" i="1" s="1"/>
  <c r="FH5" i="1" s="1"/>
  <c r="FI5" i="1" s="1"/>
  <c r="FJ5" i="1" s="1"/>
  <c r="FK5" i="1" s="1"/>
  <c r="FL5" i="1" s="1"/>
  <c r="FM5" i="1" s="1"/>
  <c r="FN5" i="1" s="1"/>
  <c r="FO5" i="1" s="1"/>
  <c r="FP5" i="1" s="1"/>
  <c r="FQ5" i="1" s="1"/>
  <c r="FR5" i="1" s="1"/>
  <c r="FS5" i="1" s="1"/>
  <c r="FT5" i="1" s="1"/>
  <c r="FU5" i="1" s="1"/>
  <c r="FV5" i="1" s="1"/>
  <c r="FW5" i="1" s="1"/>
  <c r="FX5" i="1" s="1"/>
  <c r="FY5" i="1" s="1"/>
  <c r="FZ5" i="1" s="1"/>
  <c r="GA5" i="1" s="1"/>
  <c r="GB5" i="1" s="1"/>
  <c r="GC5" i="1" s="1"/>
  <c r="GD5" i="1" s="1"/>
  <c r="GE5" i="1" s="1"/>
  <c r="GF5" i="1" s="1"/>
  <c r="GG5" i="1" s="1"/>
  <c r="GH5" i="1" s="1"/>
  <c r="GI5" i="1" s="1"/>
  <c r="GJ5" i="1" s="1"/>
  <c r="GK5" i="1" s="1"/>
  <c r="GL5" i="1" s="1"/>
  <c r="GM5" i="1" s="1"/>
  <c r="GN5" i="1" s="1"/>
  <c r="GO5" i="1" s="1"/>
  <c r="GP5" i="1" s="1"/>
  <c r="GQ5" i="1" s="1"/>
  <c r="GR5" i="1" s="1"/>
  <c r="GS5" i="1" s="1"/>
  <c r="GT5" i="1" s="1"/>
  <c r="EX6" i="1"/>
  <c r="EY6" i="1"/>
  <c r="EZ6" i="1" s="1"/>
  <c r="FA6" i="1" s="1"/>
  <c r="FB6" i="1" s="1"/>
  <c r="FC6" i="1" s="1"/>
  <c r="FD6" i="1" s="1"/>
  <c r="FE6" i="1" s="1"/>
  <c r="FF6" i="1" s="1"/>
  <c r="FG6" i="1" s="1"/>
  <c r="FH6" i="1" s="1"/>
  <c r="FI6" i="1" s="1"/>
  <c r="FJ6" i="1" s="1"/>
  <c r="FK6" i="1" s="1"/>
  <c r="FL6" i="1" s="1"/>
  <c r="FM6" i="1" s="1"/>
  <c r="FN6" i="1" s="1"/>
  <c r="FO6" i="1" s="1"/>
  <c r="FP6" i="1" s="1"/>
  <c r="FQ6" i="1" s="1"/>
  <c r="FR6" i="1" s="1"/>
  <c r="FS6" i="1" s="1"/>
  <c r="FT6" i="1" s="1"/>
  <c r="FU6" i="1" s="1"/>
  <c r="FV6" i="1" s="1"/>
  <c r="FW6" i="1" s="1"/>
  <c r="FX6" i="1" s="1"/>
  <c r="FY6" i="1" s="1"/>
  <c r="FZ6" i="1" s="1"/>
  <c r="GA6" i="1" s="1"/>
  <c r="GB6" i="1" s="1"/>
  <c r="GC6" i="1" s="1"/>
  <c r="GD6" i="1" s="1"/>
  <c r="GE6" i="1" s="1"/>
  <c r="GF6" i="1" s="1"/>
  <c r="GG6" i="1" s="1"/>
  <c r="GH6" i="1" s="1"/>
  <c r="GI6" i="1" s="1"/>
  <c r="GJ6" i="1" s="1"/>
  <c r="GK6" i="1" s="1"/>
  <c r="GL6" i="1" s="1"/>
  <c r="GM6" i="1" s="1"/>
  <c r="GN6" i="1" s="1"/>
  <c r="GO6" i="1" s="1"/>
  <c r="GP6" i="1" s="1"/>
  <c r="GQ6" i="1" s="1"/>
  <c r="GR6" i="1" s="1"/>
  <c r="GS6" i="1" s="1"/>
  <c r="GT6" i="1" s="1"/>
  <c r="EW5" i="1"/>
  <c r="EW6" i="1"/>
  <c r="EW4" i="1"/>
  <c r="EW3" i="1"/>
  <c r="EW7" i="1"/>
  <c r="EX7" i="1"/>
  <c r="EY7" i="1"/>
  <c r="EZ7" i="1"/>
  <c r="FA7" i="1"/>
  <c r="FB7" i="1"/>
  <c r="FC7" i="1" s="1"/>
  <c r="FD7" i="1" s="1"/>
  <c r="FE7" i="1" s="1"/>
  <c r="FF7" i="1" s="1"/>
  <c r="FG7" i="1" s="1"/>
  <c r="FH7" i="1" s="1"/>
  <c r="FI7" i="1" s="1"/>
  <c r="FJ7" i="1" s="1"/>
  <c r="FK7" i="1" s="1"/>
  <c r="FL7" i="1" s="1"/>
  <c r="FM7" i="1" s="1"/>
  <c r="FN7" i="1" s="1"/>
  <c r="FO7" i="1" s="1"/>
  <c r="FP7" i="1" s="1"/>
  <c r="FQ7" i="1" s="1"/>
  <c r="FR7" i="1" s="1"/>
  <c r="FS7" i="1" s="1"/>
  <c r="FT7" i="1" s="1"/>
  <c r="FU7" i="1" s="1"/>
  <c r="FV7" i="1" s="1"/>
  <c r="FW7" i="1" s="1"/>
  <c r="FX7" i="1" s="1"/>
  <c r="FY7" i="1" s="1"/>
  <c r="FZ7" i="1" s="1"/>
  <c r="GA7" i="1" s="1"/>
  <c r="GB7" i="1" s="1"/>
  <c r="GC7" i="1" s="1"/>
  <c r="GD7" i="1" s="1"/>
  <c r="GE7" i="1" s="1"/>
  <c r="GF7" i="1" s="1"/>
  <c r="GG7" i="1" s="1"/>
  <c r="GH7" i="1" s="1"/>
  <c r="GI7" i="1" s="1"/>
  <c r="GJ7" i="1" s="1"/>
  <c r="GK7" i="1" s="1"/>
  <c r="GL7" i="1" s="1"/>
  <c r="GM7" i="1" s="1"/>
  <c r="GN7" i="1" s="1"/>
  <c r="GO7" i="1" s="1"/>
  <c r="GP7" i="1" s="1"/>
  <c r="GQ7" i="1" s="1"/>
  <c r="GR7" i="1" s="1"/>
  <c r="GS7" i="1" s="1"/>
  <c r="GT7" i="1" s="1"/>
  <c r="ED8" i="1"/>
  <c r="EE8" i="1"/>
  <c r="EF8" i="1"/>
  <c r="EG8" i="1" s="1"/>
  <c r="EH8" i="1" s="1"/>
  <c r="EI8" i="1" s="1"/>
  <c r="EJ8" i="1" s="1"/>
  <c r="EK8" i="1" s="1"/>
  <c r="EL8" i="1" s="1"/>
  <c r="EM8" i="1" s="1"/>
  <c r="EN8" i="1" s="1"/>
  <c r="EO8" i="1" s="1"/>
  <c r="EP8" i="1" s="1"/>
  <c r="EQ8" i="1" s="1"/>
  <c r="ER8" i="1" s="1"/>
  <c r="ES8" i="1" s="1"/>
  <c r="ET8" i="1" s="1"/>
  <c r="EU8" i="1" s="1"/>
  <c r="EV8" i="1" s="1"/>
  <c r="EW8" i="1" s="1"/>
  <c r="EX8" i="1" s="1"/>
  <c r="EY8" i="1" s="1"/>
  <c r="EZ8" i="1" s="1"/>
  <c r="FA8" i="1" s="1"/>
  <c r="FB8" i="1" s="1"/>
  <c r="FC8" i="1" s="1"/>
  <c r="FD8" i="1" s="1"/>
  <c r="FE8" i="1" s="1"/>
  <c r="FF8" i="1" s="1"/>
  <c r="FG8" i="1" s="1"/>
  <c r="FH8" i="1" s="1"/>
  <c r="FI8" i="1" s="1"/>
  <c r="FJ8" i="1" s="1"/>
  <c r="FK8" i="1" s="1"/>
  <c r="FL8" i="1" s="1"/>
  <c r="FM8" i="1" s="1"/>
  <c r="FN8" i="1" s="1"/>
  <c r="FO8" i="1" s="1"/>
  <c r="FP8" i="1" s="1"/>
  <c r="FQ8" i="1" s="1"/>
  <c r="FR8" i="1" s="1"/>
  <c r="FS8" i="1" s="1"/>
  <c r="FT8" i="1" s="1"/>
  <c r="FU8" i="1" s="1"/>
  <c r="FV8" i="1" s="1"/>
  <c r="FW8" i="1" s="1"/>
  <c r="FX8" i="1" s="1"/>
  <c r="FY8" i="1" s="1"/>
  <c r="FZ8" i="1" s="1"/>
  <c r="GA8" i="1" s="1"/>
  <c r="GB8" i="1" s="1"/>
  <c r="GC8" i="1" s="1"/>
  <c r="GD8" i="1" s="1"/>
  <c r="GE8" i="1" s="1"/>
  <c r="GF8" i="1" s="1"/>
  <c r="GG8" i="1" s="1"/>
  <c r="GH8" i="1" s="1"/>
  <c r="GI8" i="1" s="1"/>
  <c r="GJ8" i="1" s="1"/>
  <c r="GK8" i="1" s="1"/>
  <c r="GL8" i="1" s="1"/>
  <c r="GM8" i="1" s="1"/>
  <c r="GN8" i="1" s="1"/>
  <c r="GO8" i="1" s="1"/>
  <c r="GP8" i="1" s="1"/>
  <c r="GQ8" i="1" s="1"/>
  <c r="GR8" i="1" s="1"/>
  <c r="GS8" i="1" s="1"/>
  <c r="GT8" i="1" s="1"/>
  <c r="EC8" i="1"/>
  <c r="EC7" i="1"/>
  <c r="ED7" i="1" s="1"/>
  <c r="EE7" i="1" s="1"/>
  <c r="EF7" i="1" s="1"/>
  <c r="EG7" i="1" s="1"/>
  <c r="EH7" i="1" s="1"/>
  <c r="EI7" i="1" s="1"/>
  <c r="EJ7" i="1" s="1"/>
  <c r="EK7" i="1" s="1"/>
  <c r="EL7" i="1" s="1"/>
  <c r="EM7" i="1" s="1"/>
  <c r="EN7" i="1" s="1"/>
  <c r="EO7" i="1" s="1"/>
  <c r="EP7" i="1" s="1"/>
  <c r="EQ7" i="1" s="1"/>
  <c r="ER7" i="1" s="1"/>
  <c r="ES7" i="1" s="1"/>
  <c r="ET7" i="1" s="1"/>
  <c r="EU7" i="1" s="1"/>
  <c r="EV7" i="1" s="1"/>
</calcChain>
</file>

<file path=xl/sharedStrings.xml><?xml version="1.0" encoding="utf-8"?>
<sst xmlns="http://schemas.openxmlformats.org/spreadsheetml/2006/main" count="106" uniqueCount="71">
  <si>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</si>
  <si>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</si>
  <si>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</si>
  <si>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</si>
  <si>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</si>
  <si>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</si>
  <si>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</si>
  <si>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</si>
  <si>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</si>
  <si>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Unit_nominator</t>
  </si>
  <si>
    <t>Unit_denominator</t>
  </si>
  <si>
    <t># Description of dataset</t>
  </si>
  <si>
    <t>Dataset_Unit</t>
  </si>
  <si>
    <t>GLOBAL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</si>
  <si>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</si>
  <si>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</si>
  <si>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</si>
  <si>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</si>
  <si>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</si>
  <si>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</si>
  <si>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</si>
  <si>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</si>
  <si>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</si>
  <si>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</si>
  <si>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</si>
  <si>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</si>
  <si>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</si>
  <si>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</si>
  <si>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</si>
  <si>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</si>
  <si>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</si>
  <si>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</si>
  <si>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</si>
  <si>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</si>
  <si>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</si>
  <si>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</si>
  <si>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</si>
  <si>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</si>
  <si>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</si>
  <si>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</si>
  <si>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</si>
  <si>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</si>
  <si>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</si>
  <si>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</si>
  <si>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</si>
  <si>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</si>
  <si>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</si>
  <si>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</si>
  <si>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</si>
  <si>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</si>
  <si>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Data</t>
  </si>
  <si>
    <t xml:space="preserve"># Row and col(umn) aspects: Specify row and column aspects in order of appearance in data table. 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</si>
  <si>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</si>
  <si>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</si>
  <si>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</si>
  <si>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ODYM_Classifications_Ni_Supply</t>
  </si>
  <si>
    <t>Scenario</t>
  </si>
  <si>
    <t>Time</t>
  </si>
  <si>
    <t>Roskill</t>
  </si>
  <si>
    <t>LiB_Scenario</t>
  </si>
  <si>
    <t>LiB_Ni_Demand</t>
  </si>
  <si>
    <t>Eric</t>
  </si>
  <si>
    <t>Data came from Fernando's EV model</t>
  </si>
  <si>
    <t>Ni demand from EV</t>
  </si>
  <si>
    <t>V0.1</t>
  </si>
  <si>
    <t>Roskill New Tech</t>
  </si>
  <si>
    <t>LFP Slow</t>
  </si>
  <si>
    <t>LFP Fast</t>
  </si>
  <si>
    <t>NCX Slow</t>
  </si>
  <si>
    <t>NCX Fast</t>
  </si>
  <si>
    <t>NCX New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</si>
</sst>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1" fillId="2" borderId="0" xfId="0" applyFont="1" applyFill="1"/>
    <xf numFmtId="0" fontId="3" fillId="0" borderId="0" xfId="0" applyFont="1"/>
    <xf numFmtId="0" fontId="3" fillId="3" borderId="0" xfId="0" applyFont="1" applyFill="1"/>
    <xf numFmtId="0" fontId="2" fillId="3" borderId="0" xfId="0" applyFont="1" applyFill="1"/>
    <xf numFmtId="14" fontId="2" fillId="0" borderId="0" xfId="0" quotePrefix="1" applyNumberFormat="1" applyFont="1"/>
    <xf numFmtId="0" fontId="3" fillId="2" borderId="0" xfId="0" applyFont="1" applyFill="1"/>
    <xf numFmtId="0" fontId="2" fillId="3" borderId="0" xfId="0" applyFont="1" applyFill="1" applyAlignment="1">
      <alignment horizontal="center"/>
    </xf>
    <xf numFmtId="164" fontId="0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Roskill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Data!$B$1:$FP$1</c:f>
              <c:numCache>
                <c:formatCode>General</c:formatCode>
                <c:ptCount val="171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  <c:pt idx="110">
                  <c:v>2010</c:v>
                </c:pt>
                <c:pt idx="111">
                  <c:v>2011</c:v>
                </c:pt>
                <c:pt idx="112">
                  <c:v>2012</c:v>
                </c:pt>
                <c:pt idx="113">
                  <c:v>2013</c:v>
                </c:pt>
                <c:pt idx="114">
                  <c:v>2014</c:v>
                </c:pt>
                <c:pt idx="115">
                  <c:v>2015</c:v>
                </c:pt>
                <c:pt idx="116">
                  <c:v>2016</c:v>
                </c:pt>
                <c:pt idx="117">
                  <c:v>2017</c:v>
                </c:pt>
                <c:pt idx="118">
                  <c:v>2018</c:v>
                </c:pt>
                <c:pt idx="119">
                  <c:v>2019</c:v>
                </c:pt>
                <c:pt idx="120">
                  <c:v>2020</c:v>
                </c:pt>
                <c:pt idx="121">
                  <c:v>2021</c:v>
                </c:pt>
                <c:pt idx="122">
                  <c:v>2022</c:v>
                </c:pt>
                <c:pt idx="123">
                  <c:v>2023</c:v>
                </c:pt>
                <c:pt idx="124">
                  <c:v>2024</c:v>
                </c:pt>
                <c:pt idx="125">
                  <c:v>2025</c:v>
                </c:pt>
                <c:pt idx="126">
                  <c:v>2026</c:v>
                </c:pt>
                <c:pt idx="127">
                  <c:v>2027</c:v>
                </c:pt>
                <c:pt idx="128">
                  <c:v>2028</c:v>
                </c:pt>
                <c:pt idx="129">
                  <c:v>2029</c:v>
                </c:pt>
                <c:pt idx="130">
                  <c:v>2030</c:v>
                </c:pt>
                <c:pt idx="131">
                  <c:v>2031</c:v>
                </c:pt>
                <c:pt idx="132">
                  <c:v>2032</c:v>
                </c:pt>
                <c:pt idx="133">
                  <c:v>2033</c:v>
                </c:pt>
                <c:pt idx="134">
                  <c:v>2034</c:v>
                </c:pt>
                <c:pt idx="135">
                  <c:v>2035</c:v>
                </c:pt>
                <c:pt idx="136">
                  <c:v>2036</c:v>
                </c:pt>
                <c:pt idx="137">
                  <c:v>2037</c:v>
                </c:pt>
                <c:pt idx="138">
                  <c:v>2038</c:v>
                </c:pt>
                <c:pt idx="139">
                  <c:v>2039</c:v>
                </c:pt>
                <c:pt idx="140">
                  <c:v>2040</c:v>
                </c:pt>
                <c:pt idx="141">
                  <c:v>2041</c:v>
                </c:pt>
                <c:pt idx="142">
                  <c:v>2042</c:v>
                </c:pt>
                <c:pt idx="143">
                  <c:v>2043</c:v>
                </c:pt>
                <c:pt idx="144">
                  <c:v>2044</c:v>
                </c:pt>
                <c:pt idx="145">
                  <c:v>2045</c:v>
                </c:pt>
                <c:pt idx="146">
                  <c:v>2046</c:v>
                </c:pt>
                <c:pt idx="147">
                  <c:v>2047</c:v>
                </c:pt>
                <c:pt idx="148">
                  <c:v>2048</c:v>
                </c:pt>
                <c:pt idx="149">
                  <c:v>2049</c:v>
                </c:pt>
                <c:pt idx="150">
                  <c:v>2050</c:v>
                </c:pt>
                <c:pt idx="151">
                  <c:v>2051</c:v>
                </c:pt>
                <c:pt idx="152">
                  <c:v>2052</c:v>
                </c:pt>
                <c:pt idx="153">
                  <c:v>2053</c:v>
                </c:pt>
                <c:pt idx="154">
                  <c:v>2054</c:v>
                </c:pt>
                <c:pt idx="155">
                  <c:v>2055</c:v>
                </c:pt>
                <c:pt idx="156">
                  <c:v>2056</c:v>
                </c:pt>
                <c:pt idx="157">
                  <c:v>2057</c:v>
                </c:pt>
                <c:pt idx="158">
                  <c:v>2058</c:v>
                </c:pt>
                <c:pt idx="159">
                  <c:v>2059</c:v>
                </c:pt>
                <c:pt idx="160">
                  <c:v>2060</c:v>
                </c:pt>
                <c:pt idx="161">
                  <c:v>2061</c:v>
                </c:pt>
                <c:pt idx="162">
                  <c:v>2062</c:v>
                </c:pt>
                <c:pt idx="163">
                  <c:v>2063</c:v>
                </c:pt>
                <c:pt idx="164">
                  <c:v>2064</c:v>
                </c:pt>
                <c:pt idx="165">
                  <c:v>2065</c:v>
                </c:pt>
                <c:pt idx="166">
                  <c:v>2066</c:v>
                </c:pt>
                <c:pt idx="167">
                  <c:v>2067</c:v>
                </c:pt>
                <c:pt idx="168">
                  <c:v>2068</c:v>
                </c:pt>
                <c:pt idx="169">
                  <c:v>2069</c:v>
                </c:pt>
                <c:pt idx="170">
                  <c:v>2070</c:v>
                </c:pt>
              </c:numCache>
            </c:numRef>
          </c:cat>
          <c:val>
            <c:numRef>
              <c:f>Data!$B$2:$FP$2</c:f>
              <c:numCache>
                <c:formatCode>0.000</c:formatCode>
                <c:ptCount val="1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3.25555555555556</c:v>
                </c:pt>
                <c:pt idx="102">
                  <c:v>6.51111111111112</c:v>
                </c:pt>
                <c:pt idx="103">
                  <c:v>9.7666666666666799</c:v>
                </c:pt>
                <c:pt idx="104">
                  <c:v>13.02222222222224</c:v>
                </c:pt>
                <c:pt idx="105">
                  <c:v>16.2777777777778</c:v>
                </c:pt>
                <c:pt idx="106">
                  <c:v>19.53333333333336</c:v>
                </c:pt>
                <c:pt idx="107">
                  <c:v>22.78888888888892</c:v>
                </c:pt>
                <c:pt idx="108">
                  <c:v>26.04444444444448</c:v>
                </c:pt>
                <c:pt idx="109">
                  <c:v>29.30000000000004</c:v>
                </c:pt>
                <c:pt idx="110">
                  <c:v>43.7</c:v>
                </c:pt>
                <c:pt idx="111">
                  <c:v>43.9</c:v>
                </c:pt>
                <c:pt idx="112">
                  <c:v>51.6</c:v>
                </c:pt>
                <c:pt idx="113">
                  <c:v>52.5</c:v>
                </c:pt>
                <c:pt idx="114">
                  <c:v>52.5</c:v>
                </c:pt>
                <c:pt idx="115">
                  <c:v>53.5</c:v>
                </c:pt>
                <c:pt idx="116">
                  <c:v>63.2</c:v>
                </c:pt>
                <c:pt idx="117">
                  <c:v>83.2</c:v>
                </c:pt>
                <c:pt idx="118">
                  <c:v>112.4</c:v>
                </c:pt>
                <c:pt idx="119">
                  <c:v>189.10909090909092</c:v>
                </c:pt>
                <c:pt idx="120">
                  <c:v>265.81818181818181</c:v>
                </c:pt>
                <c:pt idx="121">
                  <c:v>342.5272727272727</c:v>
                </c:pt>
                <c:pt idx="122">
                  <c:v>419.23636363636365</c:v>
                </c:pt>
                <c:pt idx="123">
                  <c:v>495.94545454545448</c:v>
                </c:pt>
                <c:pt idx="124">
                  <c:v>572.65454545454543</c:v>
                </c:pt>
                <c:pt idx="125">
                  <c:v>649.36363636363626</c:v>
                </c:pt>
                <c:pt idx="126">
                  <c:v>726.07272727272721</c:v>
                </c:pt>
                <c:pt idx="127">
                  <c:v>802.78181818181815</c:v>
                </c:pt>
                <c:pt idx="128">
                  <c:v>879.49090909090899</c:v>
                </c:pt>
                <c:pt idx="129">
                  <c:v>956.19999999999993</c:v>
                </c:pt>
                <c:pt idx="130">
                  <c:v>1032.909090909091</c:v>
                </c:pt>
                <c:pt idx="131">
                  <c:v>1109.6181818181817</c:v>
                </c:pt>
                <c:pt idx="132">
                  <c:v>1186.3272727272727</c:v>
                </c:pt>
                <c:pt idx="133">
                  <c:v>1263.0363636363636</c:v>
                </c:pt>
                <c:pt idx="134">
                  <c:v>1339.7454545454545</c:v>
                </c:pt>
                <c:pt idx="135">
                  <c:v>1416.4545454545455</c:v>
                </c:pt>
                <c:pt idx="136">
                  <c:v>1493.1636363636364</c:v>
                </c:pt>
                <c:pt idx="137">
                  <c:v>1569.8727272727272</c:v>
                </c:pt>
                <c:pt idx="138">
                  <c:v>1646.5818181818181</c:v>
                </c:pt>
                <c:pt idx="139">
                  <c:v>1723.2909090909091</c:v>
                </c:pt>
                <c:pt idx="140">
                  <c:v>1800</c:v>
                </c:pt>
                <c:pt idx="141">
                  <c:v>1875</c:v>
                </c:pt>
                <c:pt idx="142">
                  <c:v>1950</c:v>
                </c:pt>
                <c:pt idx="143">
                  <c:v>2025</c:v>
                </c:pt>
                <c:pt idx="144">
                  <c:v>2100</c:v>
                </c:pt>
                <c:pt idx="145">
                  <c:v>2175</c:v>
                </c:pt>
                <c:pt idx="146">
                  <c:v>2250</c:v>
                </c:pt>
                <c:pt idx="147">
                  <c:v>2325</c:v>
                </c:pt>
                <c:pt idx="148">
                  <c:v>2400</c:v>
                </c:pt>
                <c:pt idx="149">
                  <c:v>2440</c:v>
                </c:pt>
                <c:pt idx="150">
                  <c:v>2480</c:v>
                </c:pt>
                <c:pt idx="151">
                  <c:v>2520</c:v>
                </c:pt>
                <c:pt idx="152">
                  <c:v>2560</c:v>
                </c:pt>
                <c:pt idx="153">
                  <c:v>2600</c:v>
                </c:pt>
                <c:pt idx="154">
                  <c:v>2640</c:v>
                </c:pt>
                <c:pt idx="155">
                  <c:v>2680</c:v>
                </c:pt>
                <c:pt idx="156">
                  <c:v>2720</c:v>
                </c:pt>
                <c:pt idx="157">
                  <c:v>2760</c:v>
                </c:pt>
                <c:pt idx="158">
                  <c:v>2800</c:v>
                </c:pt>
                <c:pt idx="159">
                  <c:v>2840</c:v>
                </c:pt>
                <c:pt idx="160">
                  <c:v>2880</c:v>
                </c:pt>
                <c:pt idx="161">
                  <c:v>2900</c:v>
                </c:pt>
                <c:pt idx="162">
                  <c:v>2920</c:v>
                </c:pt>
                <c:pt idx="163">
                  <c:v>2940</c:v>
                </c:pt>
                <c:pt idx="164">
                  <c:v>2960</c:v>
                </c:pt>
                <c:pt idx="165">
                  <c:v>2980</c:v>
                </c:pt>
                <c:pt idx="166">
                  <c:v>3000</c:v>
                </c:pt>
                <c:pt idx="167">
                  <c:v>3020</c:v>
                </c:pt>
                <c:pt idx="168">
                  <c:v>3040</c:v>
                </c:pt>
                <c:pt idx="169">
                  <c:v>3060</c:v>
                </c:pt>
                <c:pt idx="170">
                  <c:v>3080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A-1047-8F4E-D731E39F2A63}"/>
            </c:ext>
          </c:extLst>
        </c:ser>
        <c:ser>
          <c:idx val="1"/>
          <c:order val="1"/>
          <c:tx>
            <c:strRef>
              <c:f>Data!$A$3</c:f>
              <c:strCache>
                <c:ptCount val="1"/>
                <c:pt idx="0">
                  <c:v>LFP 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Data!$B$1:$FP$1</c:f>
              <c:numCache>
                <c:formatCode>General</c:formatCode>
                <c:ptCount val="171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  <c:pt idx="110">
                  <c:v>2010</c:v>
                </c:pt>
                <c:pt idx="111">
                  <c:v>2011</c:v>
                </c:pt>
                <c:pt idx="112">
                  <c:v>2012</c:v>
                </c:pt>
                <c:pt idx="113">
                  <c:v>2013</c:v>
                </c:pt>
                <c:pt idx="114">
                  <c:v>2014</c:v>
                </c:pt>
                <c:pt idx="115">
                  <c:v>2015</c:v>
                </c:pt>
                <c:pt idx="116">
                  <c:v>2016</c:v>
                </c:pt>
                <c:pt idx="117">
                  <c:v>2017</c:v>
                </c:pt>
                <c:pt idx="118">
                  <c:v>2018</c:v>
                </c:pt>
                <c:pt idx="119">
                  <c:v>2019</c:v>
                </c:pt>
                <c:pt idx="120">
                  <c:v>2020</c:v>
                </c:pt>
                <c:pt idx="121">
                  <c:v>2021</c:v>
                </c:pt>
                <c:pt idx="122">
                  <c:v>2022</c:v>
                </c:pt>
                <c:pt idx="123">
                  <c:v>2023</c:v>
                </c:pt>
                <c:pt idx="124">
                  <c:v>2024</c:v>
                </c:pt>
                <c:pt idx="125">
                  <c:v>2025</c:v>
                </c:pt>
                <c:pt idx="126">
                  <c:v>2026</c:v>
                </c:pt>
                <c:pt idx="127">
                  <c:v>2027</c:v>
                </c:pt>
                <c:pt idx="128">
                  <c:v>2028</c:v>
                </c:pt>
                <c:pt idx="129">
                  <c:v>2029</c:v>
                </c:pt>
                <c:pt idx="130">
                  <c:v>2030</c:v>
                </c:pt>
                <c:pt idx="131">
                  <c:v>2031</c:v>
                </c:pt>
                <c:pt idx="132">
                  <c:v>2032</c:v>
                </c:pt>
                <c:pt idx="133">
                  <c:v>2033</c:v>
                </c:pt>
                <c:pt idx="134">
                  <c:v>2034</c:v>
                </c:pt>
                <c:pt idx="135">
                  <c:v>2035</c:v>
                </c:pt>
                <c:pt idx="136">
                  <c:v>2036</c:v>
                </c:pt>
                <c:pt idx="137">
                  <c:v>2037</c:v>
                </c:pt>
                <c:pt idx="138">
                  <c:v>2038</c:v>
                </c:pt>
                <c:pt idx="139">
                  <c:v>2039</c:v>
                </c:pt>
                <c:pt idx="140">
                  <c:v>2040</c:v>
                </c:pt>
                <c:pt idx="141">
                  <c:v>2041</c:v>
                </c:pt>
                <c:pt idx="142">
                  <c:v>2042</c:v>
                </c:pt>
                <c:pt idx="143">
                  <c:v>2043</c:v>
                </c:pt>
                <c:pt idx="144">
                  <c:v>2044</c:v>
                </c:pt>
                <c:pt idx="145">
                  <c:v>2045</c:v>
                </c:pt>
                <c:pt idx="146">
                  <c:v>2046</c:v>
                </c:pt>
                <c:pt idx="147">
                  <c:v>2047</c:v>
                </c:pt>
                <c:pt idx="148">
                  <c:v>2048</c:v>
                </c:pt>
                <c:pt idx="149">
                  <c:v>2049</c:v>
                </c:pt>
                <c:pt idx="150">
                  <c:v>2050</c:v>
                </c:pt>
                <c:pt idx="151">
                  <c:v>2051</c:v>
                </c:pt>
                <c:pt idx="152">
                  <c:v>2052</c:v>
                </c:pt>
                <c:pt idx="153">
                  <c:v>2053</c:v>
                </c:pt>
                <c:pt idx="154">
                  <c:v>2054</c:v>
                </c:pt>
                <c:pt idx="155">
                  <c:v>2055</c:v>
                </c:pt>
                <c:pt idx="156">
                  <c:v>2056</c:v>
                </c:pt>
                <c:pt idx="157">
                  <c:v>2057</c:v>
                </c:pt>
                <c:pt idx="158">
                  <c:v>2058</c:v>
                </c:pt>
                <c:pt idx="159">
                  <c:v>2059</c:v>
                </c:pt>
                <c:pt idx="160">
                  <c:v>2060</c:v>
                </c:pt>
                <c:pt idx="161">
                  <c:v>2061</c:v>
                </c:pt>
                <c:pt idx="162">
                  <c:v>2062</c:v>
                </c:pt>
                <c:pt idx="163">
                  <c:v>2063</c:v>
                </c:pt>
                <c:pt idx="164">
                  <c:v>2064</c:v>
                </c:pt>
                <c:pt idx="165">
                  <c:v>2065</c:v>
                </c:pt>
                <c:pt idx="166">
                  <c:v>2066</c:v>
                </c:pt>
                <c:pt idx="167">
                  <c:v>2067</c:v>
                </c:pt>
                <c:pt idx="168">
                  <c:v>2068</c:v>
                </c:pt>
                <c:pt idx="169">
                  <c:v>2069</c:v>
                </c:pt>
                <c:pt idx="170">
                  <c:v>2070</c:v>
                </c:pt>
              </c:numCache>
            </c:numRef>
          </c:cat>
          <c:val>
            <c:numRef>
              <c:f>Data!$B$3:$FP$3</c:f>
              <c:numCache>
                <c:formatCode>General</c:formatCode>
                <c:ptCount val="1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6.6822774046780467</c:v>
                </c:pt>
                <c:pt idx="106">
                  <c:v>7.6572091504768691</c:v>
                </c:pt>
                <c:pt idx="107">
                  <c:v>8.7678415496441247</c:v>
                </c:pt>
                <c:pt idx="108">
                  <c:v>10.03048354358188</c:v>
                </c:pt>
                <c:pt idx="109">
                  <c:v>11.46285875815451</c:v>
                </c:pt>
                <c:pt idx="110">
                  <c:v>16.029276611027399</c:v>
                </c:pt>
                <c:pt idx="111">
                  <c:v>17.863959437832278</c:v>
                </c:pt>
                <c:pt idx="112">
                  <c:v>19.74296474533195</c:v>
                </c:pt>
                <c:pt idx="113">
                  <c:v>21.108328533193902</c:v>
                </c:pt>
                <c:pt idx="114">
                  <c:v>21.894631157650242</c:v>
                </c:pt>
                <c:pt idx="115">
                  <c:v>26.467778060187921</c:v>
                </c:pt>
                <c:pt idx="116">
                  <c:v>29.390242919717188</c:v>
                </c:pt>
                <c:pt idx="117">
                  <c:v>34.922142744432001</c:v>
                </c:pt>
                <c:pt idx="118">
                  <c:v>42.34116950228001</c:v>
                </c:pt>
                <c:pt idx="119">
                  <c:v>49.031350644593687</c:v>
                </c:pt>
                <c:pt idx="120">
                  <c:v>57.197519470304883</c:v>
                </c:pt>
                <c:pt idx="121">
                  <c:v>61.309195607189842</c:v>
                </c:pt>
                <c:pt idx="122">
                  <c:v>65.585597876472818</c:v>
                </c:pt>
                <c:pt idx="123">
                  <c:v>69.985759316106083</c:v>
                </c:pt>
                <c:pt idx="124">
                  <c:v>74.462859545422859</c:v>
                </c:pt>
                <c:pt idx="125">
                  <c:v>78.962557380339632</c:v>
                </c:pt>
                <c:pt idx="126">
                  <c:v>83.141558265430064</c:v>
                </c:pt>
                <c:pt idx="127">
                  <c:v>87.139302689135093</c:v>
                </c:pt>
                <c:pt idx="128">
                  <c:v>90.875355073385464</c:v>
                </c:pt>
                <c:pt idx="129">
                  <c:v>94.257090905423681</c:v>
                </c:pt>
                <c:pt idx="130">
                  <c:v>97.280171696418222</c:v>
                </c:pt>
                <c:pt idx="131">
                  <c:v>107.44799176740671</c:v>
                </c:pt>
                <c:pt idx="132">
                  <c:v>118.5344672529</c:v>
                </c:pt>
                <c:pt idx="133">
                  <c:v>130.5942603930356</c:v>
                </c:pt>
                <c:pt idx="134">
                  <c:v>143.80306646768969</c:v>
                </c:pt>
                <c:pt idx="135">
                  <c:v>157.9126237934571</c:v>
                </c:pt>
                <c:pt idx="136">
                  <c:v>173.532306268078</c:v>
                </c:pt>
                <c:pt idx="137">
                  <c:v>190.491816624541</c:v>
                </c:pt>
                <c:pt idx="138">
                  <c:v>208.87248043354319</c:v>
                </c:pt>
                <c:pt idx="139">
                  <c:v>228.75346483259409</c:v>
                </c:pt>
                <c:pt idx="140">
                  <c:v>250.21004357493871</c:v>
                </c:pt>
                <c:pt idx="141">
                  <c:v>272.52091311906872</c:v>
                </c:pt>
                <c:pt idx="142">
                  <c:v>296.28587583662937</c:v>
                </c:pt>
                <c:pt idx="143">
                  <c:v>321.51545109913991</c:v>
                </c:pt>
                <c:pt idx="144">
                  <c:v>348.20441188259099</c:v>
                </c:pt>
                <c:pt idx="145">
                  <c:v>376.31252328590011</c:v>
                </c:pt>
                <c:pt idx="146">
                  <c:v>405.79281447642239</c:v>
                </c:pt>
                <c:pt idx="147">
                  <c:v>436.57637166875071</c:v>
                </c:pt>
                <c:pt idx="148">
                  <c:v>468.57114383894498</c:v>
                </c:pt>
                <c:pt idx="149">
                  <c:v>501.66136777187688</c:v>
                </c:pt>
                <c:pt idx="150">
                  <c:v>535.70775728998262</c:v>
                </c:pt>
                <c:pt idx="151">
                  <c:v>536.77475728998263</c:v>
                </c:pt>
                <c:pt idx="152">
                  <c:v>537.84175728998264</c:v>
                </c:pt>
                <c:pt idx="153">
                  <c:v>538.90875728998265</c:v>
                </c:pt>
                <c:pt idx="154">
                  <c:v>539.97575728998265</c:v>
                </c:pt>
                <c:pt idx="155">
                  <c:v>541.04275728998266</c:v>
                </c:pt>
                <c:pt idx="156">
                  <c:v>542.10975728998267</c:v>
                </c:pt>
                <c:pt idx="157">
                  <c:v>543.17675728998267</c:v>
                </c:pt>
                <c:pt idx="158">
                  <c:v>544.24375728998268</c:v>
                </c:pt>
                <c:pt idx="159">
                  <c:v>545.31075728998269</c:v>
                </c:pt>
                <c:pt idx="160">
                  <c:v>546.3777572899827</c:v>
                </c:pt>
                <c:pt idx="161">
                  <c:v>547.4447572899827</c:v>
                </c:pt>
                <c:pt idx="162">
                  <c:v>548.51175728998271</c:v>
                </c:pt>
                <c:pt idx="163">
                  <c:v>549.57875728998272</c:v>
                </c:pt>
                <c:pt idx="164">
                  <c:v>550.64575728998273</c:v>
                </c:pt>
                <c:pt idx="165">
                  <c:v>551.71275728998273</c:v>
                </c:pt>
                <c:pt idx="166">
                  <c:v>552.77975728998274</c:v>
                </c:pt>
                <c:pt idx="167">
                  <c:v>553.84675728998275</c:v>
                </c:pt>
                <c:pt idx="168">
                  <c:v>554.91375728998275</c:v>
                </c:pt>
                <c:pt idx="169">
                  <c:v>555.98075728998276</c:v>
                </c:pt>
                <c:pt idx="170">
                  <c:v>557.04775728998277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BA-1047-8F4E-D731E39F2A63}"/>
            </c:ext>
          </c:extLst>
        </c:ser>
        <c:ser>
          <c:idx val="2"/>
          <c:order val="2"/>
          <c:tx>
            <c:strRef>
              <c:f>Data!$A$4</c:f>
              <c:strCache>
                <c:ptCount val="1"/>
                <c:pt idx="0">
                  <c:v>LFP Fast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Data!$B$1:$FP$1</c:f>
              <c:numCache>
                <c:formatCode>General</c:formatCode>
                <c:ptCount val="171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  <c:pt idx="110">
                  <c:v>2010</c:v>
                </c:pt>
                <c:pt idx="111">
                  <c:v>2011</c:v>
                </c:pt>
                <c:pt idx="112">
                  <c:v>2012</c:v>
                </c:pt>
                <c:pt idx="113">
                  <c:v>2013</c:v>
                </c:pt>
                <c:pt idx="114">
                  <c:v>2014</c:v>
                </c:pt>
                <c:pt idx="115">
                  <c:v>2015</c:v>
                </c:pt>
                <c:pt idx="116">
                  <c:v>2016</c:v>
                </c:pt>
                <c:pt idx="117">
                  <c:v>2017</c:v>
                </c:pt>
                <c:pt idx="118">
                  <c:v>2018</c:v>
                </c:pt>
                <c:pt idx="119">
                  <c:v>2019</c:v>
                </c:pt>
                <c:pt idx="120">
                  <c:v>2020</c:v>
                </c:pt>
                <c:pt idx="121">
                  <c:v>2021</c:v>
                </c:pt>
                <c:pt idx="122">
                  <c:v>2022</c:v>
                </c:pt>
                <c:pt idx="123">
                  <c:v>2023</c:v>
                </c:pt>
                <c:pt idx="124">
                  <c:v>2024</c:v>
                </c:pt>
                <c:pt idx="125">
                  <c:v>2025</c:v>
                </c:pt>
                <c:pt idx="126">
                  <c:v>2026</c:v>
                </c:pt>
                <c:pt idx="127">
                  <c:v>2027</c:v>
                </c:pt>
                <c:pt idx="128">
                  <c:v>2028</c:v>
                </c:pt>
                <c:pt idx="129">
                  <c:v>2029</c:v>
                </c:pt>
                <c:pt idx="130">
                  <c:v>2030</c:v>
                </c:pt>
                <c:pt idx="131">
                  <c:v>2031</c:v>
                </c:pt>
                <c:pt idx="132">
                  <c:v>2032</c:v>
                </c:pt>
                <c:pt idx="133">
                  <c:v>2033</c:v>
                </c:pt>
                <c:pt idx="134">
                  <c:v>2034</c:v>
                </c:pt>
                <c:pt idx="135">
                  <c:v>2035</c:v>
                </c:pt>
                <c:pt idx="136">
                  <c:v>2036</c:v>
                </c:pt>
                <c:pt idx="137">
                  <c:v>2037</c:v>
                </c:pt>
                <c:pt idx="138">
                  <c:v>2038</c:v>
                </c:pt>
                <c:pt idx="139">
                  <c:v>2039</c:v>
                </c:pt>
                <c:pt idx="140">
                  <c:v>2040</c:v>
                </c:pt>
                <c:pt idx="141">
                  <c:v>2041</c:v>
                </c:pt>
                <c:pt idx="142">
                  <c:v>2042</c:v>
                </c:pt>
                <c:pt idx="143">
                  <c:v>2043</c:v>
                </c:pt>
                <c:pt idx="144">
                  <c:v>2044</c:v>
                </c:pt>
                <c:pt idx="145">
                  <c:v>2045</c:v>
                </c:pt>
                <c:pt idx="146">
                  <c:v>2046</c:v>
                </c:pt>
                <c:pt idx="147">
                  <c:v>2047</c:v>
                </c:pt>
                <c:pt idx="148">
                  <c:v>2048</c:v>
                </c:pt>
                <c:pt idx="149">
                  <c:v>2049</c:v>
                </c:pt>
                <c:pt idx="150">
                  <c:v>2050</c:v>
                </c:pt>
                <c:pt idx="151">
                  <c:v>2051</c:v>
                </c:pt>
                <c:pt idx="152">
                  <c:v>2052</c:v>
                </c:pt>
                <c:pt idx="153">
                  <c:v>2053</c:v>
                </c:pt>
                <c:pt idx="154">
                  <c:v>2054</c:v>
                </c:pt>
                <c:pt idx="155">
                  <c:v>2055</c:v>
                </c:pt>
                <c:pt idx="156">
                  <c:v>2056</c:v>
                </c:pt>
                <c:pt idx="157">
                  <c:v>2057</c:v>
                </c:pt>
                <c:pt idx="158">
                  <c:v>2058</c:v>
                </c:pt>
                <c:pt idx="159">
                  <c:v>2059</c:v>
                </c:pt>
                <c:pt idx="160">
                  <c:v>2060</c:v>
                </c:pt>
                <c:pt idx="161">
                  <c:v>2061</c:v>
                </c:pt>
                <c:pt idx="162">
                  <c:v>2062</c:v>
                </c:pt>
                <c:pt idx="163">
                  <c:v>2063</c:v>
                </c:pt>
                <c:pt idx="164">
                  <c:v>2064</c:v>
                </c:pt>
                <c:pt idx="165">
                  <c:v>2065</c:v>
                </c:pt>
                <c:pt idx="166">
                  <c:v>2066</c:v>
                </c:pt>
                <c:pt idx="167">
                  <c:v>2067</c:v>
                </c:pt>
                <c:pt idx="168">
                  <c:v>2068</c:v>
                </c:pt>
                <c:pt idx="169">
                  <c:v>2069</c:v>
                </c:pt>
                <c:pt idx="170">
                  <c:v>2070</c:v>
                </c:pt>
              </c:numCache>
            </c:numRef>
          </c:cat>
          <c:val>
            <c:numRef>
              <c:f>Data!$B$4:$FP$4</c:f>
              <c:numCache>
                <c:formatCode>General</c:formatCode>
                <c:ptCount val="1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6.0635504300825653</c:v>
                </c:pt>
                <c:pt idx="106">
                  <c:v>7.1570303258914274</c:v>
                </c:pt>
                <c:pt idx="107">
                  <c:v>8.441882004080334</c:v>
                </c:pt>
                <c:pt idx="108">
                  <c:v>9.9488719148991596</c:v>
                </c:pt>
                <c:pt idx="109">
                  <c:v>11.71298377926732</c:v>
                </c:pt>
                <c:pt idx="110">
                  <c:v>16.874217567669699</c:v>
                </c:pt>
                <c:pt idx="111">
                  <c:v>19.374446645610469</c:v>
                </c:pt>
                <c:pt idx="112">
                  <c:v>22.060005868979079</c:v>
                </c:pt>
                <c:pt idx="113">
                  <c:v>24.2985502672385</c:v>
                </c:pt>
                <c:pt idx="114">
                  <c:v>25.964467193951769</c:v>
                </c:pt>
                <c:pt idx="115">
                  <c:v>32.332959380754147</c:v>
                </c:pt>
                <c:pt idx="116">
                  <c:v>36.980744418065363</c:v>
                </c:pt>
                <c:pt idx="117">
                  <c:v>45.254514789219847</c:v>
                </c:pt>
                <c:pt idx="118">
                  <c:v>56.498970133076682</c:v>
                </c:pt>
                <c:pt idx="119">
                  <c:v>67.356347973789397</c:v>
                </c:pt>
                <c:pt idx="120">
                  <c:v>80.872246053570294</c:v>
                </c:pt>
                <c:pt idx="121">
                  <c:v>89.193756988098144</c:v>
                </c:pt>
                <c:pt idx="122">
                  <c:v>98.140614330085995</c:v>
                </c:pt>
                <c:pt idx="123">
                  <c:v>107.6712941194203</c:v>
                </c:pt>
                <c:pt idx="124">
                  <c:v>117.72518086358301</c:v>
                </c:pt>
                <c:pt idx="125">
                  <c:v>128.21761577169119</c:v>
                </c:pt>
                <c:pt idx="126">
                  <c:v>138.5682365714716</c:v>
                </c:pt>
                <c:pt idx="127">
                  <c:v>148.9574048449187</c:v>
                </c:pt>
                <c:pt idx="128">
                  <c:v>159.19795030579149</c:v>
                </c:pt>
                <c:pt idx="129">
                  <c:v>169.06076086833531</c:v>
                </c:pt>
                <c:pt idx="130">
                  <c:v>178.4569648056783</c:v>
                </c:pt>
                <c:pt idx="131">
                  <c:v>201.3608531696174</c:v>
                </c:pt>
                <c:pt idx="132">
                  <c:v>226.62909265208381</c:v>
                </c:pt>
                <c:pt idx="133">
                  <c:v>254.3612209425909</c:v>
                </c:pt>
                <c:pt idx="134">
                  <c:v>284.86733710793379</c:v>
                </c:pt>
                <c:pt idx="135">
                  <c:v>317.58301907072678</c:v>
                </c:pt>
                <c:pt idx="136">
                  <c:v>353.61274816694839</c:v>
                </c:pt>
                <c:pt idx="137">
                  <c:v>392.45786766099923</c:v>
                </c:pt>
                <c:pt idx="138">
                  <c:v>434.05924142148052</c:v>
                </c:pt>
                <c:pt idx="139">
                  <c:v>478.28793413349501</c:v>
                </c:pt>
                <c:pt idx="140">
                  <c:v>524.93755733867147</c:v>
                </c:pt>
                <c:pt idx="141">
                  <c:v>572.05989245653132</c:v>
                </c:pt>
                <c:pt idx="142">
                  <c:v>620.42405127725999</c:v>
                </c:pt>
                <c:pt idx="143">
                  <c:v>669.52257499788016</c:v>
                </c:pt>
                <c:pt idx="144">
                  <c:v>718.78994508767994</c:v>
                </c:pt>
                <c:pt idx="145">
                  <c:v>767.58888110768748</c:v>
                </c:pt>
                <c:pt idx="146">
                  <c:v>815.30067565249033</c:v>
                </c:pt>
                <c:pt idx="147">
                  <c:v>861.32811915903517</c:v>
                </c:pt>
                <c:pt idx="148">
                  <c:v>905.12839593001172</c:v>
                </c:pt>
                <c:pt idx="149">
                  <c:v>946.24444671213473</c:v>
                </c:pt>
                <c:pt idx="150">
                  <c:v>984.3314021760217</c:v>
                </c:pt>
                <c:pt idx="151">
                  <c:v>1023.7046582630626</c:v>
                </c:pt>
                <c:pt idx="152">
                  <c:v>1064.6528445935851</c:v>
                </c:pt>
                <c:pt idx="153">
                  <c:v>1107.2389583773286</c:v>
                </c:pt>
                <c:pt idx="154">
                  <c:v>1151.5285167124218</c:v>
                </c:pt>
                <c:pt idx="155">
                  <c:v>1197.5896573809187</c:v>
                </c:pt>
                <c:pt idx="156">
                  <c:v>1245.4932436761555</c:v>
                </c:pt>
                <c:pt idx="157">
                  <c:v>1295.3129734232018</c:v>
                </c:pt>
                <c:pt idx="158">
                  <c:v>1347.12549236013</c:v>
                </c:pt>
                <c:pt idx="159">
                  <c:v>1401.0105120545352</c:v>
                </c:pt>
                <c:pt idx="160">
                  <c:v>1457.0509325367166</c:v>
                </c:pt>
                <c:pt idx="161">
                  <c:v>1515.3329698381854</c:v>
                </c:pt>
                <c:pt idx="162">
                  <c:v>1575.9462886317128</c:v>
                </c:pt>
                <c:pt idx="163">
                  <c:v>1638.9841401769813</c:v>
                </c:pt>
                <c:pt idx="164">
                  <c:v>1704.5435057840607</c:v>
                </c:pt>
                <c:pt idx="165">
                  <c:v>1772.7252460154232</c:v>
                </c:pt>
                <c:pt idx="166">
                  <c:v>1843.6342558560402</c:v>
                </c:pt>
                <c:pt idx="167">
                  <c:v>1917.3796260902818</c:v>
                </c:pt>
                <c:pt idx="168">
                  <c:v>1994.0748111338933</c:v>
                </c:pt>
                <c:pt idx="169">
                  <c:v>2073.8378035792489</c:v>
                </c:pt>
                <c:pt idx="170">
                  <c:v>2156.7913157224189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BA-1047-8F4E-D731E39F2A63}"/>
            </c:ext>
          </c:extLst>
        </c:ser>
        <c:ser>
          <c:idx val="3"/>
          <c:order val="3"/>
          <c:tx>
            <c:strRef>
              <c:f>Data!$A$5</c:f>
              <c:strCache>
                <c:ptCount val="1"/>
                <c:pt idx="0">
                  <c:v>NCX Slow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Data!$B$1:$FP$1</c:f>
              <c:numCache>
                <c:formatCode>General</c:formatCode>
                <c:ptCount val="171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  <c:pt idx="110">
                  <c:v>2010</c:v>
                </c:pt>
                <c:pt idx="111">
                  <c:v>2011</c:v>
                </c:pt>
                <c:pt idx="112">
                  <c:v>2012</c:v>
                </c:pt>
                <c:pt idx="113">
                  <c:v>2013</c:v>
                </c:pt>
                <c:pt idx="114">
                  <c:v>2014</c:v>
                </c:pt>
                <c:pt idx="115">
                  <c:v>2015</c:v>
                </c:pt>
                <c:pt idx="116">
                  <c:v>2016</c:v>
                </c:pt>
                <c:pt idx="117">
                  <c:v>2017</c:v>
                </c:pt>
                <c:pt idx="118">
                  <c:v>2018</c:v>
                </c:pt>
                <c:pt idx="119">
                  <c:v>2019</c:v>
                </c:pt>
                <c:pt idx="120">
                  <c:v>2020</c:v>
                </c:pt>
                <c:pt idx="121">
                  <c:v>2021</c:v>
                </c:pt>
                <c:pt idx="122">
                  <c:v>2022</c:v>
                </c:pt>
                <c:pt idx="123">
                  <c:v>2023</c:v>
                </c:pt>
                <c:pt idx="124">
                  <c:v>2024</c:v>
                </c:pt>
                <c:pt idx="125">
                  <c:v>2025</c:v>
                </c:pt>
                <c:pt idx="126">
                  <c:v>2026</c:v>
                </c:pt>
                <c:pt idx="127">
                  <c:v>2027</c:v>
                </c:pt>
                <c:pt idx="128">
                  <c:v>2028</c:v>
                </c:pt>
                <c:pt idx="129">
                  <c:v>2029</c:v>
                </c:pt>
                <c:pt idx="130">
                  <c:v>2030</c:v>
                </c:pt>
                <c:pt idx="131">
                  <c:v>2031</c:v>
                </c:pt>
                <c:pt idx="132">
                  <c:v>2032</c:v>
                </c:pt>
                <c:pt idx="133">
                  <c:v>2033</c:v>
                </c:pt>
                <c:pt idx="134">
                  <c:v>2034</c:v>
                </c:pt>
                <c:pt idx="135">
                  <c:v>2035</c:v>
                </c:pt>
                <c:pt idx="136">
                  <c:v>2036</c:v>
                </c:pt>
                <c:pt idx="137">
                  <c:v>2037</c:v>
                </c:pt>
                <c:pt idx="138">
                  <c:v>2038</c:v>
                </c:pt>
                <c:pt idx="139">
                  <c:v>2039</c:v>
                </c:pt>
                <c:pt idx="140">
                  <c:v>2040</c:v>
                </c:pt>
                <c:pt idx="141">
                  <c:v>2041</c:v>
                </c:pt>
                <c:pt idx="142">
                  <c:v>2042</c:v>
                </c:pt>
                <c:pt idx="143">
                  <c:v>2043</c:v>
                </c:pt>
                <c:pt idx="144">
                  <c:v>2044</c:v>
                </c:pt>
                <c:pt idx="145">
                  <c:v>2045</c:v>
                </c:pt>
                <c:pt idx="146">
                  <c:v>2046</c:v>
                </c:pt>
                <c:pt idx="147">
                  <c:v>2047</c:v>
                </c:pt>
                <c:pt idx="148">
                  <c:v>2048</c:v>
                </c:pt>
                <c:pt idx="149">
                  <c:v>2049</c:v>
                </c:pt>
                <c:pt idx="150">
                  <c:v>2050</c:v>
                </c:pt>
                <c:pt idx="151">
                  <c:v>2051</c:v>
                </c:pt>
                <c:pt idx="152">
                  <c:v>2052</c:v>
                </c:pt>
                <c:pt idx="153">
                  <c:v>2053</c:v>
                </c:pt>
                <c:pt idx="154">
                  <c:v>2054</c:v>
                </c:pt>
                <c:pt idx="155">
                  <c:v>2055</c:v>
                </c:pt>
                <c:pt idx="156">
                  <c:v>2056</c:v>
                </c:pt>
                <c:pt idx="157">
                  <c:v>2057</c:v>
                </c:pt>
                <c:pt idx="158">
                  <c:v>2058</c:v>
                </c:pt>
                <c:pt idx="159">
                  <c:v>2059</c:v>
                </c:pt>
                <c:pt idx="160">
                  <c:v>2060</c:v>
                </c:pt>
                <c:pt idx="161">
                  <c:v>2061</c:v>
                </c:pt>
                <c:pt idx="162">
                  <c:v>2062</c:v>
                </c:pt>
                <c:pt idx="163">
                  <c:v>2063</c:v>
                </c:pt>
                <c:pt idx="164">
                  <c:v>2064</c:v>
                </c:pt>
                <c:pt idx="165">
                  <c:v>2065</c:v>
                </c:pt>
                <c:pt idx="166">
                  <c:v>2066</c:v>
                </c:pt>
                <c:pt idx="167">
                  <c:v>2067</c:v>
                </c:pt>
                <c:pt idx="168">
                  <c:v>2068</c:v>
                </c:pt>
                <c:pt idx="169">
                  <c:v>2069</c:v>
                </c:pt>
                <c:pt idx="170">
                  <c:v>2070</c:v>
                </c:pt>
              </c:numCache>
            </c:numRef>
          </c:cat>
          <c:val>
            <c:numRef>
              <c:f>Data!$B$5:$FP$5</c:f>
              <c:numCache>
                <c:formatCode>General</c:formatCode>
                <c:ptCount val="1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6.6822774046780467</c:v>
                </c:pt>
                <c:pt idx="106">
                  <c:v>7.6572091504768691</c:v>
                </c:pt>
                <c:pt idx="107">
                  <c:v>8.7678415496441247</c:v>
                </c:pt>
                <c:pt idx="108">
                  <c:v>10.03048354358188</c:v>
                </c:pt>
                <c:pt idx="109">
                  <c:v>11.46285875815451</c:v>
                </c:pt>
                <c:pt idx="110">
                  <c:v>16.029276611027399</c:v>
                </c:pt>
                <c:pt idx="111">
                  <c:v>17.863959437832278</c:v>
                </c:pt>
                <c:pt idx="112">
                  <c:v>19.74296474533195</c:v>
                </c:pt>
                <c:pt idx="113">
                  <c:v>21.108328533193902</c:v>
                </c:pt>
                <c:pt idx="114">
                  <c:v>21.894631157650242</c:v>
                </c:pt>
                <c:pt idx="115">
                  <c:v>26.467778060187921</c:v>
                </c:pt>
                <c:pt idx="116">
                  <c:v>29.390242919717188</c:v>
                </c:pt>
                <c:pt idx="117">
                  <c:v>34.922142744432001</c:v>
                </c:pt>
                <c:pt idx="118">
                  <c:v>42.34116950228001</c:v>
                </c:pt>
                <c:pt idx="119">
                  <c:v>49.031350644593687</c:v>
                </c:pt>
                <c:pt idx="120">
                  <c:v>55.837032589830081</c:v>
                </c:pt>
                <c:pt idx="121">
                  <c:v>68.092100828552645</c:v>
                </c:pt>
                <c:pt idx="122">
                  <c:v>82.474866902150453</c:v>
                </c:pt>
                <c:pt idx="123">
                  <c:v>99.286876013596</c:v>
                </c:pt>
                <c:pt idx="124">
                  <c:v>118.8647150749365</c:v>
                </c:pt>
                <c:pt idx="125">
                  <c:v>141.583212035956</c:v>
                </c:pt>
                <c:pt idx="126">
                  <c:v>157.34505366461241</c:v>
                </c:pt>
                <c:pt idx="127">
                  <c:v>174.62274181390529</c:v>
                </c:pt>
                <c:pt idx="128">
                  <c:v>193.5385106365022</c:v>
                </c:pt>
                <c:pt idx="129">
                  <c:v>214.22143204710341</c:v>
                </c:pt>
                <c:pt idx="130">
                  <c:v>237.11502744613711</c:v>
                </c:pt>
                <c:pt idx="131">
                  <c:v>261.9043110652654</c:v>
                </c:pt>
                <c:pt idx="132">
                  <c:v>288.947562531009</c:v>
                </c:pt>
                <c:pt idx="133">
                  <c:v>318.37590898754888</c:v>
                </c:pt>
                <c:pt idx="134">
                  <c:v>350.68707856058182</c:v>
                </c:pt>
                <c:pt idx="135">
                  <c:v>385.09453800744689</c:v>
                </c:pt>
                <c:pt idx="136">
                  <c:v>423.41221942142352</c:v>
                </c:pt>
                <c:pt idx="137">
                  <c:v>465.09377483220402</c:v>
                </c:pt>
                <c:pt idx="138">
                  <c:v>510.35820626314103</c:v>
                </c:pt>
                <c:pt idx="139">
                  <c:v>559.42213211104206</c:v>
                </c:pt>
                <c:pt idx="140">
                  <c:v>612.49573701502209</c:v>
                </c:pt>
                <c:pt idx="141">
                  <c:v>667.35990575378162</c:v>
                </c:pt>
                <c:pt idx="142">
                  <c:v>725.83522414907793</c:v>
                </c:pt>
                <c:pt idx="143">
                  <c:v>787.95356008132194</c:v>
                </c:pt>
                <c:pt idx="144">
                  <c:v>853.70845993972216</c:v>
                </c:pt>
                <c:pt idx="145">
                  <c:v>922.99735740758069</c:v>
                </c:pt>
                <c:pt idx="146">
                  <c:v>995.70924066729515</c:v>
                </c:pt>
                <c:pt idx="147">
                  <c:v>1071.6790465652321</c:v>
                </c:pt>
                <c:pt idx="148">
                  <c:v>1150.684618443054</c:v>
                </c:pt>
                <c:pt idx="149">
                  <c:v>1232.4451783613961</c:v>
                </c:pt>
                <c:pt idx="150">
                  <c:v>1316.621674032901</c:v>
                </c:pt>
                <c:pt idx="151">
                  <c:v>1395.6189744748751</c:v>
                </c:pt>
                <c:pt idx="152">
                  <c:v>1479.3561129433676</c:v>
                </c:pt>
                <c:pt idx="153">
                  <c:v>1568.1174797199699</c:v>
                </c:pt>
                <c:pt idx="154">
                  <c:v>1662.2045285031681</c:v>
                </c:pt>
                <c:pt idx="155">
                  <c:v>1761.9368002133583</c:v>
                </c:pt>
                <c:pt idx="156">
                  <c:v>1867.65300822616</c:v>
                </c:pt>
                <c:pt idx="157">
                  <c:v>1979.7121887197297</c:v>
                </c:pt>
                <c:pt idx="158">
                  <c:v>2098.4949200429137</c:v>
                </c:pt>
                <c:pt idx="159">
                  <c:v>2224.4046152454885</c:v>
                </c:pt>
                <c:pt idx="160">
                  <c:v>2357.8688921602179</c:v>
                </c:pt>
                <c:pt idx="161">
                  <c:v>2499.341025689831</c:v>
                </c:pt>
                <c:pt idx="162">
                  <c:v>2649.301487231221</c:v>
                </c:pt>
                <c:pt idx="163">
                  <c:v>2808.2595764650946</c:v>
                </c:pt>
                <c:pt idx="164">
                  <c:v>2976.7551510530006</c:v>
                </c:pt>
                <c:pt idx="165">
                  <c:v>3155.360460116181</c:v>
                </c:pt>
                <c:pt idx="166">
                  <c:v>3344.6820877231521</c:v>
                </c:pt>
                <c:pt idx="167">
                  <c:v>3545.3630129865414</c:v>
                </c:pt>
                <c:pt idx="168">
                  <c:v>3758.084793765734</c:v>
                </c:pt>
                <c:pt idx="169">
                  <c:v>3983.5698813916783</c:v>
                </c:pt>
                <c:pt idx="170">
                  <c:v>4222.5840742751789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BA-1047-8F4E-D731E39F2A63}"/>
            </c:ext>
          </c:extLst>
        </c:ser>
        <c:ser>
          <c:idx val="4"/>
          <c:order val="4"/>
          <c:tx>
            <c:strRef>
              <c:f>Data!$A$6</c:f>
              <c:strCache>
                <c:ptCount val="1"/>
                <c:pt idx="0">
                  <c:v>NCX Fast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Data!$B$1:$FP$1</c:f>
              <c:numCache>
                <c:formatCode>General</c:formatCode>
                <c:ptCount val="171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  <c:pt idx="110">
                  <c:v>2010</c:v>
                </c:pt>
                <c:pt idx="111">
                  <c:v>2011</c:v>
                </c:pt>
                <c:pt idx="112">
                  <c:v>2012</c:v>
                </c:pt>
                <c:pt idx="113">
                  <c:v>2013</c:v>
                </c:pt>
                <c:pt idx="114">
                  <c:v>2014</c:v>
                </c:pt>
                <c:pt idx="115">
                  <c:v>2015</c:v>
                </c:pt>
                <c:pt idx="116">
                  <c:v>2016</c:v>
                </c:pt>
                <c:pt idx="117">
                  <c:v>2017</c:v>
                </c:pt>
                <c:pt idx="118">
                  <c:v>2018</c:v>
                </c:pt>
                <c:pt idx="119">
                  <c:v>2019</c:v>
                </c:pt>
                <c:pt idx="120">
                  <c:v>2020</c:v>
                </c:pt>
                <c:pt idx="121">
                  <c:v>2021</c:v>
                </c:pt>
                <c:pt idx="122">
                  <c:v>2022</c:v>
                </c:pt>
                <c:pt idx="123">
                  <c:v>2023</c:v>
                </c:pt>
                <c:pt idx="124">
                  <c:v>2024</c:v>
                </c:pt>
                <c:pt idx="125">
                  <c:v>2025</c:v>
                </c:pt>
                <c:pt idx="126">
                  <c:v>2026</c:v>
                </c:pt>
                <c:pt idx="127">
                  <c:v>2027</c:v>
                </c:pt>
                <c:pt idx="128">
                  <c:v>2028</c:v>
                </c:pt>
                <c:pt idx="129">
                  <c:v>2029</c:v>
                </c:pt>
                <c:pt idx="130">
                  <c:v>2030</c:v>
                </c:pt>
                <c:pt idx="131">
                  <c:v>2031</c:v>
                </c:pt>
                <c:pt idx="132">
                  <c:v>2032</c:v>
                </c:pt>
                <c:pt idx="133">
                  <c:v>2033</c:v>
                </c:pt>
                <c:pt idx="134">
                  <c:v>2034</c:v>
                </c:pt>
                <c:pt idx="135">
                  <c:v>2035</c:v>
                </c:pt>
                <c:pt idx="136">
                  <c:v>2036</c:v>
                </c:pt>
                <c:pt idx="137">
                  <c:v>2037</c:v>
                </c:pt>
                <c:pt idx="138">
                  <c:v>2038</c:v>
                </c:pt>
                <c:pt idx="139">
                  <c:v>2039</c:v>
                </c:pt>
                <c:pt idx="140">
                  <c:v>2040</c:v>
                </c:pt>
                <c:pt idx="141">
                  <c:v>2041</c:v>
                </c:pt>
                <c:pt idx="142">
                  <c:v>2042</c:v>
                </c:pt>
                <c:pt idx="143">
                  <c:v>2043</c:v>
                </c:pt>
                <c:pt idx="144">
                  <c:v>2044</c:v>
                </c:pt>
                <c:pt idx="145">
                  <c:v>2045</c:v>
                </c:pt>
                <c:pt idx="146">
                  <c:v>2046</c:v>
                </c:pt>
                <c:pt idx="147">
                  <c:v>2047</c:v>
                </c:pt>
                <c:pt idx="148">
                  <c:v>2048</c:v>
                </c:pt>
                <c:pt idx="149">
                  <c:v>2049</c:v>
                </c:pt>
                <c:pt idx="150">
                  <c:v>2050</c:v>
                </c:pt>
                <c:pt idx="151">
                  <c:v>2051</c:v>
                </c:pt>
                <c:pt idx="152">
                  <c:v>2052</c:v>
                </c:pt>
                <c:pt idx="153">
                  <c:v>2053</c:v>
                </c:pt>
                <c:pt idx="154">
                  <c:v>2054</c:v>
                </c:pt>
                <c:pt idx="155">
                  <c:v>2055</c:v>
                </c:pt>
                <c:pt idx="156">
                  <c:v>2056</c:v>
                </c:pt>
                <c:pt idx="157">
                  <c:v>2057</c:v>
                </c:pt>
                <c:pt idx="158">
                  <c:v>2058</c:v>
                </c:pt>
                <c:pt idx="159">
                  <c:v>2059</c:v>
                </c:pt>
                <c:pt idx="160">
                  <c:v>2060</c:v>
                </c:pt>
                <c:pt idx="161">
                  <c:v>2061</c:v>
                </c:pt>
                <c:pt idx="162">
                  <c:v>2062</c:v>
                </c:pt>
                <c:pt idx="163">
                  <c:v>2063</c:v>
                </c:pt>
                <c:pt idx="164">
                  <c:v>2064</c:v>
                </c:pt>
                <c:pt idx="165">
                  <c:v>2065</c:v>
                </c:pt>
                <c:pt idx="166">
                  <c:v>2066</c:v>
                </c:pt>
                <c:pt idx="167">
                  <c:v>2067</c:v>
                </c:pt>
                <c:pt idx="168">
                  <c:v>2068</c:v>
                </c:pt>
                <c:pt idx="169">
                  <c:v>2069</c:v>
                </c:pt>
                <c:pt idx="170">
                  <c:v>2070</c:v>
                </c:pt>
              </c:numCache>
            </c:numRef>
          </c:cat>
          <c:val>
            <c:numRef>
              <c:f>Data!$B$6:$FP$6</c:f>
              <c:numCache>
                <c:formatCode>General</c:formatCode>
                <c:ptCount val="1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6.0635504300825653</c:v>
                </c:pt>
                <c:pt idx="106">
                  <c:v>7.1570303258914274</c:v>
                </c:pt>
                <c:pt idx="107">
                  <c:v>8.441882004080334</c:v>
                </c:pt>
                <c:pt idx="108">
                  <c:v>9.9488719148991596</c:v>
                </c:pt>
                <c:pt idx="109">
                  <c:v>11.71298377926732</c:v>
                </c:pt>
                <c:pt idx="110">
                  <c:v>16.874217567669699</c:v>
                </c:pt>
                <c:pt idx="111">
                  <c:v>19.374446645610469</c:v>
                </c:pt>
                <c:pt idx="112">
                  <c:v>22.060005868979079</c:v>
                </c:pt>
                <c:pt idx="113">
                  <c:v>24.2985502672385</c:v>
                </c:pt>
                <c:pt idx="114">
                  <c:v>25.964467193951769</c:v>
                </c:pt>
                <c:pt idx="115">
                  <c:v>32.332959380754147</c:v>
                </c:pt>
                <c:pt idx="116">
                  <c:v>36.980744418065363</c:v>
                </c:pt>
                <c:pt idx="117">
                  <c:v>45.254514789219847</c:v>
                </c:pt>
                <c:pt idx="118">
                  <c:v>56.498970133076682</c:v>
                </c:pt>
                <c:pt idx="119">
                  <c:v>67.356347973789397</c:v>
                </c:pt>
                <c:pt idx="120">
                  <c:v>78.94863763891631</c:v>
                </c:pt>
                <c:pt idx="121">
                  <c:v>99.061653540904786</c:v>
                </c:pt>
                <c:pt idx="122">
                  <c:v>123.4132853345946</c:v>
                </c:pt>
                <c:pt idx="123">
                  <c:v>152.7503099762483</c:v>
                </c:pt>
                <c:pt idx="124">
                  <c:v>187.92415663219461</c:v>
                </c:pt>
                <c:pt idx="125">
                  <c:v>229.89961929814601</c:v>
                </c:pt>
                <c:pt idx="126">
                  <c:v>262.23981212792012</c:v>
                </c:pt>
                <c:pt idx="127">
                  <c:v>298.50308236109868</c:v>
                </c:pt>
                <c:pt idx="128">
                  <c:v>339.04609422087788</c:v>
                </c:pt>
                <c:pt idx="129">
                  <c:v>384.23038466704611</c:v>
                </c:pt>
                <c:pt idx="130">
                  <c:v>434.97896200167497</c:v>
                </c:pt>
                <c:pt idx="131">
                  <c:v>490.81676313749489</c:v>
                </c:pt>
                <c:pt idx="132">
                  <c:v>552.44626679529586</c:v>
                </c:pt>
                <c:pt idx="133">
                  <c:v>620.10753523972483</c:v>
                </c:pt>
                <c:pt idx="134">
                  <c:v>694.69515971802741</c:v>
                </c:pt>
                <c:pt idx="135">
                  <c:v>774.47567566234716</c:v>
                </c:pt>
                <c:pt idx="136">
                  <c:v>862.80164043793877</c:v>
                </c:pt>
                <c:pt idx="137">
                  <c:v>958.20237513308666</c:v>
                </c:pt>
                <c:pt idx="138">
                  <c:v>1060.578662177036</c:v>
                </c:pt>
                <c:pt idx="139">
                  <c:v>1169.664713370589</c:v>
                </c:pt>
                <c:pt idx="140">
                  <c:v>1285.008433215505</c:v>
                </c:pt>
                <c:pt idx="141">
                  <c:v>1400.8827122508139</c:v>
                </c:pt>
                <c:pt idx="142">
                  <c:v>1519.9024558788501</c:v>
                </c:pt>
                <c:pt idx="143">
                  <c:v>1640.8315517058049</c:v>
                </c:pt>
                <c:pt idx="144">
                  <c:v>1762.2897243699181</c:v>
                </c:pt>
                <c:pt idx="145">
                  <c:v>1882.697133360014</c:v>
                </c:pt>
                <c:pt idx="146">
                  <c:v>2000.534232516927</c:v>
                </c:pt>
                <c:pt idx="147">
                  <c:v>2114.3317811540892</c:v>
                </c:pt>
                <c:pt idx="148">
                  <c:v>2222.7517349439781</c:v>
                </c:pt>
                <c:pt idx="149">
                  <c:v>2324.6645662217438</c:v>
                </c:pt>
                <c:pt idx="150">
                  <c:v>2419.214657432366</c:v>
                </c:pt>
                <c:pt idx="151">
                  <c:v>2517.43477252412</c:v>
                </c:pt>
                <c:pt idx="152">
                  <c:v>2619.6426242885991</c:v>
                </c:pt>
                <c:pt idx="153">
                  <c:v>2726.000114834716</c:v>
                </c:pt>
                <c:pt idx="154">
                  <c:v>2836.6757194970055</c:v>
                </c:pt>
                <c:pt idx="155">
                  <c:v>2951.844753708584</c:v>
                </c:pt>
                <c:pt idx="156">
                  <c:v>3071.6896507091524</c:v>
                </c:pt>
                <c:pt idx="157">
                  <c:v>3196.4002505279441</c:v>
                </c:pt>
                <c:pt idx="158">
                  <c:v>3326.1741006993784</c:v>
                </c:pt>
                <c:pt idx="159">
                  <c:v>3461.216769187773</c:v>
                </c:pt>
                <c:pt idx="160">
                  <c:v>3601.7421700167965</c:v>
                </c:pt>
                <c:pt idx="161">
                  <c:v>3747.9729021194785</c:v>
                </c:pt>
                <c:pt idx="162">
                  <c:v>3900.1406019455294</c:v>
                </c:pt>
                <c:pt idx="163">
                  <c:v>4058.4863103845178</c:v>
                </c:pt>
                <c:pt idx="164">
                  <c:v>4223.2608545861294</c:v>
                </c:pt>
                <c:pt idx="165">
                  <c:v>4394.7252452823259</c:v>
                </c:pt>
                <c:pt idx="166">
                  <c:v>4573.1510902407881</c:v>
                </c:pt>
                <c:pt idx="167">
                  <c:v>4758.8210245045639</c:v>
                </c:pt>
                <c:pt idx="168">
                  <c:v>4952.029158099449</c:v>
                </c:pt>
                <c:pt idx="169">
                  <c:v>5153.0815419182863</c:v>
                </c:pt>
                <c:pt idx="170">
                  <c:v>5362.2966525201682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BA-1047-8F4E-D731E39F2A63}"/>
            </c:ext>
          </c:extLst>
        </c:ser>
        <c:ser>
          <c:idx val="5"/>
          <c:order val="5"/>
          <c:tx>
            <c:strRef>
              <c:f>Data!$A$7</c:f>
              <c:strCache>
                <c:ptCount val="1"/>
                <c:pt idx="0">
                  <c:v>NCX New Tech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Data!$B$1:$FP$1</c:f>
              <c:numCache>
                <c:formatCode>General</c:formatCode>
                <c:ptCount val="171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  <c:pt idx="110">
                  <c:v>2010</c:v>
                </c:pt>
                <c:pt idx="111">
                  <c:v>2011</c:v>
                </c:pt>
                <c:pt idx="112">
                  <c:v>2012</c:v>
                </c:pt>
                <c:pt idx="113">
                  <c:v>2013</c:v>
                </c:pt>
                <c:pt idx="114">
                  <c:v>2014</c:v>
                </c:pt>
                <c:pt idx="115">
                  <c:v>2015</c:v>
                </c:pt>
                <c:pt idx="116">
                  <c:v>2016</c:v>
                </c:pt>
                <c:pt idx="117">
                  <c:v>2017</c:v>
                </c:pt>
                <c:pt idx="118">
                  <c:v>2018</c:v>
                </c:pt>
                <c:pt idx="119">
                  <c:v>2019</c:v>
                </c:pt>
                <c:pt idx="120">
                  <c:v>2020</c:v>
                </c:pt>
                <c:pt idx="121">
                  <c:v>2021</c:v>
                </c:pt>
                <c:pt idx="122">
                  <c:v>2022</c:v>
                </c:pt>
                <c:pt idx="123">
                  <c:v>2023</c:v>
                </c:pt>
                <c:pt idx="124">
                  <c:v>2024</c:v>
                </c:pt>
                <c:pt idx="125">
                  <c:v>2025</c:v>
                </c:pt>
                <c:pt idx="126">
                  <c:v>2026</c:v>
                </c:pt>
                <c:pt idx="127">
                  <c:v>2027</c:v>
                </c:pt>
                <c:pt idx="128">
                  <c:v>2028</c:v>
                </c:pt>
                <c:pt idx="129">
                  <c:v>2029</c:v>
                </c:pt>
                <c:pt idx="130">
                  <c:v>2030</c:v>
                </c:pt>
                <c:pt idx="131">
                  <c:v>2031</c:v>
                </c:pt>
                <c:pt idx="132">
                  <c:v>2032</c:v>
                </c:pt>
                <c:pt idx="133">
                  <c:v>2033</c:v>
                </c:pt>
                <c:pt idx="134">
                  <c:v>2034</c:v>
                </c:pt>
                <c:pt idx="135">
                  <c:v>2035</c:v>
                </c:pt>
                <c:pt idx="136">
                  <c:v>2036</c:v>
                </c:pt>
                <c:pt idx="137">
                  <c:v>2037</c:v>
                </c:pt>
                <c:pt idx="138">
                  <c:v>2038</c:v>
                </c:pt>
                <c:pt idx="139">
                  <c:v>2039</c:v>
                </c:pt>
                <c:pt idx="140">
                  <c:v>2040</c:v>
                </c:pt>
                <c:pt idx="141">
                  <c:v>2041</c:v>
                </c:pt>
                <c:pt idx="142">
                  <c:v>2042</c:v>
                </c:pt>
                <c:pt idx="143">
                  <c:v>2043</c:v>
                </c:pt>
                <c:pt idx="144">
                  <c:v>2044</c:v>
                </c:pt>
                <c:pt idx="145">
                  <c:v>2045</c:v>
                </c:pt>
                <c:pt idx="146">
                  <c:v>2046</c:v>
                </c:pt>
                <c:pt idx="147">
                  <c:v>2047</c:v>
                </c:pt>
                <c:pt idx="148">
                  <c:v>2048</c:v>
                </c:pt>
                <c:pt idx="149">
                  <c:v>2049</c:v>
                </c:pt>
                <c:pt idx="150">
                  <c:v>2050</c:v>
                </c:pt>
                <c:pt idx="151">
                  <c:v>2051</c:v>
                </c:pt>
                <c:pt idx="152">
                  <c:v>2052</c:v>
                </c:pt>
                <c:pt idx="153">
                  <c:v>2053</c:v>
                </c:pt>
                <c:pt idx="154">
                  <c:v>2054</c:v>
                </c:pt>
                <c:pt idx="155">
                  <c:v>2055</c:v>
                </c:pt>
                <c:pt idx="156">
                  <c:v>2056</c:v>
                </c:pt>
                <c:pt idx="157">
                  <c:v>2057</c:v>
                </c:pt>
                <c:pt idx="158">
                  <c:v>2058</c:v>
                </c:pt>
                <c:pt idx="159">
                  <c:v>2059</c:v>
                </c:pt>
                <c:pt idx="160">
                  <c:v>2060</c:v>
                </c:pt>
                <c:pt idx="161">
                  <c:v>2061</c:v>
                </c:pt>
                <c:pt idx="162">
                  <c:v>2062</c:v>
                </c:pt>
                <c:pt idx="163">
                  <c:v>2063</c:v>
                </c:pt>
                <c:pt idx="164">
                  <c:v>2064</c:v>
                </c:pt>
                <c:pt idx="165">
                  <c:v>2065</c:v>
                </c:pt>
                <c:pt idx="166">
                  <c:v>2066</c:v>
                </c:pt>
                <c:pt idx="167">
                  <c:v>2067</c:v>
                </c:pt>
                <c:pt idx="168">
                  <c:v>2068</c:v>
                </c:pt>
                <c:pt idx="169">
                  <c:v>2069</c:v>
                </c:pt>
                <c:pt idx="170">
                  <c:v>2070</c:v>
                </c:pt>
              </c:numCache>
            </c:numRef>
          </c:cat>
          <c:val>
            <c:numRef>
              <c:f>Data!$B$7:$FP$7</c:f>
              <c:numCache>
                <c:formatCode>General</c:formatCode>
                <c:ptCount val="1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6.0635504300825653</c:v>
                </c:pt>
                <c:pt idx="106">
                  <c:v>7.1570303258914274</c:v>
                </c:pt>
                <c:pt idx="107">
                  <c:v>8.441882004080334</c:v>
                </c:pt>
                <c:pt idx="108">
                  <c:v>9.9488719148991596</c:v>
                </c:pt>
                <c:pt idx="109">
                  <c:v>11.71298377926732</c:v>
                </c:pt>
                <c:pt idx="110">
                  <c:v>16.874217567669699</c:v>
                </c:pt>
                <c:pt idx="111">
                  <c:v>19.374446645610469</c:v>
                </c:pt>
                <c:pt idx="112">
                  <c:v>22.060005868979079</c:v>
                </c:pt>
                <c:pt idx="113">
                  <c:v>24.2985502672385</c:v>
                </c:pt>
                <c:pt idx="114">
                  <c:v>25.964467193951769</c:v>
                </c:pt>
                <c:pt idx="115">
                  <c:v>32.332959380754147</c:v>
                </c:pt>
                <c:pt idx="116">
                  <c:v>36.980744418065363</c:v>
                </c:pt>
                <c:pt idx="117">
                  <c:v>45.254514789219847</c:v>
                </c:pt>
                <c:pt idx="118">
                  <c:v>56.498970133076682</c:v>
                </c:pt>
                <c:pt idx="119">
                  <c:v>67.356347973789397</c:v>
                </c:pt>
                <c:pt idx="120">
                  <c:v>78.94863763891631</c:v>
                </c:pt>
                <c:pt idx="121">
                  <c:v>99.061653540904786</c:v>
                </c:pt>
                <c:pt idx="122">
                  <c:v>123.4132853345946</c:v>
                </c:pt>
                <c:pt idx="123">
                  <c:v>152.7503099762483</c:v>
                </c:pt>
                <c:pt idx="124">
                  <c:v>187.92415663219461</c:v>
                </c:pt>
                <c:pt idx="125">
                  <c:v>229.89961929814601</c:v>
                </c:pt>
                <c:pt idx="126">
                  <c:v>262.23981212792012</c:v>
                </c:pt>
                <c:pt idx="127">
                  <c:v>298.50308236109868</c:v>
                </c:pt>
                <c:pt idx="128">
                  <c:v>339.04609422087788</c:v>
                </c:pt>
                <c:pt idx="129">
                  <c:v>384.23038466704611</c:v>
                </c:pt>
                <c:pt idx="130">
                  <c:v>434.97896200167497</c:v>
                </c:pt>
                <c:pt idx="131">
                  <c:v>376.23422150125623</c:v>
                </c:pt>
                <c:pt idx="132">
                  <c:v>332.17566612594214</c:v>
                </c:pt>
                <c:pt idx="133">
                  <c:v>299.13174959445661</c:v>
                </c:pt>
                <c:pt idx="134">
                  <c:v>274.34881219584247</c:v>
                </c:pt>
                <c:pt idx="135">
                  <c:v>255.76160914688185</c:v>
                </c:pt>
                <c:pt idx="136">
                  <c:v>241.8212068601614</c:v>
                </c:pt>
                <c:pt idx="137">
                  <c:v>231.36590514512105</c:v>
                </c:pt>
                <c:pt idx="138">
                  <c:v>223.52442885884079</c:v>
                </c:pt>
                <c:pt idx="139">
                  <c:v>217.64332164413059</c:v>
                </c:pt>
                <c:pt idx="140">
                  <c:v>213.23249123309796</c:v>
                </c:pt>
                <c:pt idx="141">
                  <c:v>209.92436842482346</c:v>
                </c:pt>
                <c:pt idx="142">
                  <c:v>207.44327631861759</c:v>
                </c:pt>
                <c:pt idx="143">
                  <c:v>205.5824572389632</c:v>
                </c:pt>
                <c:pt idx="144">
                  <c:v>204.18684292922239</c:v>
                </c:pt>
                <c:pt idx="145">
                  <c:v>203.1401321969168</c:v>
                </c:pt>
                <c:pt idx="146">
                  <c:v>202.35509914768761</c:v>
                </c:pt>
                <c:pt idx="147">
                  <c:v>201.76632436076571</c:v>
                </c:pt>
                <c:pt idx="148">
                  <c:v>201.32474327057429</c:v>
                </c:pt>
                <c:pt idx="149">
                  <c:v>200.9935574529307</c:v>
                </c:pt>
                <c:pt idx="150">
                  <c:v>200.74516808969804</c:v>
                </c:pt>
                <c:pt idx="151">
                  <c:v>200.55887606727353</c:v>
                </c:pt>
                <c:pt idx="152">
                  <c:v>200.41915705045514</c:v>
                </c:pt>
                <c:pt idx="153">
                  <c:v>200.31436778784135</c:v>
                </c:pt>
                <c:pt idx="154">
                  <c:v>200.23577584088102</c:v>
                </c:pt>
                <c:pt idx="155">
                  <c:v>200.17683188066076</c:v>
                </c:pt>
                <c:pt idx="156">
                  <c:v>200.13262391049557</c:v>
                </c:pt>
                <c:pt idx="157">
                  <c:v>200.09946793287168</c:v>
                </c:pt>
                <c:pt idx="158">
                  <c:v>200.07460094965376</c:v>
                </c:pt>
                <c:pt idx="159">
                  <c:v>200.0559507122403</c:v>
                </c:pt>
                <c:pt idx="160">
                  <c:v>200.04196303418024</c:v>
                </c:pt>
                <c:pt idx="161">
                  <c:v>200.03147227563517</c:v>
                </c:pt>
                <c:pt idx="162">
                  <c:v>200.02360420672636</c:v>
                </c:pt>
                <c:pt idx="163">
                  <c:v>200.01770315504479</c:v>
                </c:pt>
                <c:pt idx="164">
                  <c:v>200.0132773662836</c:v>
                </c:pt>
                <c:pt idx="165">
                  <c:v>200.00995802471272</c:v>
                </c:pt>
                <c:pt idx="166">
                  <c:v>200.00746851853455</c:v>
                </c:pt>
                <c:pt idx="167">
                  <c:v>200.00560138890091</c:v>
                </c:pt>
                <c:pt idx="168">
                  <c:v>200.00420104167569</c:v>
                </c:pt>
                <c:pt idx="169">
                  <c:v>200.00315078125675</c:v>
                </c:pt>
                <c:pt idx="170">
                  <c:v>200.00236308594256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0E-954E-87B7-56F22306ACD9}"/>
            </c:ext>
          </c:extLst>
        </c:ser>
        <c:ser>
          <c:idx val="6"/>
          <c:order val="6"/>
          <c:tx>
            <c:strRef>
              <c:f>Data!$A$8</c:f>
              <c:strCache>
                <c:ptCount val="1"/>
                <c:pt idx="0">
                  <c:v>Roskill New Tech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Data!$B$1:$FP$1</c:f>
              <c:numCache>
                <c:formatCode>General</c:formatCode>
                <c:ptCount val="171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  <c:pt idx="110">
                  <c:v>2010</c:v>
                </c:pt>
                <c:pt idx="111">
                  <c:v>2011</c:v>
                </c:pt>
                <c:pt idx="112">
                  <c:v>2012</c:v>
                </c:pt>
                <c:pt idx="113">
                  <c:v>2013</c:v>
                </c:pt>
                <c:pt idx="114">
                  <c:v>2014</c:v>
                </c:pt>
                <c:pt idx="115">
                  <c:v>2015</c:v>
                </c:pt>
                <c:pt idx="116">
                  <c:v>2016</c:v>
                </c:pt>
                <c:pt idx="117">
                  <c:v>2017</c:v>
                </c:pt>
                <c:pt idx="118">
                  <c:v>2018</c:v>
                </c:pt>
                <c:pt idx="119">
                  <c:v>2019</c:v>
                </c:pt>
                <c:pt idx="120">
                  <c:v>2020</c:v>
                </c:pt>
                <c:pt idx="121">
                  <c:v>2021</c:v>
                </c:pt>
                <c:pt idx="122">
                  <c:v>2022</c:v>
                </c:pt>
                <c:pt idx="123">
                  <c:v>2023</c:v>
                </c:pt>
                <c:pt idx="124">
                  <c:v>2024</c:v>
                </c:pt>
                <c:pt idx="125">
                  <c:v>2025</c:v>
                </c:pt>
                <c:pt idx="126">
                  <c:v>2026</c:v>
                </c:pt>
                <c:pt idx="127">
                  <c:v>2027</c:v>
                </c:pt>
                <c:pt idx="128">
                  <c:v>2028</c:v>
                </c:pt>
                <c:pt idx="129">
                  <c:v>2029</c:v>
                </c:pt>
                <c:pt idx="130">
                  <c:v>2030</c:v>
                </c:pt>
                <c:pt idx="131">
                  <c:v>2031</c:v>
                </c:pt>
                <c:pt idx="132">
                  <c:v>2032</c:v>
                </c:pt>
                <c:pt idx="133">
                  <c:v>2033</c:v>
                </c:pt>
                <c:pt idx="134">
                  <c:v>2034</c:v>
                </c:pt>
                <c:pt idx="135">
                  <c:v>2035</c:v>
                </c:pt>
                <c:pt idx="136">
                  <c:v>2036</c:v>
                </c:pt>
                <c:pt idx="137">
                  <c:v>2037</c:v>
                </c:pt>
                <c:pt idx="138">
                  <c:v>2038</c:v>
                </c:pt>
                <c:pt idx="139">
                  <c:v>2039</c:v>
                </c:pt>
                <c:pt idx="140">
                  <c:v>2040</c:v>
                </c:pt>
                <c:pt idx="141">
                  <c:v>2041</c:v>
                </c:pt>
                <c:pt idx="142">
                  <c:v>2042</c:v>
                </c:pt>
                <c:pt idx="143">
                  <c:v>2043</c:v>
                </c:pt>
                <c:pt idx="144">
                  <c:v>2044</c:v>
                </c:pt>
                <c:pt idx="145">
                  <c:v>2045</c:v>
                </c:pt>
                <c:pt idx="146">
                  <c:v>2046</c:v>
                </c:pt>
                <c:pt idx="147">
                  <c:v>2047</c:v>
                </c:pt>
                <c:pt idx="148">
                  <c:v>2048</c:v>
                </c:pt>
                <c:pt idx="149">
                  <c:v>2049</c:v>
                </c:pt>
                <c:pt idx="150">
                  <c:v>2050</c:v>
                </c:pt>
                <c:pt idx="151">
                  <c:v>2051</c:v>
                </c:pt>
                <c:pt idx="152">
                  <c:v>2052</c:v>
                </c:pt>
                <c:pt idx="153">
                  <c:v>2053</c:v>
                </c:pt>
                <c:pt idx="154">
                  <c:v>2054</c:v>
                </c:pt>
                <c:pt idx="155">
                  <c:v>2055</c:v>
                </c:pt>
                <c:pt idx="156">
                  <c:v>2056</c:v>
                </c:pt>
                <c:pt idx="157">
                  <c:v>2057</c:v>
                </c:pt>
                <c:pt idx="158">
                  <c:v>2058</c:v>
                </c:pt>
                <c:pt idx="159">
                  <c:v>2059</c:v>
                </c:pt>
                <c:pt idx="160">
                  <c:v>2060</c:v>
                </c:pt>
                <c:pt idx="161">
                  <c:v>2061</c:v>
                </c:pt>
                <c:pt idx="162">
                  <c:v>2062</c:v>
                </c:pt>
                <c:pt idx="163">
                  <c:v>2063</c:v>
                </c:pt>
                <c:pt idx="164">
                  <c:v>2064</c:v>
                </c:pt>
                <c:pt idx="165">
                  <c:v>2065</c:v>
                </c:pt>
                <c:pt idx="166">
                  <c:v>2066</c:v>
                </c:pt>
                <c:pt idx="167">
                  <c:v>2067</c:v>
                </c:pt>
                <c:pt idx="168">
                  <c:v>2068</c:v>
                </c:pt>
                <c:pt idx="169">
                  <c:v>2069</c:v>
                </c:pt>
                <c:pt idx="170">
                  <c:v>2070</c:v>
                </c:pt>
              </c:numCache>
            </c:numRef>
          </c:cat>
          <c:val>
            <c:numRef>
              <c:f>Data!$B$8:$FP$8</c:f>
              <c:numCache>
                <c:formatCode>0.000</c:formatCode>
                <c:ptCount val="1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3.25555555555556</c:v>
                </c:pt>
                <c:pt idx="102">
                  <c:v>6.51111111111112</c:v>
                </c:pt>
                <c:pt idx="103">
                  <c:v>9.7666666666666799</c:v>
                </c:pt>
                <c:pt idx="104">
                  <c:v>13.02222222222224</c:v>
                </c:pt>
                <c:pt idx="105">
                  <c:v>16.2777777777778</c:v>
                </c:pt>
                <c:pt idx="106">
                  <c:v>19.53333333333336</c:v>
                </c:pt>
                <c:pt idx="107">
                  <c:v>22.78888888888892</c:v>
                </c:pt>
                <c:pt idx="108">
                  <c:v>26.04444444444448</c:v>
                </c:pt>
                <c:pt idx="109">
                  <c:v>29.30000000000004</c:v>
                </c:pt>
                <c:pt idx="110">
                  <c:v>43.7</c:v>
                </c:pt>
                <c:pt idx="111">
                  <c:v>43.9</c:v>
                </c:pt>
                <c:pt idx="112">
                  <c:v>51.6</c:v>
                </c:pt>
                <c:pt idx="113">
                  <c:v>52.5</c:v>
                </c:pt>
                <c:pt idx="114">
                  <c:v>52.5</c:v>
                </c:pt>
                <c:pt idx="115">
                  <c:v>53.5</c:v>
                </c:pt>
                <c:pt idx="116">
                  <c:v>63.2</c:v>
                </c:pt>
                <c:pt idx="117">
                  <c:v>83.2</c:v>
                </c:pt>
                <c:pt idx="118">
                  <c:v>112.4</c:v>
                </c:pt>
                <c:pt idx="119">
                  <c:v>189.10909090909092</c:v>
                </c:pt>
                <c:pt idx="120">
                  <c:v>265.81818181818181</c:v>
                </c:pt>
                <c:pt idx="121">
                  <c:v>342.5272727272727</c:v>
                </c:pt>
                <c:pt idx="122">
                  <c:v>419.23636363636365</c:v>
                </c:pt>
                <c:pt idx="123">
                  <c:v>495.94545454545448</c:v>
                </c:pt>
                <c:pt idx="124">
                  <c:v>572.65454545454543</c:v>
                </c:pt>
                <c:pt idx="125">
                  <c:v>649.36363636363626</c:v>
                </c:pt>
                <c:pt idx="126">
                  <c:v>726.07272727272721</c:v>
                </c:pt>
                <c:pt idx="127">
                  <c:v>802.78181818181815</c:v>
                </c:pt>
                <c:pt idx="128">
                  <c:v>879.49090909090899</c:v>
                </c:pt>
                <c:pt idx="129">
                  <c:v>956.19999999999993</c:v>
                </c:pt>
                <c:pt idx="130">
                  <c:v>1032.909090909091</c:v>
                </c:pt>
                <c:pt idx="131" formatCode="General">
                  <c:v>844.68181818181824</c:v>
                </c:pt>
                <c:pt idx="132" formatCode="General">
                  <c:v>703.51136363636374</c:v>
                </c:pt>
                <c:pt idx="133" formatCode="General">
                  <c:v>597.63352272727275</c:v>
                </c:pt>
                <c:pt idx="134" formatCode="General">
                  <c:v>518.2251420454545</c:v>
                </c:pt>
                <c:pt idx="135" formatCode="General">
                  <c:v>458.66885653409088</c:v>
                </c:pt>
                <c:pt idx="136" formatCode="General">
                  <c:v>414.00164240056813</c:v>
                </c:pt>
                <c:pt idx="137" formatCode="General">
                  <c:v>380.50123180042613</c:v>
                </c:pt>
                <c:pt idx="138" formatCode="General">
                  <c:v>355.37592385031962</c:v>
                </c:pt>
                <c:pt idx="139" formatCode="General">
                  <c:v>336.53194288773972</c:v>
                </c:pt>
                <c:pt idx="140" formatCode="General">
                  <c:v>322.3989571658048</c:v>
                </c:pt>
                <c:pt idx="141" formatCode="General">
                  <c:v>311.79921787435359</c:v>
                </c:pt>
                <c:pt idx="142" formatCode="General">
                  <c:v>303.84941340576518</c:v>
                </c:pt>
                <c:pt idx="143" formatCode="General">
                  <c:v>297.88706005432391</c:v>
                </c:pt>
                <c:pt idx="144" formatCode="General">
                  <c:v>293.41529504074293</c:v>
                </c:pt>
                <c:pt idx="145" formatCode="General">
                  <c:v>290.06147128055721</c:v>
                </c:pt>
                <c:pt idx="146" formatCode="General">
                  <c:v>287.5461034604179</c:v>
                </c:pt>
                <c:pt idx="147" formatCode="General">
                  <c:v>285.65957759531341</c:v>
                </c:pt>
                <c:pt idx="148" formatCode="General">
                  <c:v>284.24468319648508</c:v>
                </c:pt>
                <c:pt idx="149" formatCode="General">
                  <c:v>283.18351239736381</c:v>
                </c:pt>
                <c:pt idx="150" formatCode="General">
                  <c:v>282.38763429802287</c:v>
                </c:pt>
                <c:pt idx="151" formatCode="General">
                  <c:v>281.79072572351714</c:v>
                </c:pt>
                <c:pt idx="152" formatCode="General">
                  <c:v>281.34304429263784</c:v>
                </c:pt>
                <c:pt idx="153" formatCode="General">
                  <c:v>281.00728321947838</c:v>
                </c:pt>
                <c:pt idx="154" formatCode="General">
                  <c:v>280.75546241460881</c:v>
                </c:pt>
                <c:pt idx="155" formatCode="General">
                  <c:v>280.56659681095664</c:v>
                </c:pt>
                <c:pt idx="156" formatCode="General">
                  <c:v>280.42494760821751</c:v>
                </c:pt>
                <c:pt idx="157" formatCode="General">
                  <c:v>280.31871070616313</c:v>
                </c:pt>
                <c:pt idx="158" formatCode="General">
                  <c:v>280.23903302962236</c:v>
                </c:pt>
                <c:pt idx="159" formatCode="General">
                  <c:v>280.17927477221679</c:v>
                </c:pt>
                <c:pt idx="160" formatCode="General">
                  <c:v>280.13445607916259</c:v>
                </c:pt>
                <c:pt idx="161" formatCode="General">
                  <c:v>280.10084205937193</c:v>
                </c:pt>
                <c:pt idx="162" formatCode="General">
                  <c:v>280.07563154452896</c:v>
                </c:pt>
                <c:pt idx="163" formatCode="General">
                  <c:v>280.05672365839672</c:v>
                </c:pt>
                <c:pt idx="164" formatCode="General">
                  <c:v>280.04254274379753</c:v>
                </c:pt>
                <c:pt idx="165" formatCode="General">
                  <c:v>280.03190705784812</c:v>
                </c:pt>
                <c:pt idx="166" formatCode="General">
                  <c:v>280.02393029338612</c:v>
                </c:pt>
                <c:pt idx="167" formatCode="General">
                  <c:v>280.01794772003961</c:v>
                </c:pt>
                <c:pt idx="168" formatCode="General">
                  <c:v>280.01346079002974</c:v>
                </c:pt>
                <c:pt idx="169" formatCode="General">
                  <c:v>280.0100955925223</c:v>
                </c:pt>
                <c:pt idx="170" formatCode="General">
                  <c:v>280.00757169439174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0E-954E-87B7-56F22306A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7668096"/>
        <c:axId val="1007669744"/>
      </c:lineChart>
      <c:catAx>
        <c:axId val="100766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007669744"/>
        <c:crosses val="autoZero"/>
        <c:auto val="1"/>
        <c:lblAlgn val="ctr"/>
        <c:lblOffset val="100"/>
        <c:noMultiLvlLbl val="0"/>
      </c:catAx>
      <c:valAx>
        <c:axId val="100766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00766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43051</xdr:rowOff>
    </xdr:from>
    <xdr:to>
      <xdr:col>10</xdr:col>
      <xdr:colOff>186266</xdr:colOff>
      <xdr:row>28</xdr:row>
      <xdr:rowOff>156203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ABFED9-C083-3246-A923-62B22CC3F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229F-580B-4637-9C8B-1176797188FC}">
  <dimension ref="A1:H28"/>
  <sheetViews>
    <sheetView zoomScale="89" workbookViewId="0">
      <selection activeCell="B22" sqref="B22"/>
    </sheetView>
  </sheetViews>
  <sheetFormatPr baseColWidth="10" defaultColWidth="11.5" defaultRowHeight="15" x14ac:dyDescent="0.2"/>
  <cols>
    <col min="1" max="1" width="34.5" bestFit="1" customWidth="1"/>
    <col min="2" max="2" width="36" customWidth="1"/>
    <col min="3" max="3" width="15.6640625" customWidth="1"/>
    <col min="4" max="4" width="20.33203125" bestFit="1" customWidth="1"/>
    <col min="6" max="6" width="27.5" bestFit="1" customWidth="1"/>
  </cols>
  <sheetData>
    <row r="1" spans="1:8" x14ac:dyDescent="0.2">
      <c r="A1" s="3" t="s">
        <v>0</v>
      </c>
      <c r="B1" s="4"/>
      <c r="C1" s="4"/>
      <c r="D1" s="4"/>
      <c r="E1" s="5" t="s">
        <v>1</v>
      </c>
      <c r="F1" s="4"/>
      <c r="G1" s="5" t="s">
        <v>1</v>
      </c>
      <c r="H1" s="4" t="s">
        <v>2</v>
      </c>
    </row>
    <row r="2" spans="1:8" x14ac:dyDescent="0.2">
      <c r="A2" s="6" t="s">
        <v>3</v>
      </c>
      <c r="B2" s="5" t="s">
        <v>4</v>
      </c>
      <c r="C2" s="4"/>
      <c r="D2" s="4"/>
      <c r="E2" s="5" t="s">
        <v>1</v>
      </c>
      <c r="F2" s="4"/>
      <c r="G2" s="5" t="s">
        <v>1</v>
      </c>
      <c r="H2" s="4" t="s">
        <v>5</v>
      </c>
    </row>
    <row r="3" spans="1:8" x14ac:dyDescent="0.2">
      <c r="A3" s="6" t="s">
        <v>6</v>
      </c>
      <c r="B3" t="s">
        <v>60</v>
      </c>
      <c r="C3" s="4"/>
      <c r="D3" s="4"/>
      <c r="E3" s="4"/>
      <c r="F3" s="4"/>
      <c r="G3" s="5" t="s">
        <v>1</v>
      </c>
      <c r="H3" s="4" t="s">
        <v>7</v>
      </c>
    </row>
    <row r="4" spans="1:8" x14ac:dyDescent="0.2">
      <c r="A4" s="6" t="s">
        <v>8</v>
      </c>
      <c r="B4" s="4" t="s">
        <v>63</v>
      </c>
      <c r="C4" s="7" t="s">
        <v>9</v>
      </c>
      <c r="D4" s="7" t="s">
        <v>10</v>
      </c>
      <c r="E4" s="4"/>
      <c r="F4" s="4"/>
      <c r="G4" s="5" t="s">
        <v>1</v>
      </c>
      <c r="H4" s="4" t="s">
        <v>11</v>
      </c>
    </row>
    <row r="5" spans="1:8" x14ac:dyDescent="0.2">
      <c r="A5" s="6" t="s">
        <v>12</v>
      </c>
      <c r="B5" s="4" t="s">
        <v>13</v>
      </c>
      <c r="C5" s="8">
        <v>1</v>
      </c>
      <c r="D5" s="8">
        <v>1</v>
      </c>
      <c r="E5" s="4"/>
      <c r="F5" s="4"/>
      <c r="G5" s="5" t="s">
        <v>1</v>
      </c>
      <c r="H5" s="4" t="s">
        <v>14</v>
      </c>
    </row>
    <row r="6" spans="1:8" x14ac:dyDescent="0.2">
      <c r="A6" s="6" t="s">
        <v>15</v>
      </c>
      <c r="B6" s="4" t="s">
        <v>13</v>
      </c>
      <c r="C6" s="4" t="s">
        <v>16</v>
      </c>
      <c r="D6" s="4"/>
      <c r="E6" s="5" t="s">
        <v>1</v>
      </c>
      <c r="F6" s="4"/>
      <c r="G6" s="5" t="s">
        <v>1</v>
      </c>
      <c r="H6" s="4" t="s">
        <v>17</v>
      </c>
    </row>
    <row r="7" spans="1:8" x14ac:dyDescent="0.2">
      <c r="A7" s="6" t="s">
        <v>18</v>
      </c>
      <c r="B7" s="4" t="s">
        <v>19</v>
      </c>
      <c r="C7" s="4" t="s">
        <v>20</v>
      </c>
      <c r="D7" s="4"/>
      <c r="E7" s="5"/>
      <c r="F7" s="4"/>
      <c r="G7" s="5" t="s">
        <v>1</v>
      </c>
      <c r="H7" s="4" t="s">
        <v>21</v>
      </c>
    </row>
    <row r="8" spans="1:8" x14ac:dyDescent="0.2">
      <c r="A8" s="2" t="s">
        <v>22</v>
      </c>
      <c r="B8" s="4" t="s">
        <v>23</v>
      </c>
      <c r="C8" s="4"/>
      <c r="D8" s="4"/>
      <c r="E8" s="4"/>
      <c r="F8" s="4"/>
      <c r="G8" s="5" t="s">
        <v>1</v>
      </c>
      <c r="H8" s="4" t="s">
        <v>24</v>
      </c>
    </row>
    <row r="9" spans="1:8" x14ac:dyDescent="0.2">
      <c r="A9" s="2" t="s">
        <v>25</v>
      </c>
      <c r="B9" t="s">
        <v>60</v>
      </c>
      <c r="C9" s="4"/>
      <c r="D9" s="4"/>
      <c r="E9" s="4"/>
      <c r="F9" s="4"/>
      <c r="G9" s="5" t="s">
        <v>1</v>
      </c>
      <c r="H9" s="4" t="s">
        <v>26</v>
      </c>
    </row>
    <row r="10" spans="1:8" x14ac:dyDescent="0.2">
      <c r="A10" s="6" t="s">
        <v>27</v>
      </c>
      <c r="C10" s="4"/>
      <c r="D10" s="4"/>
      <c r="E10" s="4"/>
      <c r="F10" s="4"/>
      <c r="G10" s="5" t="s">
        <v>1</v>
      </c>
      <c r="H10" s="4" t="s">
        <v>28</v>
      </c>
    </row>
    <row r="11" spans="1:8" x14ac:dyDescent="0.2">
      <c r="A11" s="2" t="s">
        <v>29</v>
      </c>
      <c r="B11" s="10">
        <v>43930</v>
      </c>
      <c r="C11" s="4"/>
      <c r="D11" s="4"/>
      <c r="E11" s="4"/>
      <c r="F11" s="4"/>
      <c r="G11" s="5" t="s">
        <v>1</v>
      </c>
      <c r="H11" s="4" t="s">
        <v>30</v>
      </c>
    </row>
    <row r="12" spans="1:8" x14ac:dyDescent="0.2">
      <c r="A12" s="6" t="s">
        <v>31</v>
      </c>
      <c r="B12" s="10">
        <v>44311</v>
      </c>
      <c r="C12" s="4"/>
      <c r="D12" s="4"/>
      <c r="E12" s="4"/>
      <c r="F12" s="4"/>
      <c r="G12" s="5" t="s">
        <v>1</v>
      </c>
      <c r="H12" s="4" t="s">
        <v>32</v>
      </c>
    </row>
    <row r="13" spans="1:8" x14ac:dyDescent="0.2">
      <c r="A13" s="6" t="s">
        <v>33</v>
      </c>
      <c r="B13" s="4" t="s">
        <v>61</v>
      </c>
      <c r="C13" s="4"/>
      <c r="D13" s="4"/>
      <c r="E13" s="4"/>
      <c r="F13" s="4"/>
      <c r="G13" s="5" t="s">
        <v>1</v>
      </c>
      <c r="H13" s="4" t="s">
        <v>34</v>
      </c>
    </row>
    <row r="14" spans="1:8" x14ac:dyDescent="0.2">
      <c r="A14" s="6" t="s">
        <v>35</v>
      </c>
      <c r="B14" t="s">
        <v>64</v>
      </c>
      <c r="C14" s="4"/>
      <c r="D14" s="4"/>
      <c r="E14" s="4"/>
      <c r="F14" s="4"/>
      <c r="G14" s="5" t="s">
        <v>1</v>
      </c>
      <c r="H14" s="4" t="s">
        <v>36</v>
      </c>
    </row>
    <row r="15" spans="1:8" x14ac:dyDescent="0.2">
      <c r="A15" s="6" t="s">
        <v>37</v>
      </c>
      <c r="B15" s="9" t="s">
        <v>55</v>
      </c>
      <c r="C15" s="4"/>
      <c r="D15" s="4"/>
      <c r="E15" s="4"/>
      <c r="F15" s="4"/>
      <c r="G15" s="5" t="s">
        <v>1</v>
      </c>
      <c r="H15" s="4" t="s">
        <v>38</v>
      </c>
    </row>
    <row r="16" spans="1:8" x14ac:dyDescent="0.2">
      <c r="A16" s="2" t="s">
        <v>39</v>
      </c>
      <c r="B16" s="4"/>
      <c r="C16" s="4"/>
      <c r="D16" s="4"/>
      <c r="E16" s="4"/>
      <c r="F16" s="4"/>
      <c r="G16" s="5"/>
      <c r="H16" s="4"/>
    </row>
    <row r="17" spans="1:8" x14ac:dyDescent="0.2">
      <c r="A17" s="2" t="s">
        <v>39</v>
      </c>
      <c r="B17" s="4"/>
      <c r="C17" s="4"/>
      <c r="D17" s="4"/>
      <c r="E17" s="4"/>
      <c r="F17" s="4"/>
      <c r="G17" s="5"/>
      <c r="H17" s="4"/>
    </row>
    <row r="18" spans="1:8" x14ac:dyDescent="0.2">
      <c r="A18" s="2" t="s">
        <v>39</v>
      </c>
      <c r="B18" s="4"/>
      <c r="C18" s="4"/>
      <c r="D18" s="4"/>
      <c r="E18" s="4"/>
      <c r="F18" s="4"/>
      <c r="G18" s="5"/>
      <c r="H18" s="4"/>
    </row>
    <row r="19" spans="1:8" x14ac:dyDescent="0.2">
      <c r="A19" s="2" t="s">
        <v>39</v>
      </c>
      <c r="B19" s="4"/>
      <c r="C19" s="4"/>
      <c r="D19" s="4"/>
      <c r="E19" s="4"/>
      <c r="F19" s="4"/>
      <c r="G19" s="5"/>
      <c r="H19" s="4"/>
    </row>
    <row r="20" spans="1:8" x14ac:dyDescent="0.2">
      <c r="A20" s="2" t="s">
        <v>39</v>
      </c>
      <c r="B20" s="4"/>
      <c r="C20" s="4"/>
      <c r="D20" s="4"/>
      <c r="E20" s="4"/>
      <c r="F20" s="4"/>
      <c r="G20" s="5"/>
      <c r="H20" s="4"/>
    </row>
    <row r="21" spans="1:8" x14ac:dyDescent="0.2">
      <c r="A21" s="6" t="s">
        <v>40</v>
      </c>
      <c r="B21" s="3" t="s">
        <v>19</v>
      </c>
      <c r="C21" s="11" t="s">
        <v>41</v>
      </c>
      <c r="D21" s="12">
        <v>7</v>
      </c>
      <c r="E21" s="11" t="s">
        <v>42</v>
      </c>
      <c r="F21" s="12">
        <v>201</v>
      </c>
      <c r="G21" s="5" t="s">
        <v>1</v>
      </c>
      <c r="H21" s="4" t="s">
        <v>43</v>
      </c>
    </row>
    <row r="22" spans="1:8" x14ac:dyDescent="0.2">
      <c r="A22" s="6" t="s">
        <v>44</v>
      </c>
      <c r="B22" s="6" t="s">
        <v>45</v>
      </c>
      <c r="C22" s="6" t="s">
        <v>46</v>
      </c>
      <c r="D22" s="6" t="s">
        <v>47</v>
      </c>
      <c r="E22" s="6" t="s">
        <v>48</v>
      </c>
      <c r="F22" s="6" t="s">
        <v>49</v>
      </c>
      <c r="G22" s="5" t="s">
        <v>1</v>
      </c>
      <c r="H22" s="4"/>
    </row>
    <row r="23" spans="1:8" x14ac:dyDescent="0.2">
      <c r="A23" s="9" t="s">
        <v>59</v>
      </c>
      <c r="B23" s="4" t="s">
        <v>56</v>
      </c>
      <c r="C23" s="9" t="s">
        <v>57</v>
      </c>
      <c r="D23" s="4" t="s">
        <v>57</v>
      </c>
      <c r="E23" s="9" t="s">
        <v>50</v>
      </c>
      <c r="F23" s="4"/>
      <c r="G23" s="5" t="s">
        <v>1</v>
      </c>
      <c r="H23" s="4" t="s">
        <v>51</v>
      </c>
    </row>
    <row r="24" spans="1:8" x14ac:dyDescent="0.2">
      <c r="A24" s="9"/>
      <c r="B24" s="4"/>
      <c r="C24" s="4"/>
      <c r="D24" s="4"/>
      <c r="E24" s="5" t="s">
        <v>1</v>
      </c>
      <c r="F24" s="5" t="s">
        <v>62</v>
      </c>
      <c r="G24" s="5" t="s">
        <v>1</v>
      </c>
      <c r="H24" s="4" t="s">
        <v>52</v>
      </c>
    </row>
    <row r="25" spans="1:8" x14ac:dyDescent="0.2">
      <c r="C25" s="4"/>
      <c r="D25" s="4"/>
      <c r="E25" s="4"/>
      <c r="F25" s="4"/>
      <c r="G25" s="5" t="s">
        <v>1</v>
      </c>
      <c r="H25" s="4" t="s">
        <v>53</v>
      </c>
    </row>
    <row r="26" spans="1:8" x14ac:dyDescent="0.2">
      <c r="C26" s="4"/>
      <c r="D26" s="4"/>
      <c r="E26" s="4"/>
      <c r="F26" s="4"/>
      <c r="G26" s="5" t="s">
        <v>1</v>
      </c>
      <c r="H26" s="4" t="s">
        <v>54</v>
      </c>
    </row>
    <row r="27" spans="1:8" x14ac:dyDescent="0.2">
      <c r="C27" s="4"/>
      <c r="D27" s="4"/>
      <c r="E27" s="4"/>
      <c r="F27" s="4"/>
      <c r="G27" s="5" t="s">
        <v>1</v>
      </c>
      <c r="H27" s="4"/>
    </row>
    <row r="28" spans="1:8" x14ac:dyDescent="0.2">
      <c r="A28" t="s">
        <v>1</v>
      </c>
      <c r="E28" s="4"/>
      <c r="F28" s="4"/>
      <c r="G28" s="4"/>
      <c r="H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38C0-494D-4440-ABBB-4B25FB477EB0}">
  <dimension ref="A1:GT8"/>
  <sheetViews>
    <sheetView tabSelected="1" topLeftCell="GI1" zoomScale="135" zoomScaleNormal="55" workbookViewId="0">
      <selection activeCell="GO7" sqref="GO7"/>
    </sheetView>
  </sheetViews>
  <sheetFormatPr baseColWidth="10" defaultColWidth="8.83203125" defaultRowHeight="15" x14ac:dyDescent="0.2"/>
  <cols>
    <col min="1" max="1" width="8.83203125" style="2" customWidth="1"/>
    <col min="2" max="2" width="7.6640625" style="2" customWidth="1"/>
    <col min="3" max="3" width="8.6640625" style="2" customWidth="1"/>
    <col min="4" max="51" width="10.5" style="2" customWidth="1"/>
    <col min="52" max="52" width="8.33203125" customWidth="1"/>
  </cols>
  <sheetData>
    <row r="1" spans="1:202" s="2" customFormat="1" x14ac:dyDescent="0.2">
      <c r="A1" s="2" t="s">
        <v>59</v>
      </c>
      <c r="B1" s="2">
        <v>1900</v>
      </c>
      <c r="C1" s="2">
        <v>1901</v>
      </c>
      <c r="D1" s="2">
        <v>1902</v>
      </c>
      <c r="E1" s="2">
        <v>1903</v>
      </c>
      <c r="F1" s="2">
        <v>1904</v>
      </c>
      <c r="G1" s="2">
        <v>1905</v>
      </c>
      <c r="H1" s="2">
        <v>1906</v>
      </c>
      <c r="I1" s="2">
        <v>1907</v>
      </c>
      <c r="J1" s="2">
        <v>1908</v>
      </c>
      <c r="K1" s="2">
        <v>1909</v>
      </c>
      <c r="L1" s="2">
        <v>1910</v>
      </c>
      <c r="M1" s="2">
        <v>1911</v>
      </c>
      <c r="N1" s="2">
        <v>1912</v>
      </c>
      <c r="O1" s="2">
        <v>1913</v>
      </c>
      <c r="P1" s="2">
        <v>1914</v>
      </c>
      <c r="Q1" s="2">
        <v>1915</v>
      </c>
      <c r="R1" s="2">
        <v>1916</v>
      </c>
      <c r="S1" s="2">
        <v>1917</v>
      </c>
      <c r="T1" s="2">
        <v>1918</v>
      </c>
      <c r="U1" s="2">
        <v>1919</v>
      </c>
      <c r="V1" s="2">
        <v>1920</v>
      </c>
      <c r="W1" s="2">
        <v>1921</v>
      </c>
      <c r="X1" s="2">
        <v>1922</v>
      </c>
      <c r="Y1" s="2">
        <v>1923</v>
      </c>
      <c r="Z1" s="2">
        <v>1924</v>
      </c>
      <c r="AA1" s="2">
        <v>1925</v>
      </c>
      <c r="AB1" s="2">
        <v>1926</v>
      </c>
      <c r="AC1" s="2">
        <v>1927</v>
      </c>
      <c r="AD1" s="2">
        <v>1928</v>
      </c>
      <c r="AE1" s="2">
        <v>1929</v>
      </c>
      <c r="AF1" s="2">
        <v>1930</v>
      </c>
      <c r="AG1" s="2">
        <v>1931</v>
      </c>
      <c r="AH1" s="2">
        <v>1932</v>
      </c>
      <c r="AI1" s="2">
        <v>1933</v>
      </c>
      <c r="AJ1" s="2">
        <v>1934</v>
      </c>
      <c r="AK1" s="2">
        <v>1935</v>
      </c>
      <c r="AL1" s="2">
        <v>1936</v>
      </c>
      <c r="AM1" s="2">
        <v>1937</v>
      </c>
      <c r="AN1" s="2">
        <v>1938</v>
      </c>
      <c r="AO1" s="2">
        <v>1939</v>
      </c>
      <c r="AP1" s="2">
        <v>1940</v>
      </c>
      <c r="AQ1" s="2">
        <v>1941</v>
      </c>
      <c r="AR1" s="2">
        <v>1942</v>
      </c>
      <c r="AS1" s="2">
        <v>1943</v>
      </c>
      <c r="AT1" s="2">
        <v>1944</v>
      </c>
      <c r="AU1" s="2">
        <v>1945</v>
      </c>
      <c r="AV1" s="2">
        <v>1946</v>
      </c>
      <c r="AW1" s="2">
        <v>1947</v>
      </c>
      <c r="AX1" s="2">
        <v>1948</v>
      </c>
      <c r="AY1" s="2">
        <v>1949</v>
      </c>
      <c r="AZ1" s="2">
        <v>1950</v>
      </c>
      <c r="BA1" s="2">
        <v>1951</v>
      </c>
      <c r="BB1" s="2">
        <v>1952</v>
      </c>
      <c r="BC1" s="2">
        <v>1953</v>
      </c>
      <c r="BD1" s="2">
        <v>1954</v>
      </c>
      <c r="BE1" s="2">
        <v>1955</v>
      </c>
      <c r="BF1" s="2">
        <v>1956</v>
      </c>
      <c r="BG1" s="2">
        <v>1957</v>
      </c>
      <c r="BH1" s="2">
        <v>1958</v>
      </c>
      <c r="BI1" s="2">
        <v>1959</v>
      </c>
      <c r="BJ1" s="2">
        <v>1960</v>
      </c>
      <c r="BK1" s="2">
        <v>1961</v>
      </c>
      <c r="BL1" s="2">
        <v>1962</v>
      </c>
      <c r="BM1" s="2">
        <v>1963</v>
      </c>
      <c r="BN1" s="2">
        <v>1964</v>
      </c>
      <c r="BO1" s="2">
        <v>1965</v>
      </c>
      <c r="BP1" s="2">
        <v>1966</v>
      </c>
      <c r="BQ1" s="2">
        <v>1967</v>
      </c>
      <c r="BR1" s="2">
        <v>1968</v>
      </c>
      <c r="BS1" s="2">
        <v>1969</v>
      </c>
      <c r="BT1" s="2">
        <v>1970</v>
      </c>
      <c r="BU1" s="2">
        <v>1971</v>
      </c>
      <c r="BV1" s="2">
        <v>1972</v>
      </c>
      <c r="BW1" s="2">
        <v>1973</v>
      </c>
      <c r="BX1" s="2">
        <v>1974</v>
      </c>
      <c r="BY1" s="2">
        <v>1975</v>
      </c>
      <c r="BZ1" s="2">
        <v>1976</v>
      </c>
      <c r="CA1" s="2">
        <v>1977</v>
      </c>
      <c r="CB1" s="2">
        <v>1978</v>
      </c>
      <c r="CC1" s="2">
        <v>1979</v>
      </c>
      <c r="CD1" s="2">
        <v>1980</v>
      </c>
      <c r="CE1" s="2">
        <v>1981</v>
      </c>
      <c r="CF1" s="2">
        <v>1982</v>
      </c>
      <c r="CG1" s="2">
        <v>1983</v>
      </c>
      <c r="CH1" s="2">
        <v>1984</v>
      </c>
      <c r="CI1" s="2">
        <v>1985</v>
      </c>
      <c r="CJ1" s="2">
        <v>1986</v>
      </c>
      <c r="CK1" s="2">
        <v>1987</v>
      </c>
      <c r="CL1" s="2">
        <v>1988</v>
      </c>
      <c r="CM1" s="2">
        <v>1989</v>
      </c>
      <c r="CN1" s="2">
        <v>1990</v>
      </c>
      <c r="CO1" s="2">
        <v>1991</v>
      </c>
      <c r="CP1" s="2">
        <v>1992</v>
      </c>
      <c r="CQ1" s="2">
        <v>1993</v>
      </c>
      <c r="CR1" s="2">
        <v>1994</v>
      </c>
      <c r="CS1" s="2">
        <v>1995</v>
      </c>
      <c r="CT1" s="2">
        <v>1996</v>
      </c>
      <c r="CU1" s="2">
        <v>1997</v>
      </c>
      <c r="CV1" s="2">
        <v>1998</v>
      </c>
      <c r="CW1" s="2">
        <v>1999</v>
      </c>
      <c r="CX1" s="2">
        <v>2000</v>
      </c>
      <c r="CY1" s="2">
        <v>2001</v>
      </c>
      <c r="CZ1" s="2">
        <v>2002</v>
      </c>
      <c r="DA1" s="2">
        <v>2003</v>
      </c>
      <c r="DB1" s="2">
        <v>2004</v>
      </c>
      <c r="DC1" s="2">
        <v>2005</v>
      </c>
      <c r="DD1" s="2">
        <v>2006</v>
      </c>
      <c r="DE1" s="2">
        <v>2007</v>
      </c>
      <c r="DF1" s="2">
        <v>2008</v>
      </c>
      <c r="DG1" s="2">
        <v>2009</v>
      </c>
      <c r="DH1" s="2">
        <v>2010</v>
      </c>
      <c r="DI1" s="2">
        <v>2011</v>
      </c>
      <c r="DJ1" s="2">
        <v>2012</v>
      </c>
      <c r="DK1" s="2">
        <v>2013</v>
      </c>
      <c r="DL1" s="2">
        <v>2014</v>
      </c>
      <c r="DM1" s="2">
        <v>2015</v>
      </c>
      <c r="DN1" s="2">
        <v>2016</v>
      </c>
      <c r="DO1" s="2">
        <v>2017</v>
      </c>
      <c r="DP1" s="2">
        <v>2018</v>
      </c>
      <c r="DQ1">
        <v>2019</v>
      </c>
      <c r="DR1">
        <v>2020</v>
      </c>
      <c r="DS1">
        <v>2021</v>
      </c>
      <c r="DT1">
        <v>2022</v>
      </c>
      <c r="DU1">
        <v>2023</v>
      </c>
      <c r="DV1">
        <v>2024</v>
      </c>
      <c r="DW1">
        <v>2025</v>
      </c>
      <c r="DX1">
        <v>2026</v>
      </c>
      <c r="DY1">
        <v>2027</v>
      </c>
      <c r="DZ1">
        <v>2028</v>
      </c>
      <c r="EA1">
        <v>2029</v>
      </c>
      <c r="EB1">
        <v>2030</v>
      </c>
      <c r="EC1">
        <v>2031</v>
      </c>
      <c r="ED1">
        <v>2032</v>
      </c>
      <c r="EE1">
        <v>2033</v>
      </c>
      <c r="EF1">
        <v>2034</v>
      </c>
      <c r="EG1">
        <v>2035</v>
      </c>
      <c r="EH1">
        <v>2036</v>
      </c>
      <c r="EI1">
        <v>2037</v>
      </c>
      <c r="EJ1">
        <v>2038</v>
      </c>
      <c r="EK1">
        <v>2039</v>
      </c>
      <c r="EL1">
        <v>2040</v>
      </c>
      <c r="EM1">
        <v>2041</v>
      </c>
      <c r="EN1">
        <v>2042</v>
      </c>
      <c r="EO1">
        <v>2043</v>
      </c>
      <c r="EP1">
        <v>2044</v>
      </c>
      <c r="EQ1">
        <v>2045</v>
      </c>
      <c r="ER1">
        <v>2046</v>
      </c>
      <c r="ES1">
        <v>2047</v>
      </c>
      <c r="ET1">
        <v>2048</v>
      </c>
      <c r="EU1">
        <v>2049</v>
      </c>
      <c r="EV1">
        <v>2050</v>
      </c>
      <c r="EW1">
        <v>2051</v>
      </c>
      <c r="EX1">
        <v>2052</v>
      </c>
      <c r="EY1">
        <v>2053</v>
      </c>
      <c r="EZ1">
        <v>2054</v>
      </c>
      <c r="FA1">
        <v>2055</v>
      </c>
      <c r="FB1">
        <v>2056</v>
      </c>
      <c r="FC1">
        <v>2057</v>
      </c>
      <c r="FD1">
        <v>2058</v>
      </c>
      <c r="FE1">
        <v>2059</v>
      </c>
      <c r="FF1">
        <v>2060</v>
      </c>
      <c r="FG1">
        <v>2061</v>
      </c>
      <c r="FH1">
        <v>2062</v>
      </c>
      <c r="FI1">
        <v>2063</v>
      </c>
      <c r="FJ1">
        <v>2064</v>
      </c>
      <c r="FK1">
        <v>2065</v>
      </c>
      <c r="FL1">
        <v>2066</v>
      </c>
      <c r="FM1">
        <v>2067</v>
      </c>
      <c r="FN1">
        <v>2068</v>
      </c>
      <c r="FO1">
        <v>2069</v>
      </c>
      <c r="FP1">
        <v>2070</v>
      </c>
      <c r="FQ1">
        <v>2071</v>
      </c>
      <c r="FR1">
        <v>2072</v>
      </c>
      <c r="FS1">
        <v>2073</v>
      </c>
      <c r="FT1">
        <v>2074</v>
      </c>
      <c r="FU1">
        <v>2075</v>
      </c>
      <c r="FV1">
        <v>2076</v>
      </c>
      <c r="FW1">
        <v>2077</v>
      </c>
      <c r="FX1">
        <v>2078</v>
      </c>
      <c r="FY1">
        <v>2079</v>
      </c>
      <c r="FZ1">
        <v>2080</v>
      </c>
      <c r="GA1">
        <v>2081</v>
      </c>
      <c r="GB1">
        <v>2082</v>
      </c>
      <c r="GC1">
        <v>2083</v>
      </c>
      <c r="GD1">
        <v>2084</v>
      </c>
      <c r="GE1">
        <v>2085</v>
      </c>
      <c r="GF1">
        <v>2086</v>
      </c>
      <c r="GG1">
        <v>2087</v>
      </c>
      <c r="GH1">
        <v>2088</v>
      </c>
      <c r="GI1">
        <v>2089</v>
      </c>
      <c r="GJ1">
        <v>2090</v>
      </c>
      <c r="GK1">
        <v>2091</v>
      </c>
      <c r="GL1">
        <v>2092</v>
      </c>
      <c r="GM1">
        <v>2093</v>
      </c>
      <c r="GN1">
        <v>2094</v>
      </c>
      <c r="GO1">
        <v>2095</v>
      </c>
      <c r="GP1">
        <v>2096</v>
      </c>
      <c r="GQ1">
        <v>2097</v>
      </c>
      <c r="GR1">
        <v>2098</v>
      </c>
      <c r="GS1">
        <v>2099</v>
      </c>
      <c r="GT1">
        <v>2100</v>
      </c>
    </row>
    <row r="2" spans="1:202" s="2" customFormat="1" x14ac:dyDescent="0.2">
      <c r="A2" s="2" t="s">
        <v>58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</v>
      </c>
      <c r="BR2" s="13">
        <v>0</v>
      </c>
      <c r="BS2" s="13">
        <v>0</v>
      </c>
      <c r="BT2" s="13">
        <v>0</v>
      </c>
      <c r="BU2" s="13">
        <v>0</v>
      </c>
      <c r="BV2" s="13">
        <v>0</v>
      </c>
      <c r="BW2" s="13">
        <v>0</v>
      </c>
      <c r="BX2" s="13">
        <v>0</v>
      </c>
      <c r="BY2" s="13">
        <v>0</v>
      </c>
      <c r="BZ2" s="13">
        <v>0</v>
      </c>
      <c r="CA2" s="13">
        <v>0</v>
      </c>
      <c r="CB2" s="13">
        <v>0</v>
      </c>
      <c r="CC2" s="13">
        <v>0</v>
      </c>
      <c r="CD2" s="13">
        <v>0</v>
      </c>
      <c r="CE2" s="13">
        <v>0</v>
      </c>
      <c r="CF2" s="13">
        <v>0</v>
      </c>
      <c r="CG2" s="13">
        <v>0</v>
      </c>
      <c r="CH2" s="13">
        <v>0</v>
      </c>
      <c r="CI2" s="13">
        <v>0</v>
      </c>
      <c r="CJ2" s="13">
        <v>0</v>
      </c>
      <c r="CK2" s="13">
        <v>0</v>
      </c>
      <c r="CL2" s="13">
        <v>0</v>
      </c>
      <c r="CM2" s="13">
        <v>0</v>
      </c>
      <c r="CN2" s="13">
        <v>0</v>
      </c>
      <c r="CO2" s="13">
        <v>0</v>
      </c>
      <c r="CP2" s="13">
        <v>0</v>
      </c>
      <c r="CQ2" s="13">
        <v>0</v>
      </c>
      <c r="CR2" s="13">
        <v>0</v>
      </c>
      <c r="CS2" s="13">
        <v>0</v>
      </c>
      <c r="CT2" s="13">
        <v>0</v>
      </c>
      <c r="CU2" s="13">
        <v>0</v>
      </c>
      <c r="CV2" s="13">
        <v>0</v>
      </c>
      <c r="CW2" s="13">
        <v>0</v>
      </c>
      <c r="CX2" s="13">
        <v>0</v>
      </c>
      <c r="CY2" s="13">
        <v>3.25555555555556</v>
      </c>
      <c r="CZ2" s="13">
        <v>6.51111111111112</v>
      </c>
      <c r="DA2" s="13">
        <v>9.7666666666666799</v>
      </c>
      <c r="DB2" s="13">
        <v>13.02222222222224</v>
      </c>
      <c r="DC2" s="13">
        <v>16.2777777777778</v>
      </c>
      <c r="DD2" s="13">
        <v>19.53333333333336</v>
      </c>
      <c r="DE2" s="13">
        <v>22.78888888888892</v>
      </c>
      <c r="DF2" s="13">
        <v>26.04444444444448</v>
      </c>
      <c r="DG2" s="13">
        <v>29.30000000000004</v>
      </c>
      <c r="DH2" s="1">
        <v>43.7</v>
      </c>
      <c r="DI2" s="1">
        <v>43.9</v>
      </c>
      <c r="DJ2" s="1">
        <v>51.6</v>
      </c>
      <c r="DK2" s="1">
        <v>52.5</v>
      </c>
      <c r="DL2" s="1">
        <v>52.5</v>
      </c>
      <c r="DM2" s="1">
        <v>53.5</v>
      </c>
      <c r="DN2" s="1">
        <v>63.2</v>
      </c>
      <c r="DO2" s="1">
        <v>83.2</v>
      </c>
      <c r="DP2" s="1">
        <v>112.4</v>
      </c>
      <c r="DQ2" s="1">
        <v>189.10909090909092</v>
      </c>
      <c r="DR2" s="1">
        <v>265.81818181818181</v>
      </c>
      <c r="DS2" s="1">
        <v>342.5272727272727</v>
      </c>
      <c r="DT2" s="1">
        <v>419.23636363636365</v>
      </c>
      <c r="DU2" s="1">
        <v>495.94545454545448</v>
      </c>
      <c r="DV2" s="1">
        <v>572.65454545454543</v>
      </c>
      <c r="DW2" s="1">
        <v>649.36363636363626</v>
      </c>
      <c r="DX2" s="1">
        <v>726.07272727272721</v>
      </c>
      <c r="DY2" s="1">
        <v>802.78181818181815</v>
      </c>
      <c r="DZ2" s="1">
        <v>879.49090909090899</v>
      </c>
      <c r="EA2" s="1">
        <v>956.19999999999993</v>
      </c>
      <c r="EB2" s="1">
        <v>1032.909090909091</v>
      </c>
      <c r="EC2" s="1">
        <v>1109.6181818181817</v>
      </c>
      <c r="ED2" s="1">
        <v>1186.3272727272727</v>
      </c>
      <c r="EE2" s="1">
        <v>1263.0363636363636</v>
      </c>
      <c r="EF2" s="1">
        <v>1339.7454545454545</v>
      </c>
      <c r="EG2" s="1">
        <v>1416.4545454545455</v>
      </c>
      <c r="EH2" s="1">
        <v>1493.1636363636364</v>
      </c>
      <c r="EI2" s="1">
        <v>1569.8727272727272</v>
      </c>
      <c r="EJ2" s="1">
        <v>1646.5818181818181</v>
      </c>
      <c r="EK2" s="1">
        <v>1723.2909090909091</v>
      </c>
      <c r="EL2" s="1">
        <v>1800</v>
      </c>
      <c r="EM2" s="1">
        <v>1875</v>
      </c>
      <c r="EN2" s="1">
        <v>1950</v>
      </c>
      <c r="EO2" s="1">
        <v>2025</v>
      </c>
      <c r="EP2" s="1">
        <v>2100</v>
      </c>
      <c r="EQ2" s="1">
        <v>2175</v>
      </c>
      <c r="ER2" s="1">
        <v>2250</v>
      </c>
      <c r="ES2" s="1">
        <v>2325</v>
      </c>
      <c r="ET2" s="1">
        <v>2400</v>
      </c>
      <c r="EU2" s="1">
        <v>2440</v>
      </c>
      <c r="EV2" s="1">
        <v>2480</v>
      </c>
      <c r="EW2" s="1">
        <v>2520</v>
      </c>
      <c r="EX2" s="1">
        <v>2560</v>
      </c>
      <c r="EY2" s="1">
        <v>2600</v>
      </c>
      <c r="EZ2" s="1">
        <v>2640</v>
      </c>
      <c r="FA2" s="1">
        <v>2680</v>
      </c>
      <c r="FB2" s="1">
        <v>2720</v>
      </c>
      <c r="FC2" s="1">
        <v>2760</v>
      </c>
      <c r="FD2" s="1">
        <v>2800</v>
      </c>
      <c r="FE2" s="1">
        <v>2840</v>
      </c>
      <c r="FF2" s="1">
        <v>2880</v>
      </c>
      <c r="FG2" s="1">
        <v>2900</v>
      </c>
      <c r="FH2" s="1">
        <v>2920</v>
      </c>
      <c r="FI2" s="1">
        <v>2940</v>
      </c>
      <c r="FJ2" s="1">
        <v>2960</v>
      </c>
      <c r="FK2" s="1">
        <v>2980</v>
      </c>
      <c r="FL2" s="1">
        <v>3000</v>
      </c>
      <c r="FM2" s="1">
        <v>3020</v>
      </c>
      <c r="FN2" s="1">
        <v>3040</v>
      </c>
      <c r="FO2" s="1">
        <v>3060</v>
      </c>
      <c r="FP2" s="1">
        <v>3080</v>
      </c>
      <c r="FQ2" s="1">
        <v>3100</v>
      </c>
      <c r="FR2" s="1">
        <v>3120</v>
      </c>
      <c r="FS2" s="1">
        <v>3140</v>
      </c>
      <c r="FT2" s="1">
        <v>3160</v>
      </c>
      <c r="FU2" s="1">
        <v>3180</v>
      </c>
      <c r="FV2" s="1">
        <v>3185</v>
      </c>
      <c r="FW2" s="1">
        <v>3190</v>
      </c>
      <c r="FX2" s="1">
        <v>3195</v>
      </c>
      <c r="FY2" s="1">
        <v>3200</v>
      </c>
      <c r="FZ2" s="1">
        <v>3205</v>
      </c>
      <c r="GA2" s="1">
        <v>3210</v>
      </c>
      <c r="GB2" s="1">
        <v>3215</v>
      </c>
      <c r="GC2" s="1">
        <v>3220</v>
      </c>
      <c r="GD2" s="1">
        <v>3225</v>
      </c>
      <c r="GE2" s="1">
        <v>3230</v>
      </c>
      <c r="GF2" s="1">
        <v>3235</v>
      </c>
      <c r="GG2" s="1">
        <v>3240</v>
      </c>
      <c r="GH2" s="1">
        <v>3245</v>
      </c>
      <c r="GI2" s="1">
        <v>3250</v>
      </c>
      <c r="GJ2" s="1">
        <v>3255</v>
      </c>
      <c r="GK2" s="1">
        <v>3260</v>
      </c>
      <c r="GL2" s="1">
        <v>3265</v>
      </c>
      <c r="GM2" s="1">
        <v>3270</v>
      </c>
      <c r="GN2" s="1">
        <v>3275</v>
      </c>
      <c r="GO2" s="1">
        <v>3280</v>
      </c>
      <c r="GP2" s="1">
        <v>3285</v>
      </c>
      <c r="GQ2" s="1">
        <v>3290</v>
      </c>
      <c r="GR2" s="1">
        <v>3295</v>
      </c>
      <c r="GS2" s="1">
        <v>3300</v>
      </c>
      <c r="GT2" s="1">
        <v>3305</v>
      </c>
    </row>
    <row r="3" spans="1:202" x14ac:dyDescent="0.2">
      <c r="A3" s="14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6.6822774046780467</v>
      </c>
      <c r="DD3">
        <v>7.6572091504768691</v>
      </c>
      <c r="DE3">
        <v>8.7678415496441247</v>
      </c>
      <c r="DF3">
        <v>10.03048354358188</v>
      </c>
      <c r="DG3">
        <v>11.46285875815451</v>
      </c>
      <c r="DH3">
        <v>16.029276611027399</v>
      </c>
      <c r="DI3">
        <v>17.863959437832278</v>
      </c>
      <c r="DJ3">
        <v>19.74296474533195</v>
      </c>
      <c r="DK3">
        <v>21.108328533193902</v>
      </c>
      <c r="DL3">
        <v>21.894631157650242</v>
      </c>
      <c r="DM3">
        <v>26.467778060187921</v>
      </c>
      <c r="DN3">
        <v>29.390242919717188</v>
      </c>
      <c r="DO3">
        <v>34.922142744432001</v>
      </c>
      <c r="DP3">
        <v>42.34116950228001</v>
      </c>
      <c r="DQ3">
        <v>49.031350644593687</v>
      </c>
      <c r="DR3">
        <v>57.197519470304883</v>
      </c>
      <c r="DS3">
        <v>61.309195607189842</v>
      </c>
      <c r="DT3">
        <v>65.585597876472818</v>
      </c>
      <c r="DU3">
        <v>69.985759316106083</v>
      </c>
      <c r="DV3">
        <v>74.462859545422859</v>
      </c>
      <c r="DW3">
        <v>78.962557380339632</v>
      </c>
      <c r="DX3">
        <v>83.141558265430064</v>
      </c>
      <c r="DY3">
        <v>87.139302689135093</v>
      </c>
      <c r="DZ3">
        <v>90.875355073385464</v>
      </c>
      <c r="EA3">
        <v>94.257090905423681</v>
      </c>
      <c r="EB3">
        <v>97.280171696418222</v>
      </c>
      <c r="EC3">
        <v>107.44799176740671</v>
      </c>
      <c r="ED3">
        <v>118.5344672529</v>
      </c>
      <c r="EE3">
        <v>130.5942603930356</v>
      </c>
      <c r="EF3">
        <v>143.80306646768969</v>
      </c>
      <c r="EG3">
        <v>157.9126237934571</v>
      </c>
      <c r="EH3">
        <v>173.532306268078</v>
      </c>
      <c r="EI3">
        <v>190.491816624541</v>
      </c>
      <c r="EJ3">
        <v>208.87248043354319</v>
      </c>
      <c r="EK3">
        <v>228.75346483259409</v>
      </c>
      <c r="EL3">
        <v>250.21004357493871</v>
      </c>
      <c r="EM3">
        <v>272.52091311906872</v>
      </c>
      <c r="EN3">
        <v>296.28587583662937</v>
      </c>
      <c r="EO3">
        <v>321.51545109913991</v>
      </c>
      <c r="EP3">
        <v>348.20441188259099</v>
      </c>
      <c r="EQ3">
        <v>376.31252328590011</v>
      </c>
      <c r="ER3">
        <v>405.79281447642239</v>
      </c>
      <c r="ES3">
        <v>436.57637166875071</v>
      </c>
      <c r="ET3">
        <v>468.57114383894498</v>
      </c>
      <c r="EU3">
        <v>501.66136777187688</v>
      </c>
      <c r="EV3">
        <v>535.70775728998262</v>
      </c>
      <c r="EW3">
        <f>EV3+1.067</f>
        <v>536.77475728998263</v>
      </c>
      <c r="EX3">
        <f t="shared" ref="EX3:GT3" si="0">EW3+1.067</f>
        <v>537.84175728998264</v>
      </c>
      <c r="EY3">
        <f t="shared" si="0"/>
        <v>538.90875728998265</v>
      </c>
      <c r="EZ3">
        <f t="shared" si="0"/>
        <v>539.97575728998265</v>
      </c>
      <c r="FA3">
        <f t="shared" si="0"/>
        <v>541.04275728998266</v>
      </c>
      <c r="FB3">
        <f t="shared" si="0"/>
        <v>542.10975728998267</v>
      </c>
      <c r="FC3">
        <f t="shared" si="0"/>
        <v>543.17675728998267</v>
      </c>
      <c r="FD3">
        <f t="shared" si="0"/>
        <v>544.24375728998268</v>
      </c>
      <c r="FE3">
        <f t="shared" si="0"/>
        <v>545.31075728998269</v>
      </c>
      <c r="FF3">
        <f t="shared" si="0"/>
        <v>546.3777572899827</v>
      </c>
      <c r="FG3">
        <f t="shared" si="0"/>
        <v>547.4447572899827</v>
      </c>
      <c r="FH3">
        <f t="shared" si="0"/>
        <v>548.51175728998271</v>
      </c>
      <c r="FI3">
        <f t="shared" si="0"/>
        <v>549.57875728998272</v>
      </c>
      <c r="FJ3">
        <f t="shared" si="0"/>
        <v>550.64575728998273</v>
      </c>
      <c r="FK3">
        <f t="shared" si="0"/>
        <v>551.71275728998273</v>
      </c>
      <c r="FL3">
        <f t="shared" si="0"/>
        <v>552.77975728998274</v>
      </c>
      <c r="FM3">
        <f t="shared" si="0"/>
        <v>553.84675728998275</v>
      </c>
      <c r="FN3">
        <f t="shared" si="0"/>
        <v>554.91375728998275</v>
      </c>
      <c r="FO3">
        <f t="shared" si="0"/>
        <v>555.98075728998276</v>
      </c>
      <c r="FP3">
        <f t="shared" si="0"/>
        <v>557.04775728998277</v>
      </c>
      <c r="FQ3">
        <f t="shared" si="0"/>
        <v>558.11475728998278</v>
      </c>
      <c r="FR3">
        <f t="shared" si="0"/>
        <v>559.18175728998278</v>
      </c>
      <c r="FS3">
        <f t="shared" si="0"/>
        <v>560.24875728998279</v>
      </c>
      <c r="FT3">
        <f t="shared" si="0"/>
        <v>561.3157572899828</v>
      </c>
      <c r="FU3">
        <f t="shared" si="0"/>
        <v>562.38275728998281</v>
      </c>
      <c r="FV3">
        <f t="shared" si="0"/>
        <v>563.44975728998281</v>
      </c>
      <c r="FW3">
        <f t="shared" si="0"/>
        <v>564.51675728998282</v>
      </c>
      <c r="FX3">
        <f t="shared" si="0"/>
        <v>565.58375728998283</v>
      </c>
      <c r="FY3">
        <f t="shared" si="0"/>
        <v>566.65075728998283</v>
      </c>
      <c r="FZ3">
        <f t="shared" si="0"/>
        <v>567.71775728998284</v>
      </c>
      <c r="GA3">
        <f t="shared" si="0"/>
        <v>568.78475728998285</v>
      </c>
      <c r="GB3">
        <f t="shared" si="0"/>
        <v>569.85175728998286</v>
      </c>
      <c r="GC3">
        <f t="shared" si="0"/>
        <v>570.91875728998286</v>
      </c>
      <c r="GD3">
        <f t="shared" si="0"/>
        <v>571.98575728998287</v>
      </c>
      <c r="GE3">
        <f t="shared" si="0"/>
        <v>573.05275728998288</v>
      </c>
      <c r="GF3">
        <f t="shared" si="0"/>
        <v>574.11975728998289</v>
      </c>
      <c r="GG3">
        <f t="shared" si="0"/>
        <v>575.18675728998289</v>
      </c>
      <c r="GH3">
        <f t="shared" si="0"/>
        <v>576.2537572899829</v>
      </c>
      <c r="GI3">
        <f t="shared" si="0"/>
        <v>577.32075728998291</v>
      </c>
      <c r="GJ3">
        <f t="shared" si="0"/>
        <v>578.38775728998291</v>
      </c>
      <c r="GK3">
        <f t="shared" si="0"/>
        <v>579.45475728998292</v>
      </c>
      <c r="GL3">
        <f t="shared" si="0"/>
        <v>580.52175728998293</v>
      </c>
      <c r="GM3">
        <f t="shared" si="0"/>
        <v>581.58875728998294</v>
      </c>
      <c r="GN3">
        <f t="shared" si="0"/>
        <v>582.65575728998294</v>
      </c>
      <c r="GO3">
        <f t="shared" si="0"/>
        <v>583.72275728998295</v>
      </c>
      <c r="GP3">
        <f t="shared" si="0"/>
        <v>584.78975728998296</v>
      </c>
      <c r="GQ3">
        <f t="shared" si="0"/>
        <v>585.85675728998297</v>
      </c>
      <c r="GR3">
        <f t="shared" si="0"/>
        <v>586.92375728998297</v>
      </c>
      <c r="GS3">
        <f t="shared" si="0"/>
        <v>587.99075728998298</v>
      </c>
      <c r="GT3">
        <f t="shared" si="0"/>
        <v>589.05775728998299</v>
      </c>
    </row>
    <row r="4" spans="1:202" x14ac:dyDescent="0.2">
      <c r="A4" s="14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6.0635504300825653</v>
      </c>
      <c r="DD4">
        <v>7.1570303258914274</v>
      </c>
      <c r="DE4">
        <v>8.441882004080334</v>
      </c>
      <c r="DF4">
        <v>9.9488719148991596</v>
      </c>
      <c r="DG4">
        <v>11.71298377926732</v>
      </c>
      <c r="DH4">
        <v>16.874217567669699</v>
      </c>
      <c r="DI4">
        <v>19.374446645610469</v>
      </c>
      <c r="DJ4">
        <v>22.060005868979079</v>
      </c>
      <c r="DK4">
        <v>24.2985502672385</v>
      </c>
      <c r="DL4">
        <v>25.964467193951769</v>
      </c>
      <c r="DM4">
        <v>32.332959380754147</v>
      </c>
      <c r="DN4">
        <v>36.980744418065363</v>
      </c>
      <c r="DO4">
        <v>45.254514789219847</v>
      </c>
      <c r="DP4">
        <v>56.498970133076682</v>
      </c>
      <c r="DQ4">
        <v>67.356347973789397</v>
      </c>
      <c r="DR4">
        <v>80.872246053570294</v>
      </c>
      <c r="DS4">
        <v>89.193756988098144</v>
      </c>
      <c r="DT4">
        <v>98.140614330085995</v>
      </c>
      <c r="DU4">
        <v>107.6712941194203</v>
      </c>
      <c r="DV4">
        <v>117.72518086358301</v>
      </c>
      <c r="DW4">
        <v>128.21761577169119</v>
      </c>
      <c r="DX4">
        <v>138.5682365714716</v>
      </c>
      <c r="DY4">
        <v>148.9574048449187</v>
      </c>
      <c r="DZ4">
        <v>159.19795030579149</v>
      </c>
      <c r="EA4">
        <v>169.06076086833531</v>
      </c>
      <c r="EB4">
        <v>178.4569648056783</v>
      </c>
      <c r="EC4">
        <v>201.3608531696174</v>
      </c>
      <c r="ED4">
        <v>226.62909265208381</v>
      </c>
      <c r="EE4">
        <v>254.3612209425909</v>
      </c>
      <c r="EF4">
        <v>284.86733710793379</v>
      </c>
      <c r="EG4">
        <v>317.58301907072678</v>
      </c>
      <c r="EH4">
        <v>353.61274816694839</v>
      </c>
      <c r="EI4">
        <v>392.45786766099923</v>
      </c>
      <c r="EJ4">
        <v>434.05924142148052</v>
      </c>
      <c r="EK4">
        <v>478.28793413349501</v>
      </c>
      <c r="EL4">
        <v>524.93755733867147</v>
      </c>
      <c r="EM4">
        <v>572.05989245653132</v>
      </c>
      <c r="EN4">
        <v>620.42405127725999</v>
      </c>
      <c r="EO4">
        <v>669.52257499788016</v>
      </c>
      <c r="EP4">
        <v>718.78994508767994</v>
      </c>
      <c r="EQ4">
        <v>767.58888110768748</v>
      </c>
      <c r="ER4">
        <v>815.30067565249033</v>
      </c>
      <c r="ES4">
        <v>861.32811915903517</v>
      </c>
      <c r="ET4">
        <v>905.12839593001172</v>
      </c>
      <c r="EU4">
        <v>946.24444671213473</v>
      </c>
      <c r="EV4">
        <v>984.3314021760217</v>
      </c>
      <c r="EW4">
        <f>EV4*1.04</f>
        <v>1023.7046582630626</v>
      </c>
      <c r="EX4">
        <f t="shared" ref="EX4:GT4" si="1">EW4*1.04</f>
        <v>1064.6528445935851</v>
      </c>
      <c r="EY4">
        <f t="shared" si="1"/>
        <v>1107.2389583773286</v>
      </c>
      <c r="EZ4">
        <f t="shared" si="1"/>
        <v>1151.5285167124218</v>
      </c>
      <c r="FA4">
        <f t="shared" si="1"/>
        <v>1197.5896573809187</v>
      </c>
      <c r="FB4">
        <f t="shared" si="1"/>
        <v>1245.4932436761555</v>
      </c>
      <c r="FC4">
        <f t="shared" si="1"/>
        <v>1295.3129734232018</v>
      </c>
      <c r="FD4">
        <f t="shared" si="1"/>
        <v>1347.12549236013</v>
      </c>
      <c r="FE4">
        <f t="shared" si="1"/>
        <v>1401.0105120545352</v>
      </c>
      <c r="FF4">
        <f t="shared" si="1"/>
        <v>1457.0509325367166</v>
      </c>
      <c r="FG4">
        <f t="shared" si="1"/>
        <v>1515.3329698381854</v>
      </c>
      <c r="FH4">
        <f t="shared" si="1"/>
        <v>1575.9462886317128</v>
      </c>
      <c r="FI4">
        <f t="shared" si="1"/>
        <v>1638.9841401769813</v>
      </c>
      <c r="FJ4">
        <f t="shared" si="1"/>
        <v>1704.5435057840607</v>
      </c>
      <c r="FK4">
        <f t="shared" si="1"/>
        <v>1772.7252460154232</v>
      </c>
      <c r="FL4">
        <f t="shared" si="1"/>
        <v>1843.6342558560402</v>
      </c>
      <c r="FM4">
        <f t="shared" si="1"/>
        <v>1917.3796260902818</v>
      </c>
      <c r="FN4">
        <f t="shared" si="1"/>
        <v>1994.0748111338933</v>
      </c>
      <c r="FO4">
        <f t="shared" si="1"/>
        <v>2073.8378035792489</v>
      </c>
      <c r="FP4">
        <f t="shared" si="1"/>
        <v>2156.7913157224189</v>
      </c>
      <c r="FQ4">
        <f t="shared" si="1"/>
        <v>2243.0629683513157</v>
      </c>
      <c r="FR4">
        <f t="shared" si="1"/>
        <v>2332.7854870853685</v>
      </c>
      <c r="FS4">
        <f t="shared" si="1"/>
        <v>2426.0969065687832</v>
      </c>
      <c r="FT4">
        <f t="shared" si="1"/>
        <v>2523.1407828315346</v>
      </c>
      <c r="FU4">
        <f t="shared" si="1"/>
        <v>2624.066414144796</v>
      </c>
      <c r="FV4">
        <f t="shared" si="1"/>
        <v>2729.0290707105878</v>
      </c>
      <c r="FW4">
        <f t="shared" si="1"/>
        <v>2838.1902335390114</v>
      </c>
      <c r="FX4">
        <f t="shared" si="1"/>
        <v>2951.7178428805719</v>
      </c>
      <c r="FY4">
        <f t="shared" si="1"/>
        <v>3069.786556595795</v>
      </c>
      <c r="FZ4">
        <f t="shared" si="1"/>
        <v>3192.5780188596268</v>
      </c>
      <c r="GA4">
        <f t="shared" si="1"/>
        <v>3320.2811396140119</v>
      </c>
      <c r="GB4">
        <f t="shared" si="1"/>
        <v>3453.0923851985726</v>
      </c>
      <c r="GC4">
        <f t="shared" si="1"/>
        <v>3591.2160806065158</v>
      </c>
      <c r="GD4">
        <f t="shared" si="1"/>
        <v>3734.8647238307767</v>
      </c>
      <c r="GE4">
        <f t="shared" si="1"/>
        <v>3884.2593127840078</v>
      </c>
      <c r="GF4">
        <f t="shared" si="1"/>
        <v>4039.6296852953683</v>
      </c>
      <c r="GG4">
        <f t="shared" si="1"/>
        <v>4201.2148727071835</v>
      </c>
      <c r="GH4">
        <f t="shared" si="1"/>
        <v>4369.2634676154712</v>
      </c>
      <c r="GI4">
        <f t="shared" si="1"/>
        <v>4544.0340063200902</v>
      </c>
      <c r="GJ4">
        <f t="shared" si="1"/>
        <v>4725.7953665728937</v>
      </c>
      <c r="GK4">
        <f t="shared" si="1"/>
        <v>4914.8271812358098</v>
      </c>
      <c r="GL4">
        <f t="shared" si="1"/>
        <v>5111.4202684852426</v>
      </c>
      <c r="GM4">
        <f t="shared" si="1"/>
        <v>5315.8770792246523</v>
      </c>
      <c r="GN4">
        <f t="shared" si="1"/>
        <v>5528.5121623936384</v>
      </c>
      <c r="GO4">
        <f t="shared" si="1"/>
        <v>5749.6526488893842</v>
      </c>
      <c r="GP4">
        <f t="shared" si="1"/>
        <v>5979.6387548449602</v>
      </c>
      <c r="GQ4">
        <f t="shared" si="1"/>
        <v>6218.8243050387591</v>
      </c>
      <c r="GR4">
        <f t="shared" si="1"/>
        <v>6467.5772772403097</v>
      </c>
      <c r="GS4">
        <f t="shared" si="1"/>
        <v>6726.2803683299226</v>
      </c>
      <c r="GT4">
        <f t="shared" si="1"/>
        <v>6995.33158306312</v>
      </c>
    </row>
    <row r="5" spans="1:202" x14ac:dyDescent="0.2">
      <c r="A5" s="14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6.6822774046780467</v>
      </c>
      <c r="DD5">
        <v>7.6572091504768691</v>
      </c>
      <c r="DE5">
        <v>8.7678415496441247</v>
      </c>
      <c r="DF5">
        <v>10.03048354358188</v>
      </c>
      <c r="DG5">
        <v>11.46285875815451</v>
      </c>
      <c r="DH5">
        <v>16.029276611027399</v>
      </c>
      <c r="DI5">
        <v>17.863959437832278</v>
      </c>
      <c r="DJ5">
        <v>19.74296474533195</v>
      </c>
      <c r="DK5">
        <v>21.108328533193902</v>
      </c>
      <c r="DL5">
        <v>21.894631157650242</v>
      </c>
      <c r="DM5">
        <v>26.467778060187921</v>
      </c>
      <c r="DN5">
        <v>29.390242919717188</v>
      </c>
      <c r="DO5">
        <v>34.922142744432001</v>
      </c>
      <c r="DP5">
        <v>42.34116950228001</v>
      </c>
      <c r="DQ5">
        <v>49.031350644593687</v>
      </c>
      <c r="DR5">
        <v>55.837032589830081</v>
      </c>
      <c r="DS5">
        <v>68.092100828552645</v>
      </c>
      <c r="DT5">
        <v>82.474866902150453</v>
      </c>
      <c r="DU5">
        <v>99.286876013596</v>
      </c>
      <c r="DV5">
        <v>118.8647150749365</v>
      </c>
      <c r="DW5">
        <v>141.583212035956</v>
      </c>
      <c r="DX5">
        <v>157.34505366461241</v>
      </c>
      <c r="DY5">
        <v>174.62274181390529</v>
      </c>
      <c r="DZ5">
        <v>193.5385106365022</v>
      </c>
      <c r="EA5">
        <v>214.22143204710341</v>
      </c>
      <c r="EB5">
        <v>237.11502744613711</v>
      </c>
      <c r="EC5">
        <v>261.9043110652654</v>
      </c>
      <c r="ED5">
        <v>288.947562531009</v>
      </c>
      <c r="EE5">
        <v>318.37590898754888</v>
      </c>
      <c r="EF5">
        <v>350.68707856058182</v>
      </c>
      <c r="EG5">
        <v>385.09453800744689</v>
      </c>
      <c r="EH5">
        <v>423.41221942142352</v>
      </c>
      <c r="EI5">
        <v>465.09377483220402</v>
      </c>
      <c r="EJ5">
        <v>510.35820626314103</v>
      </c>
      <c r="EK5">
        <v>559.42213211104206</v>
      </c>
      <c r="EL5">
        <v>612.49573701502209</v>
      </c>
      <c r="EM5">
        <v>667.35990575378162</v>
      </c>
      <c r="EN5">
        <v>725.83522414907793</v>
      </c>
      <c r="EO5">
        <v>787.95356008132194</v>
      </c>
      <c r="EP5">
        <v>853.70845993972216</v>
      </c>
      <c r="EQ5">
        <v>922.99735740758069</v>
      </c>
      <c r="ER5">
        <v>995.70924066729515</v>
      </c>
      <c r="ES5">
        <v>1071.6790465652321</v>
      </c>
      <c r="ET5">
        <v>1150.684618443054</v>
      </c>
      <c r="EU5">
        <v>1232.4451783613961</v>
      </c>
      <c r="EV5">
        <v>1316.621674032901</v>
      </c>
      <c r="EW5">
        <f>EV5*1.06</f>
        <v>1395.6189744748751</v>
      </c>
      <c r="EX5">
        <f t="shared" ref="EX5:GT5" si="2">EW5*1.06</f>
        <v>1479.3561129433676</v>
      </c>
      <c r="EY5">
        <f t="shared" si="2"/>
        <v>1568.1174797199699</v>
      </c>
      <c r="EZ5">
        <f t="shared" si="2"/>
        <v>1662.2045285031681</v>
      </c>
      <c r="FA5">
        <f t="shared" si="2"/>
        <v>1761.9368002133583</v>
      </c>
      <c r="FB5">
        <f t="shared" si="2"/>
        <v>1867.65300822616</v>
      </c>
      <c r="FC5">
        <f t="shared" si="2"/>
        <v>1979.7121887197297</v>
      </c>
      <c r="FD5">
        <f t="shared" si="2"/>
        <v>2098.4949200429137</v>
      </c>
      <c r="FE5">
        <f t="shared" si="2"/>
        <v>2224.4046152454885</v>
      </c>
      <c r="FF5">
        <f t="shared" si="2"/>
        <v>2357.8688921602179</v>
      </c>
      <c r="FG5">
        <f t="shared" si="2"/>
        <v>2499.341025689831</v>
      </c>
      <c r="FH5">
        <f t="shared" si="2"/>
        <v>2649.301487231221</v>
      </c>
      <c r="FI5">
        <f t="shared" si="2"/>
        <v>2808.2595764650946</v>
      </c>
      <c r="FJ5">
        <f t="shared" si="2"/>
        <v>2976.7551510530006</v>
      </c>
      <c r="FK5">
        <f t="shared" si="2"/>
        <v>3155.360460116181</v>
      </c>
      <c r="FL5">
        <f t="shared" si="2"/>
        <v>3344.6820877231521</v>
      </c>
      <c r="FM5">
        <f t="shared" si="2"/>
        <v>3545.3630129865414</v>
      </c>
      <c r="FN5">
        <f t="shared" si="2"/>
        <v>3758.084793765734</v>
      </c>
      <c r="FO5">
        <f t="shared" si="2"/>
        <v>3983.5698813916783</v>
      </c>
      <c r="FP5">
        <f t="shared" si="2"/>
        <v>4222.5840742751789</v>
      </c>
      <c r="FQ5">
        <f t="shared" si="2"/>
        <v>4475.9391187316896</v>
      </c>
      <c r="FR5">
        <f t="shared" si="2"/>
        <v>4744.4954658555916</v>
      </c>
      <c r="FS5">
        <f t="shared" si="2"/>
        <v>5029.1651938069272</v>
      </c>
      <c r="FT5">
        <f t="shared" si="2"/>
        <v>5330.9151054353433</v>
      </c>
      <c r="FU5">
        <f t="shared" si="2"/>
        <v>5650.770011761464</v>
      </c>
      <c r="FV5">
        <f t="shared" si="2"/>
        <v>5989.8162124671526</v>
      </c>
      <c r="FW5">
        <f t="shared" si="2"/>
        <v>6349.2051852151817</v>
      </c>
      <c r="FX5">
        <f t="shared" si="2"/>
        <v>6730.1574963280927</v>
      </c>
      <c r="FY5">
        <f t="shared" si="2"/>
        <v>7133.9669461077783</v>
      </c>
      <c r="FZ5">
        <f t="shared" si="2"/>
        <v>7562.0049628742454</v>
      </c>
      <c r="GA5">
        <f t="shared" si="2"/>
        <v>8015.7252606467009</v>
      </c>
      <c r="GB5">
        <f t="shared" si="2"/>
        <v>8496.6687762855036</v>
      </c>
      <c r="GC5">
        <f t="shared" si="2"/>
        <v>9006.4689028626344</v>
      </c>
      <c r="GD5">
        <f t="shared" si="2"/>
        <v>9546.8570370343932</v>
      </c>
      <c r="GE5">
        <f t="shared" si="2"/>
        <v>10119.668459256458</v>
      </c>
      <c r="GF5">
        <f t="shared" si="2"/>
        <v>10726.848566811846</v>
      </c>
      <c r="GG5">
        <f t="shared" si="2"/>
        <v>11370.459480820558</v>
      </c>
      <c r="GH5">
        <f t="shared" si="2"/>
        <v>12052.687049669792</v>
      </c>
      <c r="GI5">
        <f t="shared" si="2"/>
        <v>12775.848272649981</v>
      </c>
      <c r="GJ5">
        <f t="shared" si="2"/>
        <v>13542.399169008981</v>
      </c>
      <c r="GK5">
        <f t="shared" si="2"/>
        <v>14354.94311914952</v>
      </c>
      <c r="GL5">
        <f t="shared" si="2"/>
        <v>15216.239706298493</v>
      </c>
      <c r="GM5">
        <f t="shared" si="2"/>
        <v>16129.214088676403</v>
      </c>
      <c r="GN5">
        <f t="shared" si="2"/>
        <v>17096.966933996988</v>
      </c>
      <c r="GO5">
        <f t="shared" si="2"/>
        <v>18122.784950036807</v>
      </c>
      <c r="GP5">
        <f t="shared" si="2"/>
        <v>19210.152047039017</v>
      </c>
      <c r="GQ5">
        <f t="shared" si="2"/>
        <v>20362.761169861358</v>
      </c>
      <c r="GR5">
        <f t="shared" si="2"/>
        <v>21584.52684005304</v>
      </c>
      <c r="GS5">
        <f t="shared" si="2"/>
        <v>22879.598450456226</v>
      </c>
      <c r="GT5">
        <f t="shared" si="2"/>
        <v>24252.374357483601</v>
      </c>
    </row>
    <row r="6" spans="1:202" x14ac:dyDescent="0.2">
      <c r="A6" s="14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6.0635504300825653</v>
      </c>
      <c r="DD6">
        <v>7.1570303258914274</v>
      </c>
      <c r="DE6">
        <v>8.441882004080334</v>
      </c>
      <c r="DF6">
        <v>9.9488719148991596</v>
      </c>
      <c r="DG6">
        <v>11.71298377926732</v>
      </c>
      <c r="DH6">
        <v>16.874217567669699</v>
      </c>
      <c r="DI6">
        <v>19.374446645610469</v>
      </c>
      <c r="DJ6">
        <v>22.060005868979079</v>
      </c>
      <c r="DK6">
        <v>24.2985502672385</v>
      </c>
      <c r="DL6">
        <v>25.964467193951769</v>
      </c>
      <c r="DM6">
        <v>32.332959380754147</v>
      </c>
      <c r="DN6">
        <v>36.980744418065363</v>
      </c>
      <c r="DO6">
        <v>45.254514789219847</v>
      </c>
      <c r="DP6">
        <v>56.498970133076682</v>
      </c>
      <c r="DQ6">
        <v>67.356347973789397</v>
      </c>
      <c r="DR6">
        <v>78.94863763891631</v>
      </c>
      <c r="DS6">
        <v>99.061653540904786</v>
      </c>
      <c r="DT6">
        <v>123.4132853345946</v>
      </c>
      <c r="DU6">
        <v>152.7503099762483</v>
      </c>
      <c r="DV6">
        <v>187.92415663219461</v>
      </c>
      <c r="DW6">
        <v>229.89961929814601</v>
      </c>
      <c r="DX6">
        <v>262.23981212792012</v>
      </c>
      <c r="DY6">
        <v>298.50308236109868</v>
      </c>
      <c r="DZ6">
        <v>339.04609422087788</v>
      </c>
      <c r="EA6">
        <v>384.23038466704611</v>
      </c>
      <c r="EB6">
        <v>434.97896200167497</v>
      </c>
      <c r="EC6">
        <v>490.81676313749489</v>
      </c>
      <c r="ED6">
        <v>552.44626679529586</v>
      </c>
      <c r="EE6">
        <v>620.10753523972483</v>
      </c>
      <c r="EF6">
        <v>694.69515971802741</v>
      </c>
      <c r="EG6">
        <v>774.47567566234716</v>
      </c>
      <c r="EH6">
        <v>862.80164043793877</v>
      </c>
      <c r="EI6">
        <v>958.20237513308666</v>
      </c>
      <c r="EJ6">
        <v>1060.578662177036</v>
      </c>
      <c r="EK6">
        <v>1169.664713370589</v>
      </c>
      <c r="EL6">
        <v>1285.008433215505</v>
      </c>
      <c r="EM6">
        <v>1400.8827122508139</v>
      </c>
      <c r="EN6">
        <v>1519.9024558788501</v>
      </c>
      <c r="EO6">
        <v>1640.8315517058049</v>
      </c>
      <c r="EP6">
        <v>1762.2897243699181</v>
      </c>
      <c r="EQ6">
        <v>1882.697133360014</v>
      </c>
      <c r="ER6">
        <v>2000.534232516927</v>
      </c>
      <c r="ES6">
        <v>2114.3317811540892</v>
      </c>
      <c r="ET6">
        <v>2222.7517349439781</v>
      </c>
      <c r="EU6">
        <v>2324.6645662217438</v>
      </c>
      <c r="EV6">
        <v>2419.214657432366</v>
      </c>
      <c r="EW6">
        <f>EV6*1.0406</f>
        <v>2517.43477252412</v>
      </c>
      <c r="EX6">
        <f t="shared" ref="EX6:GT6" si="3">EW6*1.0406</f>
        <v>2619.6426242885991</v>
      </c>
      <c r="EY6">
        <f t="shared" si="3"/>
        <v>2726.000114834716</v>
      </c>
      <c r="EZ6">
        <f t="shared" si="3"/>
        <v>2836.6757194970055</v>
      </c>
      <c r="FA6">
        <f t="shared" si="3"/>
        <v>2951.844753708584</v>
      </c>
      <c r="FB6">
        <f t="shared" si="3"/>
        <v>3071.6896507091524</v>
      </c>
      <c r="FC6">
        <f t="shared" si="3"/>
        <v>3196.4002505279441</v>
      </c>
      <c r="FD6">
        <f t="shared" si="3"/>
        <v>3326.1741006993784</v>
      </c>
      <c r="FE6">
        <f t="shared" si="3"/>
        <v>3461.216769187773</v>
      </c>
      <c r="FF6">
        <f t="shared" si="3"/>
        <v>3601.7421700167965</v>
      </c>
      <c r="FG6">
        <f t="shared" si="3"/>
        <v>3747.9729021194785</v>
      </c>
      <c r="FH6">
        <f t="shared" si="3"/>
        <v>3900.1406019455294</v>
      </c>
      <c r="FI6">
        <f t="shared" si="3"/>
        <v>4058.4863103845178</v>
      </c>
      <c r="FJ6">
        <f t="shared" si="3"/>
        <v>4223.2608545861294</v>
      </c>
      <c r="FK6">
        <f t="shared" si="3"/>
        <v>4394.7252452823259</v>
      </c>
      <c r="FL6">
        <f t="shared" si="3"/>
        <v>4573.1510902407881</v>
      </c>
      <c r="FM6">
        <f t="shared" si="3"/>
        <v>4758.8210245045639</v>
      </c>
      <c r="FN6">
        <f t="shared" si="3"/>
        <v>4952.029158099449</v>
      </c>
      <c r="FO6">
        <f t="shared" si="3"/>
        <v>5153.0815419182863</v>
      </c>
      <c r="FP6">
        <f t="shared" si="3"/>
        <v>5362.2966525201682</v>
      </c>
      <c r="FQ6">
        <f t="shared" si="3"/>
        <v>5580.005896612487</v>
      </c>
      <c r="FR6">
        <f t="shared" si="3"/>
        <v>5806.5541360149537</v>
      </c>
      <c r="FS6">
        <f t="shared" si="3"/>
        <v>6042.3002339371606</v>
      </c>
      <c r="FT6">
        <f t="shared" si="3"/>
        <v>6287.6176234350087</v>
      </c>
      <c r="FU6">
        <f t="shared" si="3"/>
        <v>6542.8948989464698</v>
      </c>
      <c r="FV6">
        <f t="shared" si="3"/>
        <v>6808.5364318436959</v>
      </c>
      <c r="FW6">
        <f t="shared" si="3"/>
        <v>7084.9630109765494</v>
      </c>
      <c r="FX6">
        <f t="shared" si="3"/>
        <v>7372.6125092221973</v>
      </c>
      <c r="FY6">
        <f t="shared" si="3"/>
        <v>7671.9405770966187</v>
      </c>
      <c r="FZ6">
        <f t="shared" si="3"/>
        <v>7983.4213645267409</v>
      </c>
      <c r="GA6">
        <f t="shared" si="3"/>
        <v>8307.5482719265256</v>
      </c>
      <c r="GB6">
        <f t="shared" si="3"/>
        <v>8644.8347317667431</v>
      </c>
      <c r="GC6">
        <f t="shared" si="3"/>
        <v>8995.8150218764731</v>
      </c>
      <c r="GD6">
        <f t="shared" si="3"/>
        <v>9361.0451117646571</v>
      </c>
      <c r="GE6">
        <f t="shared" si="3"/>
        <v>9741.1035433023026</v>
      </c>
      <c r="GF6">
        <f t="shared" si="3"/>
        <v>10136.592347160376</v>
      </c>
      <c r="GG6">
        <f t="shared" si="3"/>
        <v>10548.137996455087</v>
      </c>
      <c r="GH6">
        <f t="shared" si="3"/>
        <v>10976.392399111162</v>
      </c>
      <c r="GI6">
        <f t="shared" si="3"/>
        <v>11422.033930515076</v>
      </c>
      <c r="GJ6">
        <f t="shared" si="3"/>
        <v>11885.768508093986</v>
      </c>
      <c r="GK6">
        <f t="shared" si="3"/>
        <v>12368.330709522603</v>
      </c>
      <c r="GL6">
        <f t="shared" si="3"/>
        <v>12870.48493632922</v>
      </c>
      <c r="GM6">
        <f t="shared" si="3"/>
        <v>13393.026624744185</v>
      </c>
      <c r="GN6">
        <f t="shared" si="3"/>
        <v>13936.783505708798</v>
      </c>
      <c r="GO6">
        <f t="shared" si="3"/>
        <v>14502.616916040575</v>
      </c>
      <c r="GP6">
        <f t="shared" si="3"/>
        <v>15091.423162831823</v>
      </c>
      <c r="GQ6">
        <f t="shared" si="3"/>
        <v>15704.134943242794</v>
      </c>
      <c r="GR6">
        <f t="shared" si="3"/>
        <v>16341.722821938451</v>
      </c>
      <c r="GS6">
        <f t="shared" si="3"/>
        <v>17005.196768509151</v>
      </c>
      <c r="GT6">
        <f t="shared" si="3"/>
        <v>17695.607757310623</v>
      </c>
    </row>
    <row r="7" spans="1:202" x14ac:dyDescent="0.2">
      <c r="A7" s="14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6.0635504300825653</v>
      </c>
      <c r="DD7">
        <v>7.1570303258914274</v>
      </c>
      <c r="DE7">
        <v>8.441882004080334</v>
      </c>
      <c r="DF7">
        <v>9.9488719148991596</v>
      </c>
      <c r="DG7">
        <v>11.71298377926732</v>
      </c>
      <c r="DH7">
        <v>16.874217567669699</v>
      </c>
      <c r="DI7">
        <v>19.374446645610469</v>
      </c>
      <c r="DJ7">
        <v>22.060005868979079</v>
      </c>
      <c r="DK7">
        <v>24.2985502672385</v>
      </c>
      <c r="DL7">
        <v>25.964467193951769</v>
      </c>
      <c r="DM7">
        <v>32.332959380754147</v>
      </c>
      <c r="DN7">
        <v>36.980744418065363</v>
      </c>
      <c r="DO7">
        <v>45.254514789219847</v>
      </c>
      <c r="DP7">
        <v>56.498970133076682</v>
      </c>
      <c r="DQ7">
        <v>67.356347973789397</v>
      </c>
      <c r="DR7">
        <v>78.94863763891631</v>
      </c>
      <c r="DS7">
        <v>99.061653540904786</v>
      </c>
      <c r="DT7">
        <v>123.4132853345946</v>
      </c>
      <c r="DU7">
        <v>152.7503099762483</v>
      </c>
      <c r="DV7">
        <v>187.92415663219461</v>
      </c>
      <c r="DW7">
        <v>229.89961929814601</v>
      </c>
      <c r="DX7">
        <v>262.23981212792012</v>
      </c>
      <c r="DY7">
        <v>298.50308236109868</v>
      </c>
      <c r="DZ7">
        <v>339.04609422087788</v>
      </c>
      <c r="EA7">
        <v>384.23038466704611</v>
      </c>
      <c r="EB7">
        <v>434.97896200167497</v>
      </c>
      <c r="EC7">
        <f>EB7*0.75+50</f>
        <v>376.23422150125623</v>
      </c>
      <c r="ED7">
        <f t="shared" ref="ED7:GO7" si="4">EC7*0.75+50</f>
        <v>332.17566612594214</v>
      </c>
      <c r="EE7">
        <f t="shared" si="4"/>
        <v>299.13174959445661</v>
      </c>
      <c r="EF7">
        <f t="shared" si="4"/>
        <v>274.34881219584247</v>
      </c>
      <c r="EG7">
        <f t="shared" si="4"/>
        <v>255.76160914688185</v>
      </c>
      <c r="EH7">
        <f t="shared" si="4"/>
        <v>241.8212068601614</v>
      </c>
      <c r="EI7">
        <f t="shared" si="4"/>
        <v>231.36590514512105</v>
      </c>
      <c r="EJ7">
        <f t="shared" si="4"/>
        <v>223.52442885884079</v>
      </c>
      <c r="EK7">
        <f t="shared" si="4"/>
        <v>217.64332164413059</v>
      </c>
      <c r="EL7">
        <f t="shared" si="4"/>
        <v>213.23249123309796</v>
      </c>
      <c r="EM7">
        <f t="shared" si="4"/>
        <v>209.92436842482346</v>
      </c>
      <c r="EN7">
        <f t="shared" si="4"/>
        <v>207.44327631861759</v>
      </c>
      <c r="EO7">
        <f t="shared" si="4"/>
        <v>205.5824572389632</v>
      </c>
      <c r="EP7">
        <f t="shared" si="4"/>
        <v>204.18684292922239</v>
      </c>
      <c r="EQ7">
        <f t="shared" si="4"/>
        <v>203.1401321969168</v>
      </c>
      <c r="ER7">
        <f t="shared" si="4"/>
        <v>202.35509914768761</v>
      </c>
      <c r="ES7">
        <f t="shared" si="4"/>
        <v>201.76632436076571</v>
      </c>
      <c r="ET7">
        <f t="shared" si="4"/>
        <v>201.32474327057429</v>
      </c>
      <c r="EU7">
        <f t="shared" si="4"/>
        <v>200.9935574529307</v>
      </c>
      <c r="EV7">
        <f t="shared" si="4"/>
        <v>200.74516808969804</v>
      </c>
      <c r="EW7">
        <f t="shared" si="4"/>
        <v>200.55887606727353</v>
      </c>
      <c r="EX7">
        <f t="shared" si="4"/>
        <v>200.41915705045514</v>
      </c>
      <c r="EY7">
        <f t="shared" si="4"/>
        <v>200.31436778784135</v>
      </c>
      <c r="EZ7">
        <f t="shared" si="4"/>
        <v>200.23577584088102</v>
      </c>
      <c r="FA7">
        <f t="shared" si="4"/>
        <v>200.17683188066076</v>
      </c>
      <c r="FB7">
        <f t="shared" si="4"/>
        <v>200.13262391049557</v>
      </c>
      <c r="FC7">
        <f t="shared" si="4"/>
        <v>200.09946793287168</v>
      </c>
      <c r="FD7">
        <f t="shared" si="4"/>
        <v>200.07460094965376</v>
      </c>
      <c r="FE7">
        <f t="shared" si="4"/>
        <v>200.0559507122403</v>
      </c>
      <c r="FF7">
        <f t="shared" si="4"/>
        <v>200.04196303418024</v>
      </c>
      <c r="FG7">
        <f t="shared" si="4"/>
        <v>200.03147227563517</v>
      </c>
      <c r="FH7">
        <f t="shared" si="4"/>
        <v>200.02360420672636</v>
      </c>
      <c r="FI7">
        <f t="shared" si="4"/>
        <v>200.01770315504479</v>
      </c>
      <c r="FJ7">
        <f t="shared" si="4"/>
        <v>200.0132773662836</v>
      </c>
      <c r="FK7">
        <f t="shared" si="4"/>
        <v>200.00995802471272</v>
      </c>
      <c r="FL7">
        <f t="shared" si="4"/>
        <v>200.00746851853455</v>
      </c>
      <c r="FM7">
        <f t="shared" si="4"/>
        <v>200.00560138890091</v>
      </c>
      <c r="FN7">
        <f t="shared" si="4"/>
        <v>200.00420104167569</v>
      </c>
      <c r="FO7">
        <f t="shared" si="4"/>
        <v>200.00315078125675</v>
      </c>
      <c r="FP7">
        <f t="shared" si="4"/>
        <v>200.00236308594256</v>
      </c>
      <c r="FQ7">
        <f t="shared" si="4"/>
        <v>200.00177231445693</v>
      </c>
      <c r="FR7">
        <f t="shared" si="4"/>
        <v>200.00132923584269</v>
      </c>
      <c r="FS7">
        <f t="shared" si="4"/>
        <v>200.00099692688201</v>
      </c>
      <c r="FT7">
        <f t="shared" si="4"/>
        <v>200.00074769516152</v>
      </c>
      <c r="FU7">
        <f t="shared" si="4"/>
        <v>200.00056077137114</v>
      </c>
      <c r="FV7">
        <f t="shared" si="4"/>
        <v>200.00042057852835</v>
      </c>
      <c r="FW7">
        <f t="shared" si="4"/>
        <v>200.00031543389628</v>
      </c>
      <c r="FX7">
        <f t="shared" si="4"/>
        <v>200.00023657542221</v>
      </c>
      <c r="FY7">
        <f t="shared" si="4"/>
        <v>200.00017743156667</v>
      </c>
      <c r="FZ7">
        <f t="shared" si="4"/>
        <v>200.00013307367499</v>
      </c>
      <c r="GA7">
        <f t="shared" si="4"/>
        <v>200.00009980525624</v>
      </c>
      <c r="GB7">
        <f t="shared" si="4"/>
        <v>200.00007485394218</v>
      </c>
      <c r="GC7">
        <f t="shared" si="4"/>
        <v>200.00005614045665</v>
      </c>
      <c r="GD7">
        <f t="shared" si="4"/>
        <v>200.00004210534249</v>
      </c>
      <c r="GE7">
        <f t="shared" si="4"/>
        <v>200.00003157900687</v>
      </c>
      <c r="GF7">
        <f t="shared" si="4"/>
        <v>200.00002368425515</v>
      </c>
      <c r="GG7">
        <f t="shared" si="4"/>
        <v>200.00001776319135</v>
      </c>
      <c r="GH7">
        <f t="shared" si="4"/>
        <v>200.0000133223935</v>
      </c>
      <c r="GI7">
        <f t="shared" si="4"/>
        <v>200.00000999179514</v>
      </c>
      <c r="GJ7">
        <f t="shared" si="4"/>
        <v>200.00000749384634</v>
      </c>
      <c r="GK7">
        <f t="shared" si="4"/>
        <v>200.00000562038474</v>
      </c>
      <c r="GL7">
        <f t="shared" si="4"/>
        <v>200.00000421528856</v>
      </c>
      <c r="GM7">
        <f t="shared" si="4"/>
        <v>200.00000316146642</v>
      </c>
      <c r="GN7">
        <f t="shared" si="4"/>
        <v>200.00000237109981</v>
      </c>
      <c r="GO7">
        <f t="shared" si="4"/>
        <v>200.00000177832487</v>
      </c>
      <c r="GP7">
        <f t="shared" ref="GP7:GT7" si="5">GO7*0.75+50</f>
        <v>200.00000133374365</v>
      </c>
      <c r="GQ7">
        <f t="shared" si="5"/>
        <v>200.00000100030775</v>
      </c>
      <c r="GR7">
        <f t="shared" si="5"/>
        <v>200.00000075023081</v>
      </c>
      <c r="GS7">
        <f t="shared" si="5"/>
        <v>200.00000056267311</v>
      </c>
      <c r="GT7">
        <f t="shared" si="5"/>
        <v>200.00000042200483</v>
      </c>
    </row>
    <row r="8" spans="1:202" s="2" customFormat="1" x14ac:dyDescent="0.2">
      <c r="A8" s="2" t="s">
        <v>65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3.25555555555556</v>
      </c>
      <c r="CZ8" s="13">
        <v>6.51111111111112</v>
      </c>
      <c r="DA8" s="13">
        <v>9.7666666666666799</v>
      </c>
      <c r="DB8" s="13">
        <v>13.02222222222224</v>
      </c>
      <c r="DC8" s="13">
        <v>16.2777777777778</v>
      </c>
      <c r="DD8" s="13">
        <v>19.53333333333336</v>
      </c>
      <c r="DE8" s="13">
        <v>22.78888888888892</v>
      </c>
      <c r="DF8" s="13">
        <v>26.04444444444448</v>
      </c>
      <c r="DG8" s="13">
        <v>29.30000000000004</v>
      </c>
      <c r="DH8" s="1">
        <v>43.7</v>
      </c>
      <c r="DI8" s="1">
        <v>43.9</v>
      </c>
      <c r="DJ8" s="1">
        <v>51.6</v>
      </c>
      <c r="DK8" s="1">
        <v>52.5</v>
      </c>
      <c r="DL8" s="1">
        <v>52.5</v>
      </c>
      <c r="DM8" s="1">
        <v>53.5</v>
      </c>
      <c r="DN8" s="1">
        <v>63.2</v>
      </c>
      <c r="DO8" s="1">
        <v>83.2</v>
      </c>
      <c r="DP8" s="1">
        <v>112.4</v>
      </c>
      <c r="DQ8" s="1">
        <v>189.10909090909092</v>
      </c>
      <c r="DR8" s="1">
        <v>265.81818181818181</v>
      </c>
      <c r="DS8" s="1">
        <v>342.5272727272727</v>
      </c>
      <c r="DT8" s="1">
        <v>419.23636363636365</v>
      </c>
      <c r="DU8" s="1">
        <v>495.94545454545448</v>
      </c>
      <c r="DV8" s="1">
        <v>572.65454545454543</v>
      </c>
      <c r="DW8" s="1">
        <v>649.36363636363626</v>
      </c>
      <c r="DX8" s="1">
        <v>726.07272727272721</v>
      </c>
      <c r="DY8" s="1">
        <v>802.78181818181815</v>
      </c>
      <c r="DZ8" s="1">
        <v>879.49090909090899</v>
      </c>
      <c r="EA8" s="1">
        <v>956.19999999999993</v>
      </c>
      <c r="EB8" s="1">
        <v>1032.909090909091</v>
      </c>
      <c r="EC8">
        <f>EB8*0.75+70</f>
        <v>844.68181818181824</v>
      </c>
      <c r="ED8">
        <f t="shared" ref="ED8:GO8" si="6">EC8*0.75+70</f>
        <v>703.51136363636374</v>
      </c>
      <c r="EE8">
        <f t="shared" si="6"/>
        <v>597.63352272727275</v>
      </c>
      <c r="EF8">
        <f t="shared" si="6"/>
        <v>518.2251420454545</v>
      </c>
      <c r="EG8">
        <f t="shared" si="6"/>
        <v>458.66885653409088</v>
      </c>
      <c r="EH8">
        <f t="shared" si="6"/>
        <v>414.00164240056813</v>
      </c>
      <c r="EI8">
        <f t="shared" si="6"/>
        <v>380.50123180042613</v>
      </c>
      <c r="EJ8">
        <f t="shared" si="6"/>
        <v>355.37592385031962</v>
      </c>
      <c r="EK8">
        <f t="shared" si="6"/>
        <v>336.53194288773972</v>
      </c>
      <c r="EL8">
        <f t="shared" si="6"/>
        <v>322.3989571658048</v>
      </c>
      <c r="EM8">
        <f t="shared" si="6"/>
        <v>311.79921787435359</v>
      </c>
      <c r="EN8">
        <f t="shared" si="6"/>
        <v>303.84941340576518</v>
      </c>
      <c r="EO8">
        <f t="shared" si="6"/>
        <v>297.88706005432391</v>
      </c>
      <c r="EP8">
        <f t="shared" si="6"/>
        <v>293.41529504074293</v>
      </c>
      <c r="EQ8">
        <f t="shared" si="6"/>
        <v>290.06147128055721</v>
      </c>
      <c r="ER8">
        <f t="shared" si="6"/>
        <v>287.5461034604179</v>
      </c>
      <c r="ES8">
        <f t="shared" si="6"/>
        <v>285.65957759531341</v>
      </c>
      <c r="ET8">
        <f t="shared" si="6"/>
        <v>284.24468319648508</v>
      </c>
      <c r="EU8">
        <f t="shared" si="6"/>
        <v>283.18351239736381</v>
      </c>
      <c r="EV8">
        <f t="shared" si="6"/>
        <v>282.38763429802287</v>
      </c>
      <c r="EW8">
        <f t="shared" si="6"/>
        <v>281.79072572351714</v>
      </c>
      <c r="EX8">
        <f t="shared" si="6"/>
        <v>281.34304429263784</v>
      </c>
      <c r="EY8">
        <f t="shared" si="6"/>
        <v>281.00728321947838</v>
      </c>
      <c r="EZ8">
        <f t="shared" si="6"/>
        <v>280.75546241460881</v>
      </c>
      <c r="FA8">
        <f t="shared" si="6"/>
        <v>280.56659681095664</v>
      </c>
      <c r="FB8">
        <f t="shared" si="6"/>
        <v>280.42494760821751</v>
      </c>
      <c r="FC8">
        <f t="shared" si="6"/>
        <v>280.31871070616313</v>
      </c>
      <c r="FD8">
        <f t="shared" si="6"/>
        <v>280.23903302962236</v>
      </c>
      <c r="FE8">
        <f t="shared" si="6"/>
        <v>280.17927477221679</v>
      </c>
      <c r="FF8">
        <f t="shared" si="6"/>
        <v>280.13445607916259</v>
      </c>
      <c r="FG8">
        <f t="shared" si="6"/>
        <v>280.10084205937193</v>
      </c>
      <c r="FH8">
        <f t="shared" si="6"/>
        <v>280.07563154452896</v>
      </c>
      <c r="FI8">
        <f t="shared" si="6"/>
        <v>280.05672365839672</v>
      </c>
      <c r="FJ8">
        <f t="shared" si="6"/>
        <v>280.04254274379753</v>
      </c>
      <c r="FK8">
        <f t="shared" si="6"/>
        <v>280.03190705784812</v>
      </c>
      <c r="FL8">
        <f t="shared" si="6"/>
        <v>280.02393029338612</v>
      </c>
      <c r="FM8">
        <f t="shared" si="6"/>
        <v>280.01794772003961</v>
      </c>
      <c r="FN8">
        <f t="shared" si="6"/>
        <v>280.01346079002974</v>
      </c>
      <c r="FO8">
        <f t="shared" si="6"/>
        <v>280.0100955925223</v>
      </c>
      <c r="FP8">
        <f t="shared" si="6"/>
        <v>280.00757169439174</v>
      </c>
      <c r="FQ8">
        <f t="shared" si="6"/>
        <v>280.00567877079379</v>
      </c>
      <c r="FR8">
        <f t="shared" si="6"/>
        <v>280.00425907809534</v>
      </c>
      <c r="FS8">
        <f t="shared" si="6"/>
        <v>280.00319430857149</v>
      </c>
      <c r="FT8">
        <f t="shared" si="6"/>
        <v>280.00239573142863</v>
      </c>
      <c r="FU8">
        <f t="shared" si="6"/>
        <v>280.00179679857149</v>
      </c>
      <c r="FV8">
        <f t="shared" si="6"/>
        <v>280.00134759892865</v>
      </c>
      <c r="FW8">
        <f t="shared" si="6"/>
        <v>280.00101069919651</v>
      </c>
      <c r="FX8">
        <f t="shared" si="6"/>
        <v>280.00075802439738</v>
      </c>
      <c r="FY8">
        <f t="shared" si="6"/>
        <v>280.00056851829805</v>
      </c>
      <c r="FZ8">
        <f t="shared" si="6"/>
        <v>280.00042638872355</v>
      </c>
      <c r="GA8">
        <f t="shared" si="6"/>
        <v>280.00031979154267</v>
      </c>
      <c r="GB8">
        <f t="shared" si="6"/>
        <v>280.00023984365703</v>
      </c>
      <c r="GC8">
        <f t="shared" si="6"/>
        <v>280.00017988274277</v>
      </c>
      <c r="GD8">
        <f t="shared" si="6"/>
        <v>280.00013491205709</v>
      </c>
      <c r="GE8">
        <f t="shared" si="6"/>
        <v>280.00010118404282</v>
      </c>
      <c r="GF8">
        <f t="shared" si="6"/>
        <v>280.00007588803214</v>
      </c>
      <c r="GG8">
        <f t="shared" si="6"/>
        <v>280.00005691602411</v>
      </c>
      <c r="GH8">
        <f t="shared" si="6"/>
        <v>280.00004268701809</v>
      </c>
      <c r="GI8">
        <f t="shared" si="6"/>
        <v>280.00003201526357</v>
      </c>
      <c r="GJ8">
        <f t="shared" si="6"/>
        <v>280.00002401144769</v>
      </c>
      <c r="GK8">
        <f t="shared" si="6"/>
        <v>280.00001800858576</v>
      </c>
      <c r="GL8">
        <f t="shared" si="6"/>
        <v>280.0000135064393</v>
      </c>
      <c r="GM8">
        <f t="shared" si="6"/>
        <v>280.00001012982949</v>
      </c>
      <c r="GN8">
        <f t="shared" si="6"/>
        <v>280.00000759737213</v>
      </c>
      <c r="GO8">
        <f t="shared" si="6"/>
        <v>280.0000056980291</v>
      </c>
      <c r="GP8">
        <f t="shared" ref="GP8:GT8" si="7">GO8*0.75+70</f>
        <v>280.00000427352182</v>
      </c>
      <c r="GQ8">
        <f t="shared" si="7"/>
        <v>280.00000320514135</v>
      </c>
      <c r="GR8">
        <f t="shared" si="7"/>
        <v>280.000002403856</v>
      </c>
      <c r="GS8">
        <f t="shared" si="7"/>
        <v>280.00000180289203</v>
      </c>
      <c r="GT8">
        <f t="shared" si="7"/>
        <v>280.00000135216902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Eric Young</cp:lastModifiedBy>
  <dcterms:created xsi:type="dcterms:W3CDTF">2020-04-21T20:23:35Z</dcterms:created>
  <dcterms:modified xsi:type="dcterms:W3CDTF">2021-04-25T20:03:41Z</dcterms:modified>
</cp:coreProperties>
</file>