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桌面\"/>
    </mc:Choice>
  </mc:AlternateContent>
  <bookViews>
    <workbookView xWindow="0" yWindow="0" windowWidth="12888" windowHeight="57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L11" i="1"/>
  <c r="H17" i="1"/>
  <c r="D17" i="1"/>
  <c r="C17" i="1"/>
  <c r="J17" i="1"/>
  <c r="L14" i="1"/>
  <c r="L15" i="1"/>
  <c r="L3" i="1"/>
  <c r="L4" i="1"/>
  <c r="L5" i="1"/>
  <c r="L6" i="1"/>
  <c r="L7" i="1"/>
  <c r="L8" i="1"/>
  <c r="L9" i="1"/>
  <c r="L10" i="1"/>
  <c r="L12" i="1"/>
  <c r="L13" i="1"/>
  <c r="L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<sst xmlns="http://schemas.openxmlformats.org/spreadsheetml/2006/main" count="35" uniqueCount="35">
  <si>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</si>
  <si>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</si>
  <si>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</si>
  <si>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</si>
  <si>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</si>
  <si>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</si>
  <si>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</si>
  <si>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</si>
  <si>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</si>
  <si>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</si>
  <si>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</si>
  <si>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</si>
  <si>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</si>
  <si>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</si>
  <si>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</si>
  <si>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</si>
  <si>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</si>
  <si>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</si>
  <si>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</si>
  <si>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</si>
  <si>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</si>
  <si>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</si>
  <si>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</si>
  <si>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</si>
  <si>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</si>
  <si>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</si>
  <si>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</si>
  <si>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</si>
  <si>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</si>
  <si>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</si>
  <si>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</si>
  <si>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</si>
  <si>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</si>
  <si>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</si>
  <si>
    <t>數量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</si>
</sst>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77.600000000000009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1-411C-ACF7-B8B72901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953087"/>
        <c:axId val="1045941855"/>
      </c:barChart>
      <c:catAx>
        <c:axId val="10459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5941855"/>
        <c:crosses val="autoZero"/>
        <c:auto val="1"/>
        <c:lblAlgn val="ctr"/>
        <c:lblOffset val="100"/>
        <c:noMultiLvlLbl val="0"/>
      </c:catAx>
      <c:valAx>
        <c:axId val="10459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59530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圖表標題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302909886264217"/>
          <c:y val="0.18620370370370368"/>
          <c:w val="0.39973578302712159"/>
          <c:h val="0.66622630504520264"/>
        </c:manualLayout>
      </c:layout>
      <c:pieChart>
        <c:varyColors val="1"/>
        <c:ser>
          <c:idx val="0"/>
          <c:order val="0"/>
          <c:tx>
            <c:strRef>
              <c:f>工作表1!$C$61</c:f>
              <c:strCache>
                <c:ptCount val="1"/>
                <c:pt idx="0">
                  <c:v>數量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工作表1!$B$62:$B$63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工作表1!$C$62:$C$63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D-4096-BC77-6943525712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24</xdr:row>
      <xdr:rowOff>57150</xdr:rowOff>
    </xdr:from>
    <xdr:to>
      <xdr:col>12</xdr:col>
      <xdr:colOff>259080</xdr:colOff>
      <xdr:row>37</xdr:row>
      <xdr:rowOff>125730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16</xdr:row>
      <xdr:rowOff>41910</xdr:rowOff>
    </xdr:from>
    <xdr:to>
      <xdr:col>15</xdr:col>
      <xdr:colOff>358140</xdr:colOff>
      <xdr:row>24</xdr:row>
      <xdr:rowOff>15240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9" zoomScale="61" workbookViewId="0">
      <selection activeCell="N16" sqref="N16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  <c r="M1" s="3"/>
    </row>
    <row r="2" spans="1:13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SUM(C2*0.1,D2*0.1,E2*0.1,F2*0.1,G2*0.1,I2*0.5)</f>
        <v>91.7</v>
      </c>
      <c r="K2" s="1" t="str">
        <f>IF(J2&gt;=90,"A",IF(J2&gt;=80,"B",IF(J2&gt;=70,"C",IF(J2&gt;=60,"D","F"))))</f>
        <v>A</v>
      </c>
      <c r="L2" t="str">
        <f>IF(J2&gt;=60,"PASS","FAIL")</f>
        <v>PASS</v>
      </c>
    </row>
    <row r="3" spans="1:13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>SUM(C3*0.1,D3*0.1,E3*0.1,F3*0.1,G3*0.1,I3*0.5)</f>
        <v>90</v>
      </c>
      <c r="K3" s="1" t="str">
        <f t="shared" ref="K3:K15" si="0">IF(J3&gt;=90,"A",IF(J3&gt;=80,"B",IF(J3&gt;=70,"C",IF(J3&gt;=60,"D","F"))))</f>
        <v>A</v>
      </c>
      <c r="L3" t="str">
        <f t="shared" ref="L3:L15" si="1">IF(J3&gt;=60,"PASS","FAIL")</f>
        <v>PASS</v>
      </c>
    </row>
    <row r="4" spans="1:13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>
        <f>SUM(C4*0.1,D4*0.1,E4*0.1,F4*0.1,G4*0.1,I4*0.5)</f>
        <v>81.2</v>
      </c>
      <c r="K4" s="1" t="str">
        <f t="shared" si="0"/>
        <v>B</v>
      </c>
      <c r="L4" t="str">
        <f t="shared" si="1"/>
        <v>PASS</v>
      </c>
    </row>
    <row r="5" spans="1:13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81.599999999999994</v>
      </c>
      <c r="I5" s="1">
        <v>80</v>
      </c>
      <c r="J5">
        <f>SUM(C5*0.1,D5*0.1,E5*0.1,F5*0.1,G5*0.1,I5*0.5)</f>
        <v>80.800000000000011</v>
      </c>
      <c r="K5" s="1" t="str">
        <f t="shared" si="0"/>
        <v>B</v>
      </c>
      <c r="L5" t="str">
        <f t="shared" si="1"/>
        <v>PASS</v>
      </c>
    </row>
    <row r="6" spans="1:13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81.400000000000006</v>
      </c>
      <c r="I6" s="1">
        <v>88</v>
      </c>
      <c r="J6">
        <f>SUM(C6*0.1,D6*0.1,E6*0.1,F6*0.1,G6*0.1,I6*0.5)</f>
        <v>84.7</v>
      </c>
      <c r="K6" s="1" t="str">
        <f t="shared" si="0"/>
        <v>B</v>
      </c>
      <c r="L6" t="str">
        <f t="shared" si="1"/>
        <v>PASS</v>
      </c>
    </row>
    <row r="7" spans="1:13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80.599999999999994</v>
      </c>
      <c r="I7" s="1">
        <v>81</v>
      </c>
      <c r="J7">
        <f>SUM(C7*0.1,D7*0.1,E7*0.1,F7*0.1,G7*0.1,I7*0.5)</f>
        <v>80.800000000000011</v>
      </c>
      <c r="K7" s="1" t="str">
        <f t="shared" si="0"/>
        <v>B</v>
      </c>
      <c r="L7" t="str">
        <f t="shared" si="1"/>
        <v>PASS</v>
      </c>
    </row>
    <row r="8" spans="1:13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>
        <f>SUM(C8*0.1,D8*0.1,E8*0.1,F8*0.1,G8*0.1,I8*0.5)</f>
        <v>77.900000000000006</v>
      </c>
      <c r="K8" s="1" t="str">
        <f t="shared" si="0"/>
        <v>C</v>
      </c>
      <c r="L8" t="str">
        <f t="shared" si="1"/>
        <v>PASS</v>
      </c>
    </row>
    <row r="9" spans="1:13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75.400000000000006</v>
      </c>
      <c r="I9" s="1">
        <v>73</v>
      </c>
      <c r="J9">
        <f>SUM(C9*0.1,D9*0.1,E9*0.1,F9*0.1,G9*0.1,I9*0.5)</f>
        <v>74.2</v>
      </c>
      <c r="K9" s="1" t="str">
        <f t="shared" si="0"/>
        <v>C</v>
      </c>
      <c r="L9" t="str">
        <f t="shared" si="1"/>
        <v>PASS</v>
      </c>
    </row>
    <row r="10" spans="1:13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AVERAGE(C10:G10)</f>
        <v>73.400000000000006</v>
      </c>
      <c r="I10" s="1">
        <v>77</v>
      </c>
      <c r="J10">
        <f>SUM(C10*0.1,D10*0.1,E10*0.1,F10*0.1,G10*0.1,I10*0.5)</f>
        <v>75.2</v>
      </c>
      <c r="K10" s="1" t="str">
        <f t="shared" si="0"/>
        <v>C</v>
      </c>
      <c r="L10" t="str">
        <f t="shared" si="1"/>
        <v>PASS</v>
      </c>
    </row>
    <row r="11" spans="1:13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>
        <f>SUM(C11*0.1,D11*0.1,E11*0.1,F11*0.1,G11*0.1,I11*0.5)</f>
        <v>77.600000000000009</v>
      </c>
      <c r="K11" s="1" t="str">
        <f t="shared" si="0"/>
        <v>C</v>
      </c>
      <c r="L11" t="str">
        <f>IF(J11&gt;=60,"PASS","FAIL")</f>
        <v>PASS</v>
      </c>
    </row>
    <row r="12" spans="1:13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>AVERAGE(C12:G12)</f>
        <v>73.2</v>
      </c>
      <c r="I12" s="1">
        <v>88</v>
      </c>
      <c r="J12">
        <f>SUM(C12*0.1,D12*0.1,E12*0.1,F12*0.1,G12*0.1,I12*0.5)</f>
        <v>80.599999999999994</v>
      </c>
      <c r="K12" s="1" t="str">
        <f t="shared" si="0"/>
        <v>B</v>
      </c>
      <c r="L12" t="str">
        <f t="shared" si="1"/>
        <v>PASS</v>
      </c>
    </row>
    <row r="13" spans="1:13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>
        <f>SUM(C13*0.1,D13*0.1,E13*0.1,F13*0.1,G13*0.1,I13*0.5)</f>
        <v>59</v>
      </c>
      <c r="K13" s="1" t="str">
        <f t="shared" si="0"/>
        <v>F</v>
      </c>
      <c r="L13" t="str">
        <f t="shared" si="1"/>
        <v>FAIL</v>
      </c>
    </row>
    <row r="14" spans="1:13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>
        <f>SUM(C14*0.1,D14*0.1,E14*0.1,F14*0.1,G14*0.1,I14*0.5)</f>
        <v>66.900000000000006</v>
      </c>
      <c r="K14" s="1" t="str">
        <f t="shared" si="0"/>
        <v>D</v>
      </c>
      <c r="L14" t="str">
        <f t="shared" si="1"/>
        <v>PASS</v>
      </c>
    </row>
    <row r="15" spans="1:13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>
        <f>SUM(C15*0.1,D15*0.1,E15*0.1,F15*0.1,G15*0.1,I15*0.5)</f>
        <v>55.6</v>
      </c>
      <c r="K15" s="1" t="str">
        <f t="shared" si="0"/>
        <v>F</v>
      </c>
      <c r="L15" t="str">
        <f t="shared" si="1"/>
        <v>FAIL</v>
      </c>
    </row>
    <row r="16" spans="1:13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24" spans="3:10">
      <c r="J24" s="4" t="s">
        <v>30</v>
      </c>
    </row>
    <row r="61" spans="2:3">
      <c r="C61" t="s">
        <v>34</v>
      </c>
    </row>
    <row r="62" spans="2:3">
      <c r="B62" t="s">
        <v>32</v>
      </c>
      <c r="C62">
        <v>12</v>
      </c>
    </row>
    <row r="63" spans="2:3">
      <c r="B63" t="s">
        <v>33</v>
      </c>
      <c r="C63">
        <v>2</v>
      </c>
    </row>
  </sheetData>
  <phoneticPr fontId="2" type="noConversion"/>
  <conditionalFormatting sqref="L2:L15">
    <cfRule type="cellIs" dxfId="10" priority="4" operator="equal">
      <formula>"PASS"</formula>
    </cfRule>
  </conditionalFormatting>
  <conditionalFormatting sqref="L13:L15">
    <cfRule type="cellIs" dxfId="8" priority="3" operator="equal">
      <formula>"FAIL"</formula>
    </cfRule>
  </conditionalFormatting>
  <conditionalFormatting sqref="G34:G47">
    <cfRule type="cellIs" dxfId="3" priority="2" operator="equal">
      <formula>"PASS"</formula>
    </cfRule>
  </conditionalFormatting>
  <conditionalFormatting sqref="G45:G47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2023-10-24T09:39:29Z</dcterms:modified>
</cp:coreProperties>
</file>