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<sst xmlns="http://schemas.openxmlformats.org/spreadsheetml/2006/main" count="19">
  <si>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月份</t>
  </si>
  <si>
    <t>工号</t>
  </si>
  <si>
    <t>基础工资</t>
  </si>
  <si>
    <t>薪点工资</t>
  </si>
  <si>
    <t>工龄工资</t>
  </si>
  <si>
    <t>运龄津贴</t>
  </si>
  <si>
    <t>夜班津贴</t>
  </si>
  <si>
    <t>业绩考核工资</t>
  </si>
  <si>
    <t>应发工资</t>
  </si>
  <si>
    <t>养老保险</t>
  </si>
  <si>
    <t>医疗保险</t>
  </si>
  <si>
    <t>失业保险</t>
  </si>
  <si>
    <t>公积金</t>
  </si>
  <si>
    <t>年金个人缴费</t>
  </si>
  <si>
    <t>上月个税</t>
  </si>
  <si>
    <t>实发工资</t>
  </si>
  <si>
    <t>应交党费</t>
  </si>
  <si>
    <t>备注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</si>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</sst>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0E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7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5"/>
  <sheetViews>
    <sheetView tabSelected="1" workbookViewId="0">
      <selection activeCell="Q3" sqref="Q3"/>
    </sheetView>
  </sheetViews>
  <sheetFormatPr defaultColWidth="9" defaultRowHeight="13.5" outlineLevelRow="4"/>
  <sheetData>
    <row r="2" ht="27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t="s">
        <v>16</v>
      </c>
      <c r="R2" s="1" t="s">
        <v>17</v>
      </c>
    </row>
    <row r="3" spans="1:18">
      <c r="A3" s="2">
        <v>1</v>
      </c>
      <c r="B3" s="3">
        <v>42614</v>
      </c>
      <c r="C3" s="2">
        <v>500</v>
      </c>
      <c r="D3" s="2">
        <v>2088</v>
      </c>
      <c r="E3" s="2">
        <v>15</v>
      </c>
      <c r="F3" s="2">
        <v>0</v>
      </c>
      <c r="G3" s="2">
        <v>360</v>
      </c>
      <c r="H3" s="2">
        <v>2405</v>
      </c>
      <c r="I3" s="2">
        <v>5368</v>
      </c>
      <c r="J3" s="2">
        <v>391.8</v>
      </c>
      <c r="K3" s="2">
        <v>97.9</v>
      </c>
      <c r="L3" s="2">
        <v>0</v>
      </c>
      <c r="M3" s="2">
        <v>588</v>
      </c>
      <c r="N3" s="2">
        <v>0</v>
      </c>
      <c r="O3" s="2">
        <v>462.86</v>
      </c>
      <c r="P3" s="2">
        <v>3827.44</v>
      </c>
      <c r="Q3" s="2">
        <f>(P3-500)*0.05</f>
        <v>166.372</v>
      </c>
      <c r="R3" s="7"/>
    </row>
    <row r="4" spans="1:18">
      <c r="A4" s="4">
        <v>2</v>
      </c>
      <c r="B4" s="5">
        <v>42644</v>
      </c>
      <c r="C4" s="4">
        <v>500</v>
      </c>
      <c r="D4" s="4">
        <v>2088</v>
      </c>
      <c r="E4" s="4">
        <v>15</v>
      </c>
      <c r="F4" s="4">
        <v>0</v>
      </c>
      <c r="G4" s="4">
        <v>360</v>
      </c>
      <c r="H4" s="4">
        <v>2425</v>
      </c>
      <c r="I4" s="4">
        <v>5388</v>
      </c>
      <c r="J4" s="4">
        <v>391.8</v>
      </c>
      <c r="K4" s="4">
        <v>97.9</v>
      </c>
      <c r="L4" s="4">
        <v>0</v>
      </c>
      <c r="M4" s="4">
        <v>588</v>
      </c>
      <c r="N4" s="4">
        <v>0</v>
      </c>
      <c r="O4" s="4">
        <v>1176.66</v>
      </c>
      <c r="P4" s="4">
        <v>3133.64</v>
      </c>
      <c r="Q4" s="2">
        <f>(P4-500)*0.05</f>
        <v>131.682</v>
      </c>
      <c r="R4" s="7"/>
    </row>
    <row r="5" spans="1:18">
      <c r="A5" s="6"/>
      <c r="B5" s="6" t="s">
        <v>18</v>
      </c>
      <c r="C5" s="6">
        <v>1000</v>
      </c>
      <c r="D5" s="6">
        <v>4176</v>
      </c>
      <c r="E5" s="6">
        <v>30</v>
      </c>
      <c r="F5" s="6">
        <v>0</v>
      </c>
      <c r="G5" s="6">
        <v>720</v>
      </c>
      <c r="H5" s="6">
        <v>4830</v>
      </c>
      <c r="I5" s="6">
        <v>10756</v>
      </c>
      <c r="J5" s="6">
        <v>783.6</v>
      </c>
      <c r="K5" s="6">
        <v>195.8</v>
      </c>
      <c r="L5" s="6">
        <v>0</v>
      </c>
      <c r="M5" s="6">
        <v>1176</v>
      </c>
      <c r="N5" s="6">
        <v>0</v>
      </c>
      <c r="O5" s="6">
        <v>1639.52</v>
      </c>
      <c r="P5" s="6">
        <v>6961.08</v>
      </c>
      <c r="Q5" s="2">
        <f>(P5-500)*0.05</f>
        <v>323.054</v>
      </c>
      <c r="R5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lining</dc:creator>
  <dcterms:created xsi:type="dcterms:W3CDTF">2016-11-09T12:12:00Z</dcterms:created>
  <dcterms:modified xsi:type="dcterms:W3CDTF">2016-11-09T12:39:46Z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