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hletics41_60\"/>
    </mc:Choice>
  </mc:AlternateContent>
  <bookViews>
    <workbookView xWindow="0" yWindow="0" windowWidth="19200" windowHeight="7930"/>
  </bookViews>
  <sheets>
    <sheet name="Sheet1" sheetId="1" r:id="rId1"/>
  </sheets>
  <definedNames>
    <definedName name="Identity">Sheet1!$G$27:$AB$48</definedName>
    <definedName name="IdentityminusQ">Sheet1!$G$50:$AB$71</definedName>
    <definedName name="IdentityminusQinverse">Sheet1!$G$73:$AB$94</definedName>
    <definedName name="Qmatrix">Sheet1!$G$2:$AB$23</definedName>
    <definedName name="Rmatrix">Sheet1!$AC$2:$AD$23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1" l="1" a="1"/>
  <c r="G96" i="1" s="1"/>
  <c r="G73" i="1" a="1"/>
  <c r="G73" i="1" s="1"/>
  <c r="J73" i="1"/>
  <c r="N73" i="1"/>
  <c r="R73" i="1"/>
  <c r="V73" i="1"/>
  <c r="Z73" i="1"/>
  <c r="H74" i="1"/>
  <c r="L74" i="1"/>
  <c r="P74" i="1"/>
  <c r="T74" i="1"/>
  <c r="X74" i="1"/>
  <c r="AB74" i="1"/>
  <c r="J75" i="1"/>
  <c r="N75" i="1"/>
  <c r="R75" i="1"/>
  <c r="V75" i="1"/>
  <c r="Z75" i="1"/>
  <c r="H76" i="1"/>
  <c r="L76" i="1"/>
  <c r="P76" i="1"/>
  <c r="T76" i="1"/>
  <c r="X76" i="1"/>
  <c r="AB76" i="1"/>
  <c r="J77" i="1"/>
  <c r="N77" i="1"/>
  <c r="R77" i="1"/>
  <c r="V77" i="1"/>
  <c r="Z77" i="1"/>
  <c r="H78" i="1"/>
  <c r="L78" i="1"/>
  <c r="P78" i="1"/>
  <c r="T78" i="1"/>
  <c r="X78" i="1"/>
  <c r="AB78" i="1"/>
  <c r="J79" i="1"/>
  <c r="M79" i="1"/>
  <c r="N79" i="1"/>
  <c r="Q79" i="1"/>
  <c r="R79" i="1"/>
  <c r="U79" i="1"/>
  <c r="V79" i="1"/>
  <c r="Y79" i="1"/>
  <c r="Z79" i="1"/>
  <c r="G80" i="1"/>
  <c r="H80" i="1"/>
  <c r="K80" i="1"/>
  <c r="L80" i="1"/>
  <c r="O80" i="1"/>
  <c r="P80" i="1"/>
  <c r="S80" i="1"/>
  <c r="T80" i="1"/>
  <c r="W80" i="1"/>
  <c r="X80" i="1"/>
  <c r="AA80" i="1"/>
  <c r="AB80" i="1"/>
  <c r="I81" i="1"/>
  <c r="J81" i="1"/>
  <c r="M81" i="1"/>
  <c r="N81" i="1"/>
  <c r="Q81" i="1"/>
  <c r="R81" i="1"/>
  <c r="U81" i="1"/>
  <c r="V81" i="1"/>
  <c r="Y81" i="1"/>
  <c r="Z81" i="1"/>
  <c r="G82" i="1"/>
  <c r="H82" i="1"/>
  <c r="K82" i="1"/>
  <c r="L82" i="1"/>
  <c r="O82" i="1"/>
  <c r="P82" i="1"/>
  <c r="S82" i="1"/>
  <c r="T82" i="1"/>
  <c r="W82" i="1"/>
  <c r="X82" i="1"/>
  <c r="AA82" i="1"/>
  <c r="AB82" i="1"/>
  <c r="I83" i="1"/>
  <c r="J83" i="1"/>
  <c r="M83" i="1"/>
  <c r="N83" i="1"/>
  <c r="Q83" i="1"/>
  <c r="R83" i="1"/>
  <c r="S83" i="1"/>
  <c r="U83" i="1"/>
  <c r="V83" i="1"/>
  <c r="W83" i="1"/>
  <c r="Y83" i="1"/>
  <c r="Z83" i="1"/>
  <c r="AA83" i="1"/>
  <c r="G84" i="1"/>
  <c r="H84" i="1"/>
  <c r="I84" i="1"/>
  <c r="K84" i="1"/>
  <c r="L84" i="1"/>
  <c r="M84" i="1"/>
  <c r="O84" i="1"/>
  <c r="P84" i="1"/>
  <c r="Q84" i="1"/>
  <c r="S84" i="1"/>
  <c r="T84" i="1"/>
  <c r="U84" i="1"/>
  <c r="W84" i="1"/>
  <c r="X84" i="1"/>
  <c r="Y84" i="1"/>
  <c r="AA84" i="1"/>
  <c r="AB84" i="1"/>
  <c r="G85" i="1"/>
  <c r="I85" i="1"/>
  <c r="J85" i="1"/>
  <c r="K85" i="1"/>
  <c r="M85" i="1"/>
  <c r="N85" i="1"/>
  <c r="O85" i="1"/>
  <c r="Q85" i="1"/>
  <c r="R85" i="1"/>
  <c r="S85" i="1"/>
  <c r="U85" i="1"/>
  <c r="V85" i="1"/>
  <c r="W85" i="1"/>
  <c r="Y85" i="1"/>
  <c r="Z85" i="1"/>
  <c r="AA85" i="1"/>
  <c r="G86" i="1"/>
  <c r="H86" i="1"/>
  <c r="I86" i="1"/>
  <c r="K86" i="1"/>
  <c r="L86" i="1"/>
  <c r="M86" i="1"/>
  <c r="O86" i="1"/>
  <c r="P86" i="1"/>
  <c r="Q86" i="1"/>
  <c r="S86" i="1"/>
  <c r="T86" i="1"/>
  <c r="U86" i="1"/>
  <c r="W86" i="1"/>
  <c r="X86" i="1"/>
  <c r="Y86" i="1"/>
  <c r="AA86" i="1"/>
  <c r="AB86" i="1"/>
  <c r="G87" i="1"/>
  <c r="I87" i="1"/>
  <c r="J87" i="1"/>
  <c r="K87" i="1"/>
  <c r="M87" i="1"/>
  <c r="N87" i="1"/>
  <c r="O87" i="1"/>
  <c r="Q87" i="1"/>
  <c r="R87" i="1"/>
  <c r="S87" i="1"/>
  <c r="U87" i="1"/>
  <c r="V87" i="1"/>
  <c r="W87" i="1"/>
  <c r="Y87" i="1"/>
  <c r="Z87" i="1"/>
  <c r="AA87" i="1"/>
  <c r="G88" i="1"/>
  <c r="H88" i="1"/>
  <c r="I88" i="1"/>
  <c r="K88" i="1"/>
  <c r="L88" i="1"/>
  <c r="M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G50" i="1" a="1"/>
  <c r="G50" i="1" s="1"/>
  <c r="J50" i="1"/>
  <c r="L50" i="1"/>
  <c r="M50" i="1"/>
  <c r="N50" i="1"/>
  <c r="P50" i="1"/>
  <c r="Q50" i="1"/>
  <c r="R50" i="1"/>
  <c r="T50" i="1"/>
  <c r="U50" i="1"/>
  <c r="V50" i="1"/>
  <c r="X50" i="1"/>
  <c r="Y50" i="1"/>
  <c r="Z50" i="1"/>
  <c r="AB50" i="1"/>
  <c r="G51" i="1"/>
  <c r="H51" i="1"/>
  <c r="J51" i="1"/>
  <c r="K51" i="1"/>
  <c r="L51" i="1"/>
  <c r="N51" i="1"/>
  <c r="O51" i="1"/>
  <c r="P51" i="1"/>
  <c r="R51" i="1"/>
  <c r="S51" i="1"/>
  <c r="T51" i="1"/>
  <c r="V51" i="1"/>
  <c r="W51" i="1"/>
  <c r="X51" i="1"/>
  <c r="Z51" i="1"/>
  <c r="AA51" i="1"/>
  <c r="AB51" i="1"/>
  <c r="H52" i="1"/>
  <c r="I52" i="1"/>
  <c r="J52" i="1"/>
  <c r="L52" i="1"/>
  <c r="M52" i="1"/>
  <c r="N52" i="1"/>
  <c r="P52" i="1"/>
  <c r="Q52" i="1"/>
  <c r="R52" i="1"/>
  <c r="T52" i="1"/>
  <c r="U52" i="1"/>
  <c r="V52" i="1"/>
  <c r="X52" i="1"/>
  <c r="Y52" i="1"/>
  <c r="Z52" i="1"/>
  <c r="AB52" i="1"/>
  <c r="G53" i="1"/>
  <c r="H53" i="1"/>
  <c r="J53" i="1"/>
  <c r="K53" i="1"/>
  <c r="L53" i="1"/>
  <c r="N53" i="1"/>
  <c r="O53" i="1"/>
  <c r="P53" i="1"/>
  <c r="R53" i="1"/>
  <c r="S53" i="1"/>
  <c r="T53" i="1"/>
  <c r="V53" i="1"/>
  <c r="W53" i="1"/>
  <c r="X53" i="1"/>
  <c r="Z53" i="1"/>
  <c r="AA53" i="1"/>
  <c r="AB53" i="1"/>
  <c r="H54" i="1"/>
  <c r="I54" i="1"/>
  <c r="J54" i="1"/>
  <c r="L54" i="1"/>
  <c r="M54" i="1"/>
  <c r="N54" i="1"/>
  <c r="P54" i="1"/>
  <c r="Q54" i="1"/>
  <c r="R54" i="1"/>
  <c r="T54" i="1"/>
  <c r="U54" i="1"/>
  <c r="V54" i="1"/>
  <c r="X54" i="1"/>
  <c r="Y54" i="1"/>
  <c r="Z54" i="1"/>
  <c r="AB54" i="1"/>
  <c r="G55" i="1"/>
  <c r="H55" i="1"/>
  <c r="J55" i="1"/>
  <c r="K55" i="1"/>
  <c r="L55" i="1"/>
  <c r="N55" i="1"/>
  <c r="O55" i="1"/>
  <c r="P55" i="1"/>
  <c r="R55" i="1"/>
  <c r="S55" i="1"/>
  <c r="T55" i="1"/>
  <c r="V55" i="1"/>
  <c r="W55" i="1"/>
  <c r="X55" i="1"/>
  <c r="Z55" i="1"/>
  <c r="AA55" i="1"/>
  <c r="AB55" i="1"/>
  <c r="H56" i="1"/>
  <c r="I56" i="1"/>
  <c r="J56" i="1"/>
  <c r="L56" i="1"/>
  <c r="M56" i="1"/>
  <c r="N56" i="1"/>
  <c r="P56" i="1"/>
  <c r="Q56" i="1"/>
  <c r="R56" i="1"/>
  <c r="T56" i="1"/>
  <c r="U56" i="1"/>
  <c r="V56" i="1"/>
  <c r="X56" i="1"/>
  <c r="Y56" i="1"/>
  <c r="Z56" i="1"/>
  <c r="AB56" i="1"/>
  <c r="G57" i="1"/>
  <c r="H57" i="1"/>
  <c r="J57" i="1"/>
  <c r="K57" i="1"/>
  <c r="L57" i="1"/>
  <c r="N57" i="1"/>
  <c r="O57" i="1"/>
  <c r="P57" i="1"/>
  <c r="R57" i="1"/>
  <c r="S57" i="1"/>
  <c r="T57" i="1"/>
  <c r="V57" i="1"/>
  <c r="W57" i="1"/>
  <c r="X57" i="1"/>
  <c r="Z57" i="1"/>
  <c r="AA57" i="1"/>
  <c r="AB57" i="1"/>
  <c r="H58" i="1"/>
  <c r="I58" i="1"/>
  <c r="J58" i="1"/>
  <c r="L58" i="1"/>
  <c r="M58" i="1"/>
  <c r="N58" i="1"/>
  <c r="P58" i="1"/>
  <c r="Q58" i="1"/>
  <c r="R58" i="1"/>
  <c r="T58" i="1"/>
  <c r="U58" i="1"/>
  <c r="V58" i="1"/>
  <c r="X58" i="1"/>
  <c r="Y58" i="1"/>
  <c r="Z58" i="1"/>
  <c r="AB58" i="1"/>
  <c r="G59" i="1"/>
  <c r="H59" i="1"/>
  <c r="J59" i="1"/>
  <c r="K59" i="1"/>
  <c r="L59" i="1"/>
  <c r="N59" i="1"/>
  <c r="O59" i="1"/>
  <c r="P59" i="1"/>
  <c r="R59" i="1"/>
  <c r="S59" i="1"/>
  <c r="T59" i="1"/>
  <c r="V59" i="1"/>
  <c r="W59" i="1"/>
  <c r="X59" i="1"/>
  <c r="Z59" i="1"/>
  <c r="AA59" i="1"/>
  <c r="AB59" i="1"/>
  <c r="H60" i="1"/>
  <c r="I60" i="1"/>
  <c r="J60" i="1"/>
  <c r="L60" i="1"/>
  <c r="M60" i="1"/>
  <c r="N60" i="1"/>
  <c r="P60" i="1"/>
  <c r="Q60" i="1"/>
  <c r="R60" i="1"/>
  <c r="T60" i="1"/>
  <c r="U60" i="1"/>
  <c r="V60" i="1"/>
  <c r="X60" i="1"/>
  <c r="Y60" i="1"/>
  <c r="Z60" i="1"/>
  <c r="AB60" i="1"/>
  <c r="G61" i="1"/>
  <c r="H61" i="1"/>
  <c r="J61" i="1"/>
  <c r="K61" i="1"/>
  <c r="L61" i="1"/>
  <c r="N61" i="1"/>
  <c r="O61" i="1"/>
  <c r="P61" i="1"/>
  <c r="R61" i="1"/>
  <c r="S61" i="1"/>
  <c r="T61" i="1"/>
  <c r="V61" i="1"/>
  <c r="W61" i="1"/>
  <c r="X61" i="1"/>
  <c r="Z61" i="1"/>
  <c r="AA61" i="1"/>
  <c r="AB61" i="1"/>
  <c r="H62" i="1"/>
  <c r="I62" i="1"/>
  <c r="J62" i="1"/>
  <c r="L62" i="1"/>
  <c r="M62" i="1"/>
  <c r="N62" i="1"/>
  <c r="P62" i="1"/>
  <c r="Q62" i="1"/>
  <c r="R62" i="1"/>
  <c r="T62" i="1"/>
  <c r="U62" i="1"/>
  <c r="V62" i="1"/>
  <c r="X62" i="1"/>
  <c r="Y62" i="1"/>
  <c r="Z62" i="1"/>
  <c r="AB62" i="1"/>
  <c r="G63" i="1"/>
  <c r="H63" i="1"/>
  <c r="J63" i="1"/>
  <c r="K63" i="1"/>
  <c r="L63" i="1"/>
  <c r="N63" i="1"/>
  <c r="O63" i="1"/>
  <c r="P63" i="1"/>
  <c r="R63" i="1"/>
  <c r="S63" i="1"/>
  <c r="T63" i="1"/>
  <c r="V63" i="1"/>
  <c r="W63" i="1"/>
  <c r="X63" i="1"/>
  <c r="Z63" i="1"/>
  <c r="AA63" i="1"/>
  <c r="AB63" i="1"/>
  <c r="H64" i="1"/>
  <c r="I64" i="1"/>
  <c r="J64" i="1"/>
  <c r="L64" i="1"/>
  <c r="M64" i="1"/>
  <c r="N64" i="1"/>
  <c r="P64" i="1"/>
  <c r="Q64" i="1"/>
  <c r="R64" i="1"/>
  <c r="T64" i="1"/>
  <c r="U64" i="1"/>
  <c r="V64" i="1"/>
  <c r="X64" i="1"/>
  <c r="Y64" i="1"/>
  <c r="Z64" i="1"/>
  <c r="AB64" i="1"/>
  <c r="G65" i="1"/>
  <c r="H65" i="1"/>
  <c r="J65" i="1"/>
  <c r="K65" i="1"/>
  <c r="L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B27" i="1"/>
  <c r="E22" i="1"/>
  <c r="E23" i="1"/>
  <c r="H117" i="1" l="1"/>
  <c r="H113" i="1"/>
  <c r="H111" i="1"/>
  <c r="H107" i="1"/>
  <c r="H105" i="1"/>
  <c r="H103" i="1"/>
  <c r="H101" i="1"/>
  <c r="H97" i="1"/>
  <c r="G115" i="1"/>
  <c r="G113" i="1"/>
  <c r="G111" i="1"/>
  <c r="G109" i="1"/>
  <c r="G107" i="1"/>
  <c r="G105" i="1"/>
  <c r="G103" i="1"/>
  <c r="G101" i="1"/>
  <c r="G97" i="1"/>
  <c r="H116" i="1"/>
  <c r="H114" i="1"/>
  <c r="H112" i="1"/>
  <c r="H110" i="1"/>
  <c r="H108" i="1"/>
  <c r="H106" i="1"/>
  <c r="H104" i="1"/>
  <c r="H102" i="1"/>
  <c r="H100" i="1"/>
  <c r="H98" i="1"/>
  <c r="H96" i="1"/>
  <c r="H115" i="1"/>
  <c r="H109" i="1"/>
  <c r="H99" i="1"/>
  <c r="G117" i="1"/>
  <c r="G99" i="1"/>
  <c r="G116" i="1"/>
  <c r="G114" i="1"/>
  <c r="G112" i="1"/>
  <c r="G110" i="1"/>
  <c r="G108" i="1"/>
  <c r="G106" i="1"/>
  <c r="G104" i="1"/>
  <c r="G102" i="1"/>
  <c r="G100" i="1"/>
  <c r="G98" i="1"/>
  <c r="I79" i="1"/>
  <c r="AA78" i="1"/>
  <c r="W78" i="1"/>
  <c r="S78" i="1"/>
  <c r="O78" i="1"/>
  <c r="K78" i="1"/>
  <c r="G78" i="1"/>
  <c r="Y77" i="1"/>
  <c r="U77" i="1"/>
  <c r="Q77" i="1"/>
  <c r="M77" i="1"/>
  <c r="I77" i="1"/>
  <c r="AA76" i="1"/>
  <c r="W76" i="1"/>
  <c r="S76" i="1"/>
  <c r="O76" i="1"/>
  <c r="K76" i="1"/>
  <c r="G76" i="1"/>
  <c r="Y75" i="1"/>
  <c r="U75" i="1"/>
  <c r="Q75" i="1"/>
  <c r="M75" i="1"/>
  <c r="I75" i="1"/>
  <c r="AA74" i="1"/>
  <c r="W74" i="1"/>
  <c r="S74" i="1"/>
  <c r="O74" i="1"/>
  <c r="K74" i="1"/>
  <c r="G74" i="1"/>
  <c r="Y73" i="1"/>
  <c r="U73" i="1"/>
  <c r="Q73" i="1"/>
  <c r="M73" i="1"/>
  <c r="I73" i="1"/>
  <c r="N88" i="1"/>
  <c r="J88" i="1"/>
  <c r="AB87" i="1"/>
  <c r="X87" i="1"/>
  <c r="T87" i="1"/>
  <c r="P87" i="1"/>
  <c r="L87" i="1"/>
  <c r="H87" i="1"/>
  <c r="Z86" i="1"/>
  <c r="V86" i="1"/>
  <c r="R86" i="1"/>
  <c r="N86" i="1"/>
  <c r="J86" i="1"/>
  <c r="AB85" i="1"/>
  <c r="X85" i="1"/>
  <c r="T85" i="1"/>
  <c r="P85" i="1"/>
  <c r="L85" i="1"/>
  <c r="H85" i="1"/>
  <c r="Z84" i="1"/>
  <c r="V84" i="1"/>
  <c r="R84" i="1"/>
  <c r="N84" i="1"/>
  <c r="J84" i="1"/>
  <c r="AB83" i="1"/>
  <c r="X83" i="1"/>
  <c r="T83" i="1"/>
  <c r="P83" i="1"/>
  <c r="L83" i="1"/>
  <c r="H83" i="1"/>
  <c r="Z82" i="1"/>
  <c r="V82" i="1"/>
  <c r="R82" i="1"/>
  <c r="N82" i="1"/>
  <c r="J82" i="1"/>
  <c r="AB81" i="1"/>
  <c r="X81" i="1"/>
  <c r="T81" i="1"/>
  <c r="P81" i="1"/>
  <c r="L81" i="1"/>
  <c r="H81" i="1"/>
  <c r="Z80" i="1"/>
  <c r="V80" i="1"/>
  <c r="R80" i="1"/>
  <c r="N80" i="1"/>
  <c r="J80" i="1"/>
  <c r="AB79" i="1"/>
  <c r="X79" i="1"/>
  <c r="T79" i="1"/>
  <c r="P79" i="1"/>
  <c r="L79" i="1"/>
  <c r="H79" i="1"/>
  <c r="Z78" i="1"/>
  <c r="V78" i="1"/>
  <c r="R78" i="1"/>
  <c r="N78" i="1"/>
  <c r="J78" i="1"/>
  <c r="AB77" i="1"/>
  <c r="X77" i="1"/>
  <c r="T77" i="1"/>
  <c r="P77" i="1"/>
  <c r="L77" i="1"/>
  <c r="H77" i="1"/>
  <c r="Z76" i="1"/>
  <c r="V76" i="1"/>
  <c r="R76" i="1"/>
  <c r="N76" i="1"/>
  <c r="J76" i="1"/>
  <c r="AB75" i="1"/>
  <c r="X75" i="1"/>
  <c r="T75" i="1"/>
  <c r="P75" i="1"/>
  <c r="L75" i="1"/>
  <c r="H75" i="1"/>
  <c r="Z74" i="1"/>
  <c r="V74" i="1"/>
  <c r="R74" i="1"/>
  <c r="N74" i="1"/>
  <c r="J74" i="1"/>
  <c r="AB73" i="1"/>
  <c r="X73" i="1"/>
  <c r="T73" i="1"/>
  <c r="P73" i="1"/>
  <c r="L73" i="1"/>
  <c r="H73" i="1"/>
  <c r="O83" i="1"/>
  <c r="K83" i="1"/>
  <c r="G83" i="1"/>
  <c r="Y82" i="1"/>
  <c r="U82" i="1"/>
  <c r="Q82" i="1"/>
  <c r="M82" i="1"/>
  <c r="I82" i="1"/>
  <c r="AA81" i="1"/>
  <c r="W81" i="1"/>
  <c r="S81" i="1"/>
  <c r="O81" i="1"/>
  <c r="K81" i="1"/>
  <c r="G81" i="1"/>
  <c r="Y80" i="1"/>
  <c r="U80" i="1"/>
  <c r="Q80" i="1"/>
  <c r="M80" i="1"/>
  <c r="I80" i="1"/>
  <c r="AA79" i="1"/>
  <c r="W79" i="1"/>
  <c r="S79" i="1"/>
  <c r="O79" i="1"/>
  <c r="K79" i="1"/>
  <c r="G79" i="1"/>
  <c r="Y78" i="1"/>
  <c r="U78" i="1"/>
  <c r="Q78" i="1"/>
  <c r="M78" i="1"/>
  <c r="I78" i="1"/>
  <c r="AA77" i="1"/>
  <c r="W77" i="1"/>
  <c r="S77" i="1"/>
  <c r="O77" i="1"/>
  <c r="K77" i="1"/>
  <c r="G77" i="1"/>
  <c r="Y76" i="1"/>
  <c r="U76" i="1"/>
  <c r="Q76" i="1"/>
  <c r="M76" i="1"/>
  <c r="I76" i="1"/>
  <c r="AA75" i="1"/>
  <c r="W75" i="1"/>
  <c r="S75" i="1"/>
  <c r="O75" i="1"/>
  <c r="K75" i="1"/>
  <c r="G75" i="1"/>
  <c r="Y74" i="1"/>
  <c r="U74" i="1"/>
  <c r="Q74" i="1"/>
  <c r="M74" i="1"/>
  <c r="I74" i="1"/>
  <c r="AA73" i="1"/>
  <c r="W73" i="1"/>
  <c r="S73" i="1"/>
  <c r="O73" i="1"/>
  <c r="K73" i="1"/>
  <c r="I50" i="1"/>
  <c r="H50" i="1"/>
  <c r="M65" i="1"/>
  <c r="I65" i="1"/>
  <c r="AA64" i="1"/>
  <c r="W64" i="1"/>
  <c r="S64" i="1"/>
  <c r="O64" i="1"/>
  <c r="K64" i="1"/>
  <c r="G64" i="1"/>
  <c r="Y63" i="1"/>
  <c r="U63" i="1"/>
  <c r="Q63" i="1"/>
  <c r="M63" i="1"/>
  <c r="I63" i="1"/>
  <c r="AA62" i="1"/>
  <c r="W62" i="1"/>
  <c r="S62" i="1"/>
  <c r="O62" i="1"/>
  <c r="K62" i="1"/>
  <c r="G62" i="1"/>
  <c r="Y61" i="1"/>
  <c r="U61" i="1"/>
  <c r="Q61" i="1"/>
  <c r="M61" i="1"/>
  <c r="I61" i="1"/>
  <c r="AA60" i="1"/>
  <c r="W60" i="1"/>
  <c r="S60" i="1"/>
  <c r="O60" i="1"/>
  <c r="K60" i="1"/>
  <c r="G60" i="1"/>
  <c r="Y59" i="1"/>
  <c r="U59" i="1"/>
  <c r="Q59" i="1"/>
  <c r="M59" i="1"/>
  <c r="I59" i="1"/>
  <c r="AA58" i="1"/>
  <c r="W58" i="1"/>
  <c r="S58" i="1"/>
  <c r="O58" i="1"/>
  <c r="K58" i="1"/>
  <c r="G58" i="1"/>
  <c r="Y57" i="1"/>
  <c r="U57" i="1"/>
  <c r="Q57" i="1"/>
  <c r="M57" i="1"/>
  <c r="I57" i="1"/>
  <c r="AA56" i="1"/>
  <c r="W56" i="1"/>
  <c r="S56" i="1"/>
  <c r="O56" i="1"/>
  <c r="K56" i="1"/>
  <c r="G56" i="1"/>
  <c r="Y55" i="1"/>
  <c r="U55" i="1"/>
  <c r="Q55" i="1"/>
  <c r="M55" i="1"/>
  <c r="I55" i="1"/>
  <c r="AA54" i="1"/>
  <c r="W54" i="1"/>
  <c r="S54" i="1"/>
  <c r="O54" i="1"/>
  <c r="K54" i="1"/>
  <c r="G54" i="1"/>
  <c r="Y53" i="1"/>
  <c r="U53" i="1"/>
  <c r="Q53" i="1"/>
  <c r="M53" i="1"/>
  <c r="I53" i="1"/>
  <c r="AA52" i="1"/>
  <c r="W52" i="1"/>
  <c r="S52" i="1"/>
  <c r="O52" i="1"/>
  <c r="K52" i="1"/>
  <c r="G52" i="1"/>
  <c r="Y51" i="1"/>
  <c r="U51" i="1"/>
  <c r="Q51" i="1"/>
  <c r="M51" i="1"/>
  <c r="I51" i="1"/>
  <c r="AA50" i="1"/>
  <c r="W50" i="1"/>
  <c r="S50" i="1"/>
  <c r="O50" i="1"/>
  <c r="K50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<sst xmlns="http://schemas.openxmlformats.org/spreadsheetml/2006/main" count="73" uniqueCount="29">
  <si>
    <t>We score</t>
  </si>
  <si>
    <t>Opponent Score</t>
  </si>
  <si>
    <t>Middle of Field with Ball</t>
  </si>
  <si>
    <t>Open on Side  Defense opp ball</t>
  </si>
  <si>
    <t>Guarded  on Side Defense opp ball</t>
  </si>
  <si>
    <t>Open Middle Defense opp ball</t>
  </si>
  <si>
    <t>Guarded Middle Defense opp ball</t>
  </si>
  <si>
    <t>Open on Side  Offense my ball</t>
  </si>
  <si>
    <t>Open on Side  Defense my ball</t>
  </si>
  <si>
    <t>Guarded  on Side Defense my ball</t>
  </si>
  <si>
    <t>Open Middle Defense my ball</t>
  </si>
  <si>
    <t>Guarded Middle Defense my ball</t>
  </si>
  <si>
    <t>Guarded  on Side  Offense my ball</t>
  </si>
  <si>
    <t>Open Middle offense my ball</t>
  </si>
  <si>
    <t>Guarded Middle offense my ball</t>
  </si>
  <si>
    <t>Open on Side  Offense opp ball</t>
  </si>
  <si>
    <t>Guarded  on Side  Offense opp ball</t>
  </si>
  <si>
    <t>Open Middle offense opp ball</t>
  </si>
  <si>
    <t>Guarded Middle offense opp ball</t>
  </si>
  <si>
    <t>sum</t>
  </si>
  <si>
    <t>Middle of Field opp ball</t>
  </si>
  <si>
    <t xml:space="preserve">Opp Corner Kick </t>
  </si>
  <si>
    <t>Opp enalty Kick</t>
  </si>
  <si>
    <t>Us Corner Kick</t>
  </si>
  <si>
    <t>Us Penalty Kick</t>
  </si>
  <si>
    <t>Opp Penalty Kick</t>
  </si>
  <si>
    <t>We Score</t>
  </si>
  <si>
    <t>Chance we score next</t>
  </si>
  <si>
    <t>Chance Opponent Scores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</si>
</sst>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textRotation="90"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7"/>
  <sheetViews>
    <sheetView tabSelected="1" topLeftCell="F82" workbookViewId="0">
      <selection activeCell="F95" sqref="F95:H117"/>
    </sheetView>
  </sheetViews>
  <sheetFormatPr defaultRowHeight="14.5" x14ac:dyDescent="0.35"/>
  <cols>
    <col min="6" max="6" width="29.6328125" customWidth="1"/>
    <col min="7" max="7" width="6.453125" customWidth="1"/>
    <col min="8" max="8" width="6.1796875" customWidth="1"/>
    <col min="9" max="9" width="6.26953125" customWidth="1"/>
    <col min="10" max="10" width="5.90625" customWidth="1"/>
    <col min="11" max="11" width="5.36328125" customWidth="1"/>
    <col min="12" max="12" width="4.54296875" customWidth="1"/>
    <col min="13" max="13" width="5.7265625" customWidth="1"/>
    <col min="14" max="14" width="5.90625" customWidth="1"/>
    <col min="15" max="15" width="5.54296875" customWidth="1"/>
    <col min="16" max="16" width="5.453125" customWidth="1"/>
    <col min="17" max="17" width="6.26953125" customWidth="1"/>
    <col min="18" max="18" width="5" customWidth="1"/>
    <col min="19" max="19" width="4.7265625" customWidth="1"/>
    <col min="20" max="20" width="5.36328125" customWidth="1"/>
    <col min="21" max="21" width="6.26953125" customWidth="1"/>
    <col min="22" max="22" width="4.6328125" customWidth="1"/>
    <col min="23" max="23" width="6" customWidth="1"/>
    <col min="24" max="24" width="5.7265625" customWidth="1"/>
    <col min="25" max="25" width="5.81640625" customWidth="1"/>
    <col min="26" max="26" width="6.26953125" customWidth="1"/>
    <col min="27" max="28" width="4.81640625" customWidth="1"/>
    <col min="29" max="29" width="4.1796875" customWidth="1"/>
    <col min="30" max="30" width="7.1796875" customWidth="1"/>
  </cols>
  <sheetData>
    <row r="1" spans="5:31" ht="166" x14ac:dyDescent="0.35">
      <c r="E1" t="s">
        <v>19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20</v>
      </c>
      <c r="Q1" s="1" t="s">
        <v>7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0</v>
      </c>
      <c r="AD1" s="1" t="s">
        <v>1</v>
      </c>
      <c r="AE1" s="1"/>
    </row>
    <row r="2" spans="5:31" x14ac:dyDescent="0.35">
      <c r="E2">
        <f>SUM(G2:AD2)</f>
        <v>1.0000000000000002</v>
      </c>
      <c r="F2" t="s">
        <v>8</v>
      </c>
      <c r="G2" s="2">
        <v>0</v>
      </c>
      <c r="H2" s="2">
        <v>0.1</v>
      </c>
      <c r="I2" s="2">
        <v>0.1</v>
      </c>
      <c r="J2" s="2">
        <v>0.1</v>
      </c>
      <c r="K2" s="2">
        <v>0.1</v>
      </c>
      <c r="L2" s="2">
        <v>0.03</v>
      </c>
      <c r="M2" s="2">
        <v>0.03</v>
      </c>
      <c r="N2" s="2">
        <v>0.03</v>
      </c>
      <c r="O2" s="2">
        <v>0.4</v>
      </c>
      <c r="P2" s="2">
        <v>0.11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3">
        <v>0</v>
      </c>
      <c r="AD2" s="3">
        <v>0</v>
      </c>
    </row>
    <row r="3" spans="5:31" x14ac:dyDescent="0.35">
      <c r="E3">
        <f t="shared" ref="E3:E23" si="0">SUM(G3:AD3)</f>
        <v>1</v>
      </c>
      <c r="F3" t="s">
        <v>9</v>
      </c>
      <c r="G3" s="2">
        <v>0</v>
      </c>
      <c r="H3" s="2">
        <v>0.08</v>
      </c>
      <c r="I3" s="2">
        <v>0.08</v>
      </c>
      <c r="J3" s="2">
        <v>0.08</v>
      </c>
      <c r="K3" s="2">
        <v>0.08</v>
      </c>
      <c r="L3" s="2">
        <v>0.06</v>
      </c>
      <c r="M3" s="2">
        <v>0.06</v>
      </c>
      <c r="N3" s="2">
        <v>0.06</v>
      </c>
      <c r="O3" s="2">
        <v>0.35</v>
      </c>
      <c r="P3" s="2">
        <v>0.15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0</v>
      </c>
      <c r="AD3" s="3">
        <v>0</v>
      </c>
    </row>
    <row r="4" spans="5:31" x14ac:dyDescent="0.35">
      <c r="E4">
        <f t="shared" si="0"/>
        <v>1.0000000000000002</v>
      </c>
      <c r="F4" t="s">
        <v>10</v>
      </c>
      <c r="G4" s="2">
        <v>0</v>
      </c>
      <c r="H4" s="2">
        <v>0.1</v>
      </c>
      <c r="I4" s="2">
        <v>0.1</v>
      </c>
      <c r="J4" s="2">
        <v>0.1</v>
      </c>
      <c r="K4" s="2">
        <v>0.1</v>
      </c>
      <c r="L4" s="2">
        <v>0.03</v>
      </c>
      <c r="M4" s="2">
        <v>0.03</v>
      </c>
      <c r="N4" s="2">
        <v>0.03</v>
      </c>
      <c r="O4" s="2">
        <v>0.4</v>
      </c>
      <c r="P4" s="2">
        <v>0.11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3">
        <v>0</v>
      </c>
      <c r="AD4" s="3">
        <v>0</v>
      </c>
    </row>
    <row r="5" spans="5:31" x14ac:dyDescent="0.35">
      <c r="E5">
        <f t="shared" si="0"/>
        <v>1</v>
      </c>
      <c r="F5" t="s">
        <v>11</v>
      </c>
      <c r="G5" s="2">
        <v>0</v>
      </c>
      <c r="H5" s="2">
        <v>0.08</v>
      </c>
      <c r="I5" s="2">
        <v>0.08</v>
      </c>
      <c r="J5" s="2">
        <v>0.08</v>
      </c>
      <c r="K5" s="2">
        <v>0.08</v>
      </c>
      <c r="L5" s="2">
        <v>0.06</v>
      </c>
      <c r="M5" s="2">
        <v>0.06</v>
      </c>
      <c r="N5" s="2">
        <v>0.06</v>
      </c>
      <c r="O5" s="2">
        <v>0.35</v>
      </c>
      <c r="P5" s="2">
        <v>0.15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0</v>
      </c>
      <c r="AD5" s="3">
        <v>0</v>
      </c>
    </row>
    <row r="6" spans="5:31" x14ac:dyDescent="0.35">
      <c r="E6">
        <f t="shared" si="0"/>
        <v>1.0000000000000002</v>
      </c>
      <c r="F6" t="s">
        <v>3</v>
      </c>
      <c r="G6" s="2">
        <v>0.03</v>
      </c>
      <c r="H6" s="2">
        <v>0.03</v>
      </c>
      <c r="I6" s="2">
        <v>0.03</v>
      </c>
      <c r="J6" s="2">
        <v>0.03</v>
      </c>
      <c r="K6" s="2">
        <v>0</v>
      </c>
      <c r="L6" s="2">
        <v>0.15</v>
      </c>
      <c r="M6" s="2">
        <v>0.15</v>
      </c>
      <c r="N6" s="2">
        <v>0.15</v>
      </c>
      <c r="O6" s="2">
        <v>0.12</v>
      </c>
      <c r="P6" s="2">
        <v>0.03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0.2</v>
      </c>
      <c r="Z6" s="2">
        <v>0.04</v>
      </c>
      <c r="AA6" s="2">
        <v>0</v>
      </c>
      <c r="AB6" s="2">
        <v>0</v>
      </c>
      <c r="AC6" s="3">
        <v>0</v>
      </c>
      <c r="AD6" s="3">
        <v>0.04</v>
      </c>
    </row>
    <row r="7" spans="5:31" x14ac:dyDescent="0.35">
      <c r="E7">
        <f t="shared" si="0"/>
        <v>1.0000000000000002</v>
      </c>
      <c r="F7" t="s">
        <v>4</v>
      </c>
      <c r="G7" s="2">
        <v>0.04</v>
      </c>
      <c r="H7" s="2">
        <v>0.04</v>
      </c>
      <c r="I7" s="2">
        <v>0.12</v>
      </c>
      <c r="J7" s="2">
        <v>0.12</v>
      </c>
      <c r="K7" s="2">
        <v>0.13</v>
      </c>
      <c r="L7" s="2">
        <v>0</v>
      </c>
      <c r="M7" s="2">
        <v>0.09</v>
      </c>
      <c r="N7" s="2">
        <v>0.16</v>
      </c>
      <c r="O7" s="2">
        <v>0.16</v>
      </c>
      <c r="P7" s="2">
        <v>0.02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7.0000000000000007E-2</v>
      </c>
      <c r="Z7" s="2">
        <v>0.03</v>
      </c>
      <c r="AA7" s="2">
        <v>0</v>
      </c>
      <c r="AB7" s="2">
        <v>0</v>
      </c>
      <c r="AC7" s="3">
        <v>0</v>
      </c>
      <c r="AD7" s="3">
        <v>0.02</v>
      </c>
    </row>
    <row r="8" spans="5:31" x14ac:dyDescent="0.35">
      <c r="E8">
        <f t="shared" si="0"/>
        <v>1</v>
      </c>
      <c r="F8" t="s">
        <v>5</v>
      </c>
      <c r="G8" s="2">
        <v>0.02</v>
      </c>
      <c r="H8" s="2">
        <v>0.03</v>
      </c>
      <c r="I8" s="2">
        <v>0.09</v>
      </c>
      <c r="J8" s="2">
        <v>0.08</v>
      </c>
      <c r="K8" s="2">
        <v>0.1</v>
      </c>
      <c r="L8" s="2">
        <v>0.09</v>
      </c>
      <c r="M8" s="2">
        <v>0.09</v>
      </c>
      <c r="N8" s="2">
        <v>0.09</v>
      </c>
      <c r="O8" s="2">
        <v>0.13</v>
      </c>
      <c r="P8" s="2">
        <v>0.04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0.1</v>
      </c>
      <c r="Z8" s="2">
        <v>0.05</v>
      </c>
      <c r="AA8" s="2">
        <v>0</v>
      </c>
      <c r="AB8" s="2">
        <v>0</v>
      </c>
      <c r="AC8" s="3">
        <v>0</v>
      </c>
      <c r="AD8" s="3">
        <v>0.09</v>
      </c>
    </row>
    <row r="9" spans="5:31" x14ac:dyDescent="0.35">
      <c r="E9">
        <f t="shared" si="0"/>
        <v>1</v>
      </c>
      <c r="F9" t="s">
        <v>6</v>
      </c>
      <c r="G9" s="2">
        <v>0.04</v>
      </c>
      <c r="H9" s="2">
        <v>0.04</v>
      </c>
      <c r="I9" s="2">
        <v>0.08</v>
      </c>
      <c r="J9" s="2">
        <v>0.08</v>
      </c>
      <c r="K9" s="2">
        <v>0.1</v>
      </c>
      <c r="L9" s="2">
        <v>0.09</v>
      </c>
      <c r="M9" s="2">
        <v>0.09</v>
      </c>
      <c r="N9" s="2">
        <v>0.09</v>
      </c>
      <c r="O9" s="2">
        <v>0.17</v>
      </c>
      <c r="P9" s="2">
        <v>0.03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0.08</v>
      </c>
      <c r="Z9" s="2">
        <v>0.04</v>
      </c>
      <c r="AA9" s="2">
        <v>0</v>
      </c>
      <c r="AB9" s="2">
        <v>0</v>
      </c>
      <c r="AC9" s="3">
        <v>0</v>
      </c>
      <c r="AD9" s="3">
        <v>7.0000000000000007E-2</v>
      </c>
    </row>
    <row r="10" spans="5:31" x14ac:dyDescent="0.35">
      <c r="E10">
        <f t="shared" si="0"/>
        <v>0.99999999999999989</v>
      </c>
      <c r="F10" t="s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0.2</v>
      </c>
      <c r="Q10" s="2">
        <v>0.1</v>
      </c>
      <c r="R10" s="2">
        <v>0.1</v>
      </c>
      <c r="S10" s="2">
        <v>0.1</v>
      </c>
      <c r="T10" s="2">
        <v>0.1</v>
      </c>
      <c r="U10" s="2">
        <v>0.1</v>
      </c>
      <c r="V10" s="2">
        <v>0.1</v>
      </c>
      <c r="W10" s="2">
        <v>0.1</v>
      </c>
      <c r="X10" s="2">
        <v>0.1</v>
      </c>
      <c r="Y10" s="2">
        <v>0</v>
      </c>
      <c r="Z10" s="2">
        <v>0</v>
      </c>
      <c r="AA10" s="2">
        <v>0</v>
      </c>
      <c r="AB10" s="2">
        <v>0</v>
      </c>
      <c r="AC10" s="3">
        <v>0</v>
      </c>
      <c r="AD10" s="3">
        <v>0</v>
      </c>
    </row>
    <row r="11" spans="5:31" x14ac:dyDescent="0.35">
      <c r="E11">
        <f t="shared" si="0"/>
        <v>1</v>
      </c>
      <c r="F11" t="s">
        <v>20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0.1</v>
      </c>
      <c r="M11" s="2">
        <v>0.1</v>
      </c>
      <c r="N11" s="2">
        <v>0.1</v>
      </c>
      <c r="O11" s="2">
        <v>0.2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0</v>
      </c>
      <c r="AD11" s="3">
        <v>0</v>
      </c>
    </row>
    <row r="12" spans="5:31" x14ac:dyDescent="0.35">
      <c r="E12">
        <f t="shared" si="0"/>
        <v>1.0000000000000002</v>
      </c>
      <c r="F12" t="s">
        <v>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0.18</v>
      </c>
      <c r="R12" s="2">
        <v>0.18</v>
      </c>
      <c r="S12" s="2">
        <v>0.18</v>
      </c>
      <c r="T12" s="2">
        <v>0.18</v>
      </c>
      <c r="U12" s="2">
        <v>0.05</v>
      </c>
      <c r="V12" s="2">
        <v>0.04</v>
      </c>
      <c r="W12" s="2">
        <v>0.03</v>
      </c>
      <c r="X12" s="2">
        <v>0.04</v>
      </c>
      <c r="Y12" s="2">
        <v>0</v>
      </c>
      <c r="Z12" s="2">
        <v>0</v>
      </c>
      <c r="AA12" s="2">
        <v>7.0000000000000007E-2</v>
      </c>
      <c r="AB12" s="2">
        <v>0.03</v>
      </c>
      <c r="AC12" s="3">
        <v>0.02</v>
      </c>
      <c r="AD12" s="3">
        <v>0</v>
      </c>
    </row>
    <row r="13" spans="5:31" x14ac:dyDescent="0.35">
      <c r="E13">
        <f t="shared" si="0"/>
        <v>1.0000000000000004</v>
      </c>
      <c r="F13" t="s">
        <v>12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0.15</v>
      </c>
      <c r="R13" s="2">
        <v>0.14000000000000001</v>
      </c>
      <c r="S13" s="2">
        <v>0.15</v>
      </c>
      <c r="T13" s="2">
        <v>0.15</v>
      </c>
      <c r="U13" s="2">
        <v>7.0000000000000007E-2</v>
      </c>
      <c r="V13" s="2">
        <v>7.0000000000000007E-2</v>
      </c>
      <c r="W13" s="2">
        <v>7.0000000000000007E-2</v>
      </c>
      <c r="X13" s="2">
        <v>7.0000000000000007E-2</v>
      </c>
      <c r="Y13" s="2">
        <v>0</v>
      </c>
      <c r="Z13" s="2">
        <v>0</v>
      </c>
      <c r="AA13" s="2">
        <v>0.06</v>
      </c>
      <c r="AB13" s="2">
        <v>0.04</v>
      </c>
      <c r="AC13" s="3">
        <v>0.03</v>
      </c>
      <c r="AD13" s="3">
        <v>0</v>
      </c>
    </row>
    <row r="14" spans="5:31" x14ac:dyDescent="0.35">
      <c r="E14">
        <f t="shared" si="0"/>
        <v>1.0000000000000002</v>
      </c>
      <c r="F14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0.14000000000000001</v>
      </c>
      <c r="R14" s="2">
        <v>0.14000000000000001</v>
      </c>
      <c r="S14" s="2">
        <v>0.12</v>
      </c>
      <c r="T14" s="2">
        <v>0.12</v>
      </c>
      <c r="U14" s="2">
        <v>0.05</v>
      </c>
      <c r="V14" s="2">
        <v>0.05</v>
      </c>
      <c r="W14" s="2">
        <v>0.05</v>
      </c>
      <c r="X14" s="2">
        <v>0.04</v>
      </c>
      <c r="Y14" s="2">
        <v>0</v>
      </c>
      <c r="Z14" s="2">
        <v>0</v>
      </c>
      <c r="AA14" s="2">
        <v>0.12</v>
      </c>
      <c r="AB14" s="2">
        <v>0.08</v>
      </c>
      <c r="AC14" s="3">
        <v>0.09</v>
      </c>
      <c r="AD14" s="3">
        <v>0</v>
      </c>
    </row>
    <row r="15" spans="5:31" x14ac:dyDescent="0.35">
      <c r="E15">
        <f t="shared" si="0"/>
        <v>1</v>
      </c>
      <c r="F15" t="s">
        <v>14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0.16</v>
      </c>
      <c r="R15" s="2">
        <v>0.16</v>
      </c>
      <c r="S15" s="2">
        <v>0.16</v>
      </c>
      <c r="T15" s="2">
        <v>0.1</v>
      </c>
      <c r="U15" s="2">
        <v>7.0000000000000007E-2</v>
      </c>
      <c r="V15" s="2">
        <v>7.0000000000000007E-2</v>
      </c>
      <c r="W15" s="2">
        <v>7.0000000000000007E-2</v>
      </c>
      <c r="X15" s="2">
        <v>7.0000000000000007E-2</v>
      </c>
      <c r="Y15" s="2">
        <v>0</v>
      </c>
      <c r="Z15" s="2">
        <v>0</v>
      </c>
      <c r="AA15" s="2">
        <v>0.08</v>
      </c>
      <c r="AB15" s="2">
        <v>0.04</v>
      </c>
      <c r="AC15" s="3">
        <v>0.02</v>
      </c>
      <c r="AD15" s="3">
        <v>0</v>
      </c>
    </row>
    <row r="16" spans="5:31" x14ac:dyDescent="0.35">
      <c r="E16">
        <f t="shared" si="0"/>
        <v>0.99999999999999989</v>
      </c>
      <c r="F16" t="s">
        <v>15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0.08</v>
      </c>
      <c r="P16" s="2">
        <v>0.24</v>
      </c>
      <c r="Q16" s="2">
        <v>0.04</v>
      </c>
      <c r="R16" s="2">
        <v>0.04</v>
      </c>
      <c r="S16" s="2">
        <v>0.04</v>
      </c>
      <c r="T16" s="2">
        <v>0.04</v>
      </c>
      <c r="U16" s="2">
        <v>0.14000000000000001</v>
      </c>
      <c r="V16" s="2">
        <v>0.14000000000000001</v>
      </c>
      <c r="W16" s="2">
        <v>0.14000000000000001</v>
      </c>
      <c r="X16" s="2">
        <v>0.1</v>
      </c>
      <c r="Y16" s="2">
        <v>0</v>
      </c>
      <c r="Z16" s="2">
        <v>0</v>
      </c>
      <c r="AA16" s="2">
        <v>0</v>
      </c>
      <c r="AB16" s="2">
        <v>0</v>
      </c>
      <c r="AC16" s="3">
        <v>0</v>
      </c>
      <c r="AD16" s="3">
        <v>0</v>
      </c>
    </row>
    <row r="17" spans="2:30" x14ac:dyDescent="0.35">
      <c r="E17">
        <f t="shared" si="0"/>
        <v>1</v>
      </c>
      <c r="F17" t="s">
        <v>16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0.1</v>
      </c>
      <c r="P17" s="2">
        <v>0.2</v>
      </c>
      <c r="Q17" s="2">
        <v>0.05</v>
      </c>
      <c r="R17" s="2">
        <v>0.05</v>
      </c>
      <c r="S17" s="2">
        <v>0.05</v>
      </c>
      <c r="T17" s="2">
        <v>0.05</v>
      </c>
      <c r="U17" s="2">
        <v>0.12</v>
      </c>
      <c r="V17" s="2">
        <v>0.14000000000000001</v>
      </c>
      <c r="W17" s="2">
        <v>0.12</v>
      </c>
      <c r="X17" s="2">
        <v>0.12</v>
      </c>
      <c r="Y17" s="2">
        <v>0</v>
      </c>
      <c r="Z17" s="2">
        <v>0</v>
      </c>
      <c r="AA17" s="2">
        <v>0</v>
      </c>
      <c r="AB17" s="2">
        <v>0</v>
      </c>
      <c r="AC17" s="3">
        <v>0</v>
      </c>
      <c r="AD17" s="3">
        <v>0</v>
      </c>
    </row>
    <row r="18" spans="2:30" x14ac:dyDescent="0.35">
      <c r="E18">
        <f t="shared" si="0"/>
        <v>0.99999999999999989</v>
      </c>
      <c r="F18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0.09</v>
      </c>
      <c r="P18" s="2">
        <v>0.23</v>
      </c>
      <c r="Q18" s="2">
        <v>0.04</v>
      </c>
      <c r="R18" s="2">
        <v>0.04</v>
      </c>
      <c r="S18" s="2">
        <v>0.04</v>
      </c>
      <c r="T18" s="2">
        <v>0.04</v>
      </c>
      <c r="U18" s="2">
        <v>0.14000000000000001</v>
      </c>
      <c r="V18" s="2">
        <v>0.14000000000000001</v>
      </c>
      <c r="W18" s="2">
        <v>0.14000000000000001</v>
      </c>
      <c r="X18" s="2">
        <v>0.1</v>
      </c>
      <c r="Y18" s="2">
        <v>0</v>
      </c>
      <c r="Z18" s="2">
        <v>0</v>
      </c>
      <c r="AA18" s="2">
        <v>0</v>
      </c>
      <c r="AB18" s="2">
        <v>0</v>
      </c>
      <c r="AC18" s="3">
        <v>0</v>
      </c>
      <c r="AD18" s="3">
        <v>0</v>
      </c>
    </row>
    <row r="19" spans="2:30" x14ac:dyDescent="0.35">
      <c r="E19">
        <f t="shared" si="0"/>
        <v>1</v>
      </c>
      <c r="F19" t="s">
        <v>18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0.1</v>
      </c>
      <c r="P19" s="2">
        <v>0.18</v>
      </c>
      <c r="Q19" s="2">
        <v>7.0000000000000007E-2</v>
      </c>
      <c r="R19" s="2">
        <v>0.05</v>
      </c>
      <c r="S19" s="2">
        <v>0.05</v>
      </c>
      <c r="T19" s="2">
        <v>0.05</v>
      </c>
      <c r="U19" s="2">
        <v>0.12</v>
      </c>
      <c r="V19" s="2">
        <v>0.14000000000000001</v>
      </c>
      <c r="W19" s="2">
        <v>0.12</v>
      </c>
      <c r="X19" s="2">
        <v>0.12</v>
      </c>
      <c r="Y19" s="2">
        <v>0</v>
      </c>
      <c r="Z19" s="2">
        <v>0</v>
      </c>
      <c r="AA19" s="2">
        <v>0</v>
      </c>
      <c r="AB19" s="2">
        <v>0</v>
      </c>
      <c r="AC19" s="3">
        <v>0</v>
      </c>
      <c r="AD19" s="3">
        <v>0</v>
      </c>
    </row>
    <row r="20" spans="2:30" x14ac:dyDescent="0.35">
      <c r="E20">
        <f t="shared" si="0"/>
        <v>1</v>
      </c>
      <c r="F20" t="s">
        <v>21</v>
      </c>
      <c r="G20" s="2">
        <v>0</v>
      </c>
      <c r="H20" s="2">
        <v>0</v>
      </c>
      <c r="I20" s="2">
        <v>0</v>
      </c>
      <c r="J20" s="2">
        <v>0</v>
      </c>
      <c r="K20" s="2">
        <v>0.2</v>
      </c>
      <c r="L20" s="2">
        <v>0.2</v>
      </c>
      <c r="M20" s="2">
        <v>0.15</v>
      </c>
      <c r="N20" s="2">
        <v>0.15</v>
      </c>
      <c r="O20" s="2">
        <v>0.03</v>
      </c>
      <c r="P20" s="2">
        <v>0.03</v>
      </c>
      <c r="Q20" s="2">
        <v>0.03</v>
      </c>
      <c r="R20" s="2">
        <v>0.03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0.06</v>
      </c>
      <c r="AA20" s="2">
        <v>0</v>
      </c>
      <c r="AB20" s="2">
        <v>0</v>
      </c>
      <c r="AC20" s="3">
        <v>0</v>
      </c>
      <c r="AD20" s="3">
        <v>0.12</v>
      </c>
    </row>
    <row r="21" spans="2:30" x14ac:dyDescent="0.35">
      <c r="E21">
        <f t="shared" si="0"/>
        <v>1</v>
      </c>
      <c r="F21" t="s">
        <v>25</v>
      </c>
      <c r="G21" s="2">
        <v>0</v>
      </c>
      <c r="H21" s="2">
        <v>0</v>
      </c>
      <c r="I21" s="2">
        <v>0.3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3">
        <v>0</v>
      </c>
      <c r="AD21" s="3">
        <v>0.7</v>
      </c>
    </row>
    <row r="22" spans="2:30" x14ac:dyDescent="0.35">
      <c r="E22">
        <f t="shared" si="0"/>
        <v>1</v>
      </c>
      <c r="F22" t="s">
        <v>23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0.15</v>
      </c>
      <c r="R22" s="2">
        <v>0.15</v>
      </c>
      <c r="S22" s="2">
        <v>0.15</v>
      </c>
      <c r="T22" s="2">
        <v>0.15</v>
      </c>
      <c r="U22" s="2">
        <v>0.06</v>
      </c>
      <c r="V22" s="2">
        <v>0.06</v>
      </c>
      <c r="W22" s="2">
        <v>0.04</v>
      </c>
      <c r="X22" s="2">
        <v>0.02</v>
      </c>
      <c r="Y22" s="2">
        <v>0</v>
      </c>
      <c r="Z22" s="2">
        <v>0</v>
      </c>
      <c r="AA22" s="2">
        <v>0</v>
      </c>
      <c r="AB22" s="2">
        <v>0.1</v>
      </c>
      <c r="AC22" s="3">
        <v>0.12</v>
      </c>
      <c r="AD22" s="3">
        <v>0</v>
      </c>
    </row>
    <row r="23" spans="2:30" x14ac:dyDescent="0.35">
      <c r="E23">
        <f t="shared" si="0"/>
        <v>1</v>
      </c>
      <c r="F23" t="s">
        <v>24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3">
        <v>0.7</v>
      </c>
      <c r="AD23" s="3">
        <v>0</v>
      </c>
    </row>
    <row r="24" spans="2:30" x14ac:dyDescent="0.35">
      <c r="F24" t="s">
        <v>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2:30" x14ac:dyDescent="0.35">
      <c r="F25" t="s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7" spans="2:30" x14ac:dyDescent="0.35">
      <c r="B27">
        <f>COUNT(G27:Z27)</f>
        <v>20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2:30" x14ac:dyDescent="0.35"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2:30" x14ac:dyDescent="0.35"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spans="2:30" x14ac:dyDescent="0.35"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2:30" x14ac:dyDescent="0.35"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spans="2:30" x14ac:dyDescent="0.35"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7:28" x14ac:dyDescent="0.35"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7:28" x14ac:dyDescent="0.35"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spans="7:28" x14ac:dyDescent="0.35"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</row>
    <row r="36" spans="7:28" x14ac:dyDescent="0.35"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spans="7:28" x14ac:dyDescent="0.35"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spans="7:28" x14ac:dyDescent="0.35"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</row>
    <row r="39" spans="7:28" x14ac:dyDescent="0.35"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7:28" x14ac:dyDescent="0.35"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</row>
    <row r="41" spans="7:28" x14ac:dyDescent="0.35"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7:28" x14ac:dyDescent="0.35"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7:28" x14ac:dyDescent="0.35"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spans="7:28" x14ac:dyDescent="0.35"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</row>
    <row r="45" spans="7:28" x14ac:dyDescent="0.35"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</row>
    <row r="46" spans="7:28" x14ac:dyDescent="0.35"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</row>
    <row r="47" spans="7:28" x14ac:dyDescent="0.35"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</row>
    <row r="48" spans="7:28" x14ac:dyDescent="0.35"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</row>
    <row r="50" spans="7:28" x14ac:dyDescent="0.35">
      <c r="G50" s="5">
        <f t="array" ref="G50:AB71">Identity-Qmatrix</f>
        <v>1</v>
      </c>
      <c r="H50" s="5">
        <v>-0.1</v>
      </c>
      <c r="I50" s="5">
        <v>-0.1</v>
      </c>
      <c r="J50" s="5">
        <v>-0.1</v>
      </c>
      <c r="K50" s="5">
        <v>-0.1</v>
      </c>
      <c r="L50" s="5">
        <v>-0.03</v>
      </c>
      <c r="M50" s="5">
        <v>-0.03</v>
      </c>
      <c r="N50" s="5">
        <v>-0.03</v>
      </c>
      <c r="O50" s="5">
        <v>-0.4</v>
      </c>
      <c r="P50" s="5">
        <v>-0.11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7:28" x14ac:dyDescent="0.35">
      <c r="G51" s="5">
        <v>0</v>
      </c>
      <c r="H51" s="5">
        <v>0.92</v>
      </c>
      <c r="I51" s="5">
        <v>-0.08</v>
      </c>
      <c r="J51" s="5">
        <v>-0.08</v>
      </c>
      <c r="K51" s="5">
        <v>-0.08</v>
      </c>
      <c r="L51" s="5">
        <v>-0.06</v>
      </c>
      <c r="M51" s="5">
        <v>-0.06</v>
      </c>
      <c r="N51" s="5">
        <v>-0.06</v>
      </c>
      <c r="O51" s="5">
        <v>-0.35</v>
      </c>
      <c r="P51" s="5">
        <v>-0.15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7:28" x14ac:dyDescent="0.35">
      <c r="G52" s="5">
        <v>0</v>
      </c>
      <c r="H52" s="5">
        <v>-0.1</v>
      </c>
      <c r="I52" s="5">
        <v>0.9</v>
      </c>
      <c r="J52" s="5">
        <v>-0.1</v>
      </c>
      <c r="K52" s="5">
        <v>-0.1</v>
      </c>
      <c r="L52" s="5">
        <v>-0.03</v>
      </c>
      <c r="M52" s="5">
        <v>-0.03</v>
      </c>
      <c r="N52" s="5">
        <v>-0.03</v>
      </c>
      <c r="O52" s="5">
        <v>-0.4</v>
      </c>
      <c r="P52" s="5">
        <v>-0.11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7:28" x14ac:dyDescent="0.35">
      <c r="G53" s="5">
        <v>0</v>
      </c>
      <c r="H53" s="5">
        <v>-0.08</v>
      </c>
      <c r="I53" s="5">
        <v>-0.08</v>
      </c>
      <c r="J53" s="5">
        <v>0.92</v>
      </c>
      <c r="K53" s="5">
        <v>-0.08</v>
      </c>
      <c r="L53" s="5">
        <v>-0.06</v>
      </c>
      <c r="M53" s="5">
        <v>-0.06</v>
      </c>
      <c r="N53" s="5">
        <v>-0.06</v>
      </c>
      <c r="O53" s="5">
        <v>-0.35</v>
      </c>
      <c r="P53" s="5">
        <v>-0.15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  <row r="54" spans="7:28" x14ac:dyDescent="0.35">
      <c r="G54" s="5">
        <v>-0.03</v>
      </c>
      <c r="H54" s="5">
        <v>-0.03</v>
      </c>
      <c r="I54" s="5">
        <v>-0.03</v>
      </c>
      <c r="J54" s="5">
        <v>-0.03</v>
      </c>
      <c r="K54" s="5">
        <v>1</v>
      </c>
      <c r="L54" s="5">
        <v>-0.15</v>
      </c>
      <c r="M54" s="5">
        <v>-0.15</v>
      </c>
      <c r="N54" s="5">
        <v>-0.15</v>
      </c>
      <c r="O54" s="5">
        <v>-0.12</v>
      </c>
      <c r="P54" s="5">
        <v>-0.03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-0.2</v>
      </c>
      <c r="Z54" s="5">
        <v>-0.04</v>
      </c>
      <c r="AA54" s="5">
        <v>0</v>
      </c>
      <c r="AB54" s="5">
        <v>0</v>
      </c>
    </row>
    <row r="55" spans="7:28" x14ac:dyDescent="0.35">
      <c r="G55" s="5">
        <v>-0.04</v>
      </c>
      <c r="H55" s="5">
        <v>-0.04</v>
      </c>
      <c r="I55" s="5">
        <v>-0.12</v>
      </c>
      <c r="J55" s="5">
        <v>-0.12</v>
      </c>
      <c r="K55" s="5">
        <v>-0.13</v>
      </c>
      <c r="L55" s="5">
        <v>1</v>
      </c>
      <c r="M55" s="5">
        <v>-0.09</v>
      </c>
      <c r="N55" s="5">
        <v>-0.16</v>
      </c>
      <c r="O55" s="5">
        <v>-0.16</v>
      </c>
      <c r="P55" s="5">
        <v>-0.02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-7.0000000000000007E-2</v>
      </c>
      <c r="Z55" s="5">
        <v>-0.03</v>
      </c>
      <c r="AA55" s="5">
        <v>0</v>
      </c>
      <c r="AB55" s="5">
        <v>0</v>
      </c>
    </row>
    <row r="56" spans="7:28" x14ac:dyDescent="0.35">
      <c r="G56" s="5">
        <v>-0.02</v>
      </c>
      <c r="H56" s="5">
        <v>-0.03</v>
      </c>
      <c r="I56" s="5">
        <v>-0.09</v>
      </c>
      <c r="J56" s="5">
        <v>-0.08</v>
      </c>
      <c r="K56" s="5">
        <v>-0.1</v>
      </c>
      <c r="L56" s="5">
        <v>-0.09</v>
      </c>
      <c r="M56" s="5">
        <v>0.91</v>
      </c>
      <c r="N56" s="5">
        <v>-0.09</v>
      </c>
      <c r="O56" s="5">
        <v>-0.13</v>
      </c>
      <c r="P56" s="5">
        <v>-0.04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-0.1</v>
      </c>
      <c r="Z56" s="5">
        <v>-0.05</v>
      </c>
      <c r="AA56" s="5">
        <v>0</v>
      </c>
      <c r="AB56" s="5">
        <v>0</v>
      </c>
    </row>
    <row r="57" spans="7:28" x14ac:dyDescent="0.35">
      <c r="G57" s="5">
        <v>-0.04</v>
      </c>
      <c r="H57" s="5">
        <v>-0.04</v>
      </c>
      <c r="I57" s="5">
        <v>-0.08</v>
      </c>
      <c r="J57" s="5">
        <v>-0.08</v>
      </c>
      <c r="K57" s="5">
        <v>-0.1</v>
      </c>
      <c r="L57" s="5">
        <v>-0.09</v>
      </c>
      <c r="M57" s="5">
        <v>-0.09</v>
      </c>
      <c r="N57" s="5">
        <v>0.91</v>
      </c>
      <c r="O57" s="5">
        <v>-0.17</v>
      </c>
      <c r="P57" s="5">
        <v>-0.03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-0.08</v>
      </c>
      <c r="Z57" s="5">
        <v>-0.04</v>
      </c>
      <c r="AA57" s="5">
        <v>0</v>
      </c>
      <c r="AB57" s="5">
        <v>0</v>
      </c>
    </row>
    <row r="58" spans="7:28" x14ac:dyDescent="0.35"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-0.2</v>
      </c>
      <c r="Q58" s="5">
        <v>-0.1</v>
      </c>
      <c r="R58" s="5">
        <v>-0.1</v>
      </c>
      <c r="S58" s="5">
        <v>-0.1</v>
      </c>
      <c r="T58" s="5">
        <v>-0.1</v>
      </c>
      <c r="U58" s="5">
        <v>-0.1</v>
      </c>
      <c r="V58" s="5">
        <v>-0.1</v>
      </c>
      <c r="W58" s="5">
        <v>-0.1</v>
      </c>
      <c r="X58" s="5">
        <v>-0.1</v>
      </c>
      <c r="Y58" s="5">
        <v>0</v>
      </c>
      <c r="Z58" s="5">
        <v>0</v>
      </c>
      <c r="AA58" s="5">
        <v>0</v>
      </c>
      <c r="AB58" s="5">
        <v>0</v>
      </c>
    </row>
    <row r="59" spans="7:28" x14ac:dyDescent="0.35">
      <c r="G59" s="5">
        <v>-0.1</v>
      </c>
      <c r="H59" s="5">
        <v>-0.1</v>
      </c>
      <c r="I59" s="5">
        <v>-0.1</v>
      </c>
      <c r="J59" s="5">
        <v>-0.1</v>
      </c>
      <c r="K59" s="5">
        <v>-0.1</v>
      </c>
      <c r="L59" s="5">
        <v>-0.1</v>
      </c>
      <c r="M59" s="5">
        <v>-0.1</v>
      </c>
      <c r="N59" s="5">
        <v>-0.1</v>
      </c>
      <c r="O59" s="5">
        <v>-0.2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</row>
    <row r="60" spans="7:28" x14ac:dyDescent="0.35"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0.82000000000000006</v>
      </c>
      <c r="R60" s="5">
        <v>-0.18</v>
      </c>
      <c r="S60" s="5">
        <v>-0.18</v>
      </c>
      <c r="T60" s="5">
        <v>-0.18</v>
      </c>
      <c r="U60" s="5">
        <v>-0.05</v>
      </c>
      <c r="V60" s="5">
        <v>-0.04</v>
      </c>
      <c r="W60" s="5">
        <v>-0.03</v>
      </c>
      <c r="X60" s="5">
        <v>-0.04</v>
      </c>
      <c r="Y60" s="5">
        <v>0</v>
      </c>
      <c r="Z60" s="5">
        <v>0</v>
      </c>
      <c r="AA60" s="5">
        <v>-7.0000000000000007E-2</v>
      </c>
      <c r="AB60" s="5">
        <v>-0.03</v>
      </c>
    </row>
    <row r="61" spans="7:28" x14ac:dyDescent="0.35"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-0.15</v>
      </c>
      <c r="R61" s="5">
        <v>0.86</v>
      </c>
      <c r="S61" s="5">
        <v>-0.15</v>
      </c>
      <c r="T61" s="5">
        <v>-0.15</v>
      </c>
      <c r="U61" s="5">
        <v>-7.0000000000000007E-2</v>
      </c>
      <c r="V61" s="5">
        <v>-7.0000000000000007E-2</v>
      </c>
      <c r="W61" s="5">
        <v>-7.0000000000000007E-2</v>
      </c>
      <c r="X61" s="5">
        <v>-7.0000000000000007E-2</v>
      </c>
      <c r="Y61" s="5">
        <v>0</v>
      </c>
      <c r="Z61" s="5">
        <v>0</v>
      </c>
      <c r="AA61" s="5">
        <v>-0.06</v>
      </c>
      <c r="AB61" s="5">
        <v>-0.04</v>
      </c>
    </row>
    <row r="62" spans="7:28" x14ac:dyDescent="0.35"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-0.14000000000000001</v>
      </c>
      <c r="R62" s="5">
        <v>-0.14000000000000001</v>
      </c>
      <c r="S62" s="5">
        <v>0.88</v>
      </c>
      <c r="T62" s="5">
        <v>-0.12</v>
      </c>
      <c r="U62" s="5">
        <v>-0.05</v>
      </c>
      <c r="V62" s="5">
        <v>-0.05</v>
      </c>
      <c r="W62" s="5">
        <v>-0.05</v>
      </c>
      <c r="X62" s="5">
        <v>-0.04</v>
      </c>
      <c r="Y62" s="5">
        <v>0</v>
      </c>
      <c r="Z62" s="5">
        <v>0</v>
      </c>
      <c r="AA62" s="5">
        <v>-0.12</v>
      </c>
      <c r="AB62" s="5">
        <v>-0.08</v>
      </c>
    </row>
    <row r="63" spans="7:28" x14ac:dyDescent="0.35"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-0.16</v>
      </c>
      <c r="R63" s="5">
        <v>-0.16</v>
      </c>
      <c r="S63" s="5">
        <v>-0.16</v>
      </c>
      <c r="T63" s="5">
        <v>0.9</v>
      </c>
      <c r="U63" s="5">
        <v>-7.0000000000000007E-2</v>
      </c>
      <c r="V63" s="5">
        <v>-7.0000000000000007E-2</v>
      </c>
      <c r="W63" s="5">
        <v>-7.0000000000000007E-2</v>
      </c>
      <c r="X63" s="5">
        <v>-7.0000000000000007E-2</v>
      </c>
      <c r="Y63" s="5">
        <v>0</v>
      </c>
      <c r="Z63" s="5">
        <v>0</v>
      </c>
      <c r="AA63" s="5">
        <v>-0.08</v>
      </c>
      <c r="AB63" s="5">
        <v>-0.04</v>
      </c>
    </row>
    <row r="64" spans="7:28" x14ac:dyDescent="0.35"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-0.08</v>
      </c>
      <c r="P64" s="5">
        <v>-0.24</v>
      </c>
      <c r="Q64" s="5">
        <v>-0.04</v>
      </c>
      <c r="R64" s="5">
        <v>-0.04</v>
      </c>
      <c r="S64" s="5">
        <v>-0.04</v>
      </c>
      <c r="T64" s="5">
        <v>-0.04</v>
      </c>
      <c r="U64" s="5">
        <v>0.86</v>
      </c>
      <c r="V64" s="5">
        <v>-0.14000000000000001</v>
      </c>
      <c r="W64" s="5">
        <v>-0.14000000000000001</v>
      </c>
      <c r="X64" s="5">
        <v>-0.1</v>
      </c>
      <c r="Y64" s="5">
        <v>0</v>
      </c>
      <c r="Z64" s="5">
        <v>0</v>
      </c>
      <c r="AA64" s="5">
        <v>0</v>
      </c>
      <c r="AB64" s="5">
        <v>0</v>
      </c>
    </row>
    <row r="65" spans="7:28" x14ac:dyDescent="0.35"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-0.1</v>
      </c>
      <c r="P65" s="5">
        <v>-0.2</v>
      </c>
      <c r="Q65" s="5">
        <v>-0.05</v>
      </c>
      <c r="R65" s="5">
        <v>-0.05</v>
      </c>
      <c r="S65" s="5">
        <v>-0.05</v>
      </c>
      <c r="T65" s="5">
        <v>-0.05</v>
      </c>
      <c r="U65" s="5">
        <v>-0.12</v>
      </c>
      <c r="V65" s="5">
        <v>0.86</v>
      </c>
      <c r="W65" s="5">
        <v>-0.12</v>
      </c>
      <c r="X65" s="5">
        <v>-0.12</v>
      </c>
      <c r="Y65" s="5">
        <v>0</v>
      </c>
      <c r="Z65" s="5">
        <v>0</v>
      </c>
      <c r="AA65" s="5">
        <v>0</v>
      </c>
      <c r="AB65" s="5">
        <v>0</v>
      </c>
    </row>
    <row r="66" spans="7:28" x14ac:dyDescent="0.35"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-0.09</v>
      </c>
      <c r="P66" s="5">
        <v>-0.23</v>
      </c>
      <c r="Q66" s="5">
        <v>-0.04</v>
      </c>
      <c r="R66" s="5">
        <v>-0.04</v>
      </c>
      <c r="S66" s="5">
        <v>-0.04</v>
      </c>
      <c r="T66" s="5">
        <v>-0.04</v>
      </c>
      <c r="U66" s="5">
        <v>-0.14000000000000001</v>
      </c>
      <c r="V66" s="5">
        <v>-0.14000000000000001</v>
      </c>
      <c r="W66" s="5">
        <v>0.86</v>
      </c>
      <c r="X66" s="5">
        <v>-0.1</v>
      </c>
      <c r="Y66" s="5">
        <v>0</v>
      </c>
      <c r="Z66" s="5">
        <v>0</v>
      </c>
      <c r="AA66" s="5">
        <v>0</v>
      </c>
      <c r="AB66" s="5">
        <v>0</v>
      </c>
    </row>
    <row r="67" spans="7:28" x14ac:dyDescent="0.35"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-0.1</v>
      </c>
      <c r="P67" s="5">
        <v>-0.18</v>
      </c>
      <c r="Q67" s="5">
        <v>-7.0000000000000007E-2</v>
      </c>
      <c r="R67" s="5">
        <v>-0.05</v>
      </c>
      <c r="S67" s="5">
        <v>-0.05</v>
      </c>
      <c r="T67" s="5">
        <v>-0.05</v>
      </c>
      <c r="U67" s="5">
        <v>-0.12</v>
      </c>
      <c r="V67" s="5">
        <v>-0.14000000000000001</v>
      </c>
      <c r="W67" s="5">
        <v>-0.12</v>
      </c>
      <c r="X67" s="5">
        <v>0.88</v>
      </c>
      <c r="Y67" s="5">
        <v>0</v>
      </c>
      <c r="Z67" s="5">
        <v>0</v>
      </c>
      <c r="AA67" s="5">
        <v>0</v>
      </c>
      <c r="AB67" s="5">
        <v>0</v>
      </c>
    </row>
    <row r="68" spans="7:28" x14ac:dyDescent="0.35">
      <c r="G68" s="5">
        <v>0</v>
      </c>
      <c r="H68" s="5">
        <v>0</v>
      </c>
      <c r="I68" s="5">
        <v>0</v>
      </c>
      <c r="J68" s="5">
        <v>0</v>
      </c>
      <c r="K68" s="5">
        <v>-0.2</v>
      </c>
      <c r="L68" s="5">
        <v>-0.2</v>
      </c>
      <c r="M68" s="5">
        <v>-0.15</v>
      </c>
      <c r="N68" s="5">
        <v>-0.15</v>
      </c>
      <c r="O68" s="5">
        <v>-0.03</v>
      </c>
      <c r="P68" s="5">
        <v>-0.03</v>
      </c>
      <c r="Q68" s="5">
        <v>-0.03</v>
      </c>
      <c r="R68" s="5">
        <v>-0.03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-0.06</v>
      </c>
      <c r="AA68" s="5">
        <v>0</v>
      </c>
      <c r="AB68" s="5">
        <v>0</v>
      </c>
    </row>
    <row r="69" spans="7:28" x14ac:dyDescent="0.35">
      <c r="G69" s="5">
        <v>0</v>
      </c>
      <c r="H69" s="5">
        <v>0</v>
      </c>
      <c r="I69" s="5">
        <v>-0.3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1</v>
      </c>
      <c r="AA69" s="5">
        <v>0</v>
      </c>
      <c r="AB69" s="5">
        <v>0</v>
      </c>
    </row>
    <row r="70" spans="7:28" x14ac:dyDescent="0.35"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-0.15</v>
      </c>
      <c r="R70" s="5">
        <v>-0.15</v>
      </c>
      <c r="S70" s="5">
        <v>-0.15</v>
      </c>
      <c r="T70" s="5">
        <v>-0.15</v>
      </c>
      <c r="U70" s="5">
        <v>-0.06</v>
      </c>
      <c r="V70" s="5">
        <v>-0.06</v>
      </c>
      <c r="W70" s="5">
        <v>-0.04</v>
      </c>
      <c r="X70" s="5">
        <v>-0.02</v>
      </c>
      <c r="Y70" s="5">
        <v>0</v>
      </c>
      <c r="Z70" s="5">
        <v>0</v>
      </c>
      <c r="AA70" s="5">
        <v>1</v>
      </c>
      <c r="AB70" s="5">
        <v>-0.1</v>
      </c>
    </row>
    <row r="71" spans="7:28" x14ac:dyDescent="0.35"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-0.3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</row>
    <row r="73" spans="7:28" x14ac:dyDescent="0.35">
      <c r="G73" s="6">
        <f t="array" ref="G73:AB94">MINVERSE(IdentityminusQ)</f>
        <v>1.3790929998294867</v>
      </c>
      <c r="H73" s="6">
        <v>0.7547660885411962</v>
      </c>
      <c r="I73" s="6">
        <v>0.96328336965234851</v>
      </c>
      <c r="J73" s="6">
        <v>0.90285026622386499</v>
      </c>
      <c r="K73" s="6">
        <v>1.0019358566414742</v>
      </c>
      <c r="L73" s="6">
        <v>0.82909284108430548</v>
      </c>
      <c r="M73" s="6">
        <v>0.88261433823209068</v>
      </c>
      <c r="N73" s="6">
        <v>0.94065083710799224</v>
      </c>
      <c r="O73" s="6">
        <v>3.1596569540724486</v>
      </c>
      <c r="P73" s="6">
        <v>2.6059289023790897</v>
      </c>
      <c r="Q73" s="6">
        <v>1.8390311180071386</v>
      </c>
      <c r="R73" s="6">
        <v>1.7930195918286314</v>
      </c>
      <c r="S73" s="6">
        <v>1.7630310515853296</v>
      </c>
      <c r="T73" s="6">
        <v>1.6632368411182354</v>
      </c>
      <c r="U73" s="6">
        <v>1.5935861841449048</v>
      </c>
      <c r="V73" s="6">
        <v>1.6359971461480152</v>
      </c>
      <c r="W73" s="6">
        <v>1.6629540245527357</v>
      </c>
      <c r="X73" s="6">
        <v>1.4040665130110777</v>
      </c>
      <c r="Y73" s="6">
        <v>0.42193717099604455</v>
      </c>
      <c r="Z73" s="6">
        <v>0.17202320015387501</v>
      </c>
      <c r="AA73" s="6">
        <v>0.58093602724991589</v>
      </c>
      <c r="AB73" s="6">
        <v>0.39255727770990667</v>
      </c>
    </row>
    <row r="74" spans="7:28" x14ac:dyDescent="0.35">
      <c r="G74" s="6">
        <v>0.38294531019214506</v>
      </c>
      <c r="H74" s="6">
        <v>1.7357844978373431</v>
      </c>
      <c r="I74" s="6">
        <v>0.95250584536803617</v>
      </c>
      <c r="J74" s="6">
        <v>0.89026753747577825</v>
      </c>
      <c r="K74" s="6">
        <v>0.99312488255471199</v>
      </c>
      <c r="L74" s="6">
        <v>0.86466009977375435</v>
      </c>
      <c r="M74" s="6">
        <v>0.92099092641298363</v>
      </c>
      <c r="N74" s="6">
        <v>0.98151713339714675</v>
      </c>
      <c r="O74" s="6">
        <v>3.1029877483419579</v>
      </c>
      <c r="P74" s="6">
        <v>2.6088465586040801</v>
      </c>
      <c r="Q74" s="6">
        <v>1.8072620414959946</v>
      </c>
      <c r="R74" s="6">
        <v>1.7620551406196161</v>
      </c>
      <c r="S74" s="6">
        <v>1.732139747668203</v>
      </c>
      <c r="T74" s="6">
        <v>1.6340941015737767</v>
      </c>
      <c r="U74" s="6">
        <v>1.5655111589605653</v>
      </c>
      <c r="V74" s="6">
        <v>1.6071682530773346</v>
      </c>
      <c r="W74" s="6">
        <v>1.6336645808463466</v>
      </c>
      <c r="X74" s="6">
        <v>1.3793174735091271</v>
      </c>
      <c r="Y74" s="6">
        <v>0.4297716468081752</v>
      </c>
      <c r="Z74" s="6">
        <v>0.17676132876042666</v>
      </c>
      <c r="AA74" s="6">
        <v>0.57081594918798306</v>
      </c>
      <c r="AB74" s="6">
        <v>0.38571660566486998</v>
      </c>
    </row>
    <row r="75" spans="7:28" x14ac:dyDescent="0.35">
      <c r="G75" s="6">
        <v>0.37909299982948691</v>
      </c>
      <c r="H75" s="6">
        <v>0.75476608854119631</v>
      </c>
      <c r="I75" s="6">
        <v>1.9632833696523486</v>
      </c>
      <c r="J75" s="6">
        <v>0.90285026622386488</v>
      </c>
      <c r="K75" s="6">
        <v>1.0019358566414742</v>
      </c>
      <c r="L75" s="6">
        <v>0.82909284108430537</v>
      </c>
      <c r="M75" s="6">
        <v>0.88261433823209079</v>
      </c>
      <c r="N75" s="6">
        <v>0.94065083710799224</v>
      </c>
      <c r="O75" s="6">
        <v>3.1596569540724486</v>
      </c>
      <c r="P75" s="6">
        <v>2.6059289023790893</v>
      </c>
      <c r="Q75" s="6">
        <v>1.8390311180071388</v>
      </c>
      <c r="R75" s="6">
        <v>1.7930195918286314</v>
      </c>
      <c r="S75" s="6">
        <v>1.7630310515853298</v>
      </c>
      <c r="T75" s="6">
        <v>1.6632368411182354</v>
      </c>
      <c r="U75" s="6">
        <v>1.5935861841449048</v>
      </c>
      <c r="V75" s="6">
        <v>1.6359971461480152</v>
      </c>
      <c r="W75" s="6">
        <v>1.6629540245527357</v>
      </c>
      <c r="X75" s="6">
        <v>1.4040665130110777</v>
      </c>
      <c r="Y75" s="6">
        <v>0.42193717099604461</v>
      </c>
      <c r="Z75" s="6">
        <v>0.17202320015387498</v>
      </c>
      <c r="AA75" s="6">
        <v>0.58093602724991589</v>
      </c>
      <c r="AB75" s="6">
        <v>0.39255727770990667</v>
      </c>
    </row>
    <row r="76" spans="7:28" x14ac:dyDescent="0.35">
      <c r="G76" s="6">
        <v>0.38294531019214512</v>
      </c>
      <c r="H76" s="6">
        <v>0.7357844978373429</v>
      </c>
      <c r="I76" s="6">
        <v>0.95250584536803617</v>
      </c>
      <c r="J76" s="6">
        <v>1.8902675374757785</v>
      </c>
      <c r="K76" s="6">
        <v>0.99312488255471187</v>
      </c>
      <c r="L76" s="6">
        <v>0.86466009977375446</v>
      </c>
      <c r="M76" s="6">
        <v>0.92099092641298375</v>
      </c>
      <c r="N76" s="6">
        <v>0.98151713339714675</v>
      </c>
      <c r="O76" s="6">
        <v>3.1029877483419575</v>
      </c>
      <c r="P76" s="6">
        <v>2.6088465586040801</v>
      </c>
      <c r="Q76" s="6">
        <v>1.8072620414959946</v>
      </c>
      <c r="R76" s="6">
        <v>1.7620551406196163</v>
      </c>
      <c r="S76" s="6">
        <v>1.7321397476682028</v>
      </c>
      <c r="T76" s="6">
        <v>1.6340941015737762</v>
      </c>
      <c r="U76" s="6">
        <v>1.5655111589605653</v>
      </c>
      <c r="V76" s="6">
        <v>1.6071682530773344</v>
      </c>
      <c r="W76" s="6">
        <v>1.6336645808463468</v>
      </c>
      <c r="X76" s="6">
        <v>1.3793174735091274</v>
      </c>
      <c r="Y76" s="6">
        <v>0.4297716468081752</v>
      </c>
      <c r="Z76" s="6">
        <v>0.17676132876042669</v>
      </c>
      <c r="AA76" s="6">
        <v>0.57081594918798295</v>
      </c>
      <c r="AB76" s="6">
        <v>0.38571660566486998</v>
      </c>
    </row>
    <row r="77" spans="7:28" x14ac:dyDescent="0.35">
      <c r="G77" s="6">
        <v>0.36432160075110254</v>
      </c>
      <c r="H77" s="6">
        <v>0.60486688982130177</v>
      </c>
      <c r="I77" s="6">
        <v>0.84632002796509032</v>
      </c>
      <c r="J77" s="6">
        <v>0.76774507042415552</v>
      </c>
      <c r="K77" s="6">
        <v>1.8843845525316338</v>
      </c>
      <c r="L77" s="6">
        <v>0.91580502647780082</v>
      </c>
      <c r="M77" s="6">
        <v>0.96721693789435126</v>
      </c>
      <c r="N77" s="6">
        <v>1.0313232897477975</v>
      </c>
      <c r="O77" s="6">
        <v>2.5505757763003354</v>
      </c>
      <c r="P77" s="6">
        <v>2.1056059276824253</v>
      </c>
      <c r="Q77" s="6">
        <v>1.5065706293733452</v>
      </c>
      <c r="R77" s="6">
        <v>1.4690546402938196</v>
      </c>
      <c r="S77" s="6">
        <v>1.4364106491342028</v>
      </c>
      <c r="T77" s="6">
        <v>1.3551043859756629</v>
      </c>
      <c r="U77" s="6">
        <v>1.2955854266127496</v>
      </c>
      <c r="V77" s="6">
        <v>1.329944043873065</v>
      </c>
      <c r="W77" s="6">
        <v>1.3521207220965765</v>
      </c>
      <c r="X77" s="6">
        <v>1.1412721338293839</v>
      </c>
      <c r="Y77" s="6">
        <v>0.62021081932903155</v>
      </c>
      <c r="Z77" s="6">
        <v>0.22967596053997072</v>
      </c>
      <c r="AA77" s="6">
        <v>0.47438085124792068</v>
      </c>
      <c r="AB77" s="6">
        <v>0.32051441698750788</v>
      </c>
    </row>
    <row r="78" spans="7:28" x14ac:dyDescent="0.35">
      <c r="G78" s="6">
        <v>0.39104059623486476</v>
      </c>
      <c r="H78" s="6">
        <v>0.6603521922174862</v>
      </c>
      <c r="I78" s="6">
        <v>0.96636916854382915</v>
      </c>
      <c r="J78" s="6">
        <v>0.8928411425717333</v>
      </c>
      <c r="K78" s="6">
        <v>1.0214628436709701</v>
      </c>
      <c r="L78" s="6">
        <v>1.7953209644893375</v>
      </c>
      <c r="M78" s="6">
        <v>0.93151527216144558</v>
      </c>
      <c r="N78" s="6">
        <v>1.0571877396756995</v>
      </c>
      <c r="O78" s="6">
        <v>2.7809090753569423</v>
      </c>
      <c r="P78" s="6">
        <v>2.2766605731490515</v>
      </c>
      <c r="Q78" s="6">
        <v>1.6293358089731451</v>
      </c>
      <c r="R78" s="6">
        <v>1.5886573174762169</v>
      </c>
      <c r="S78" s="6">
        <v>1.5581501403645288</v>
      </c>
      <c r="T78" s="6">
        <v>1.4699529626080461</v>
      </c>
      <c r="U78" s="6">
        <v>1.4070448823651356</v>
      </c>
      <c r="V78" s="6">
        <v>1.4444320842832352</v>
      </c>
      <c r="W78" s="6">
        <v>1.4683605871914815</v>
      </c>
      <c r="X78" s="6">
        <v>1.2395959161083308</v>
      </c>
      <c r="Y78" s="6">
        <v>0.507691582638648</v>
      </c>
      <c r="Z78" s="6">
        <v>0.21404291083493804</v>
      </c>
      <c r="AA78" s="6">
        <v>0.5139471995290803</v>
      </c>
      <c r="AB78" s="6">
        <v>0.34727121665463501</v>
      </c>
    </row>
    <row r="79" spans="7:28" x14ac:dyDescent="0.35">
      <c r="G79" s="6">
        <v>0.34136502781082301</v>
      </c>
      <c r="H79" s="6">
        <v>0.59162110348972829</v>
      </c>
      <c r="I79" s="6">
        <v>0.87199696591856091</v>
      </c>
      <c r="J79" s="6">
        <v>0.78689543070524104</v>
      </c>
      <c r="K79" s="6">
        <v>0.92341087011096012</v>
      </c>
      <c r="L79" s="6">
        <v>0.81554764592014606</v>
      </c>
      <c r="M79" s="6">
        <v>1.8638553570369389</v>
      </c>
      <c r="N79" s="6">
        <v>0.92094369225134964</v>
      </c>
      <c r="O79" s="6">
        <v>2.4984330425265791</v>
      </c>
      <c r="P79" s="6">
        <v>2.0692594103989554</v>
      </c>
      <c r="Q79" s="6">
        <v>1.467437007302113</v>
      </c>
      <c r="R79" s="6">
        <v>1.4308293661471563</v>
      </c>
      <c r="S79" s="6">
        <v>1.4020418760774664</v>
      </c>
      <c r="T79" s="6">
        <v>1.3226810151674209</v>
      </c>
      <c r="U79" s="6">
        <v>1.2656243290275524</v>
      </c>
      <c r="V79" s="6">
        <v>1.2992339861714455</v>
      </c>
      <c r="W79" s="6">
        <v>1.3207999501370902</v>
      </c>
      <c r="X79" s="6">
        <v>1.1149673746742643</v>
      </c>
      <c r="Y79" s="6">
        <v>0.501831540320404</v>
      </c>
      <c r="Z79" s="6">
        <v>0.22154327214316796</v>
      </c>
      <c r="AA79" s="6">
        <v>0.46262985882266694</v>
      </c>
      <c r="AB79" s="6">
        <v>0.31258986144011036</v>
      </c>
    </row>
    <row r="80" spans="7:28" x14ac:dyDescent="0.35">
      <c r="G80" s="6">
        <v>0.37132672990972215</v>
      </c>
      <c r="H80" s="6">
        <v>0.61948964623916036</v>
      </c>
      <c r="I80" s="6">
        <v>0.88050583612411693</v>
      </c>
      <c r="J80" s="6">
        <v>0.80760220317427456</v>
      </c>
      <c r="K80" s="6">
        <v>0.94203260151362611</v>
      </c>
      <c r="L80" s="6">
        <v>0.83093902147702636</v>
      </c>
      <c r="M80" s="6">
        <v>0.88123117729795775</v>
      </c>
      <c r="N80" s="6">
        <v>1.9393969088013501</v>
      </c>
      <c r="O80" s="6">
        <v>2.6175340486422036</v>
      </c>
      <c r="P80" s="6">
        <v>2.1462769110721918</v>
      </c>
      <c r="Q80" s="6">
        <v>1.5345590288000444</v>
      </c>
      <c r="R80" s="6">
        <v>1.4962543217962003</v>
      </c>
      <c r="S80" s="6">
        <v>1.4671778934774131</v>
      </c>
      <c r="T80" s="6">
        <v>1.3841300881862388</v>
      </c>
      <c r="U80" s="6">
        <v>1.324776595783532</v>
      </c>
      <c r="V80" s="6">
        <v>1.3599726217157286</v>
      </c>
      <c r="W80" s="6">
        <v>1.3825131902859384</v>
      </c>
      <c r="X80" s="6">
        <v>1.1671081892941397</v>
      </c>
      <c r="Y80" s="6">
        <v>0.4898471222400208</v>
      </c>
      <c r="Z80" s="6">
        <v>0.21363773725620894</v>
      </c>
      <c r="AA80" s="6">
        <v>0.48398614559596387</v>
      </c>
      <c r="AB80" s="6">
        <v>0.32702499330108825</v>
      </c>
    </row>
    <row r="81" spans="5:28" x14ac:dyDescent="0.35">
      <c r="G81" s="6">
        <v>0.35814471751679877</v>
      </c>
      <c r="H81" s="6">
        <v>0.57931341665714287</v>
      </c>
      <c r="I81" s="6">
        <v>0.75329674640968258</v>
      </c>
      <c r="J81" s="6">
        <v>0.70346575301741276</v>
      </c>
      <c r="K81" s="6">
        <v>0.78600974868705942</v>
      </c>
      <c r="L81" s="6">
        <v>0.69483531155417955</v>
      </c>
      <c r="M81" s="6">
        <v>0.74022191737315213</v>
      </c>
      <c r="N81" s="6">
        <v>0.78886038918194479</v>
      </c>
      <c r="O81" s="6">
        <v>3.5033878946606714</v>
      </c>
      <c r="P81" s="6">
        <v>2.6041215867927896</v>
      </c>
      <c r="Q81" s="6">
        <v>2.0292492959469861</v>
      </c>
      <c r="R81" s="6">
        <v>1.9783993225430496</v>
      </c>
      <c r="S81" s="6">
        <v>1.9489158553293509</v>
      </c>
      <c r="T81" s="6">
        <v>1.8385998635182554</v>
      </c>
      <c r="U81" s="6">
        <v>1.7628434406202387</v>
      </c>
      <c r="V81" s="6">
        <v>1.80981319167273</v>
      </c>
      <c r="W81" s="6">
        <v>1.8395167621433604</v>
      </c>
      <c r="X81" s="6">
        <v>1.5532990089253369</v>
      </c>
      <c r="Y81" s="6">
        <v>0.3429714444180752</v>
      </c>
      <c r="Z81" s="6">
        <v>0.14142924739512766</v>
      </c>
      <c r="AA81" s="6">
        <v>0.64170930178985452</v>
      </c>
      <c r="AB81" s="6">
        <v>0.43364164492619517</v>
      </c>
    </row>
    <row r="82" spans="5:28" x14ac:dyDescent="0.35">
      <c r="G82" s="6">
        <v>0.47084200097833739</v>
      </c>
      <c r="H82" s="6">
        <v>0.76160578378390431</v>
      </c>
      <c r="I82" s="6">
        <v>0.99033639214117342</v>
      </c>
      <c r="J82" s="6">
        <v>0.92482509603095164</v>
      </c>
      <c r="K82" s="6">
        <v>1.0333431843593683</v>
      </c>
      <c r="L82" s="6">
        <v>0.91347891631887912</v>
      </c>
      <c r="M82" s="6">
        <v>0.97314731084271489</v>
      </c>
      <c r="N82" s="6">
        <v>1.0370908349850367</v>
      </c>
      <c r="O82" s="6">
        <v>2.9979517136976228</v>
      </c>
      <c r="P82" s="6">
        <v>3.4235596917854547</v>
      </c>
      <c r="Q82" s="6">
        <v>1.7488987385348893</v>
      </c>
      <c r="R82" s="6">
        <v>1.7051743755695992</v>
      </c>
      <c r="S82" s="6">
        <v>1.675195386821938</v>
      </c>
      <c r="T82" s="6">
        <v>1.5803730064357908</v>
      </c>
      <c r="U82" s="6">
        <v>1.513691280124039</v>
      </c>
      <c r="V82" s="6">
        <v>1.5539539917839638</v>
      </c>
      <c r="W82" s="6">
        <v>1.5796065184795975</v>
      </c>
      <c r="X82" s="6">
        <v>1.3336309604797207</v>
      </c>
      <c r="Y82" s="6">
        <v>0.45089415889726953</v>
      </c>
      <c r="Z82" s="6">
        <v>0.18593274333931448</v>
      </c>
      <c r="AA82" s="6">
        <v>0.55218666116511395</v>
      </c>
      <c r="AB82" s="6">
        <v>0.37312315449852868</v>
      </c>
    </row>
    <row r="83" spans="5:28" x14ac:dyDescent="0.35">
      <c r="G83" s="6">
        <v>0.28414448928971658</v>
      </c>
      <c r="H83" s="6">
        <v>0.45961508536560691</v>
      </c>
      <c r="I83" s="6">
        <v>0.59764980138830226</v>
      </c>
      <c r="J83" s="6">
        <v>0.55811493887122032</v>
      </c>
      <c r="K83" s="6">
        <v>0.62360360964125405</v>
      </c>
      <c r="L83" s="6">
        <v>0.55126772805957358</v>
      </c>
      <c r="M83" s="6">
        <v>0.58727650691422961</v>
      </c>
      <c r="N83" s="6">
        <v>0.6258652478783997</v>
      </c>
      <c r="O83" s="6">
        <v>2.0486807691640938</v>
      </c>
      <c r="P83" s="6">
        <v>2.0660553182467543</v>
      </c>
      <c r="Q83" s="6">
        <v>3.0513300165165256</v>
      </c>
      <c r="R83" s="6">
        <v>2.0038630812944462</v>
      </c>
      <c r="S83" s="6">
        <v>1.9762142373578107</v>
      </c>
      <c r="T83" s="6">
        <v>1.8643530541111424</v>
      </c>
      <c r="U83" s="6">
        <v>1.579559552489648</v>
      </c>
      <c r="V83" s="6">
        <v>1.6086475068710393</v>
      </c>
      <c r="W83" s="6">
        <v>1.6470438460178773</v>
      </c>
      <c r="X83" s="6">
        <v>1.3714152204567773</v>
      </c>
      <c r="Y83" s="6">
        <v>0.27210633341411583</v>
      </c>
      <c r="Z83" s="6">
        <v>0.11220699149313179</v>
      </c>
      <c r="AA83" s="6">
        <v>0.72011883884565209</v>
      </c>
      <c r="AB83" s="6">
        <v>0.47637756878490939</v>
      </c>
    </row>
    <row r="84" spans="5:28" x14ac:dyDescent="0.35">
      <c r="G84" s="6">
        <v>0.29149071167050111</v>
      </c>
      <c r="H84" s="6">
        <v>0.47149789412638632</v>
      </c>
      <c r="I84" s="6">
        <v>0.61310133577422399</v>
      </c>
      <c r="J84" s="6">
        <v>0.57254434577344437</v>
      </c>
      <c r="K84" s="6">
        <v>0.63972614928767202</v>
      </c>
      <c r="L84" s="6">
        <v>0.56552010836016897</v>
      </c>
      <c r="M84" s="6">
        <v>0.60245985194262264</v>
      </c>
      <c r="N84" s="6">
        <v>0.64204625952783445</v>
      </c>
      <c r="O84" s="6">
        <v>2.1018988093972992</v>
      </c>
      <c r="P84" s="6">
        <v>2.1194707543749836</v>
      </c>
      <c r="Q84" s="6">
        <v>1.9924155013917679</v>
      </c>
      <c r="R84" s="6">
        <v>2.9348567172772464</v>
      </c>
      <c r="S84" s="6">
        <v>1.9174814164196483</v>
      </c>
      <c r="T84" s="6">
        <v>1.8089447324713659</v>
      </c>
      <c r="U84" s="6">
        <v>1.6095022427210919</v>
      </c>
      <c r="V84" s="6">
        <v>1.6508043924989018</v>
      </c>
      <c r="W84" s="6">
        <v>1.6974345819638583</v>
      </c>
      <c r="X84" s="6">
        <v>1.4105108470874945</v>
      </c>
      <c r="Y84" s="6">
        <v>0.27914132339923525</v>
      </c>
      <c r="Z84" s="6">
        <v>0.11510797160451056</v>
      </c>
      <c r="AA84" s="6">
        <v>0.69037383670212549</v>
      </c>
      <c r="AB84" s="6">
        <v>0.47196042001548183</v>
      </c>
    </row>
    <row r="85" spans="5:28" x14ac:dyDescent="0.35">
      <c r="G85" s="6">
        <v>0.25765675016751949</v>
      </c>
      <c r="H85" s="6">
        <v>0.41677010706522677</v>
      </c>
      <c r="I85" s="6">
        <v>0.54193732895859625</v>
      </c>
      <c r="J85" s="6">
        <v>0.50608787708312863</v>
      </c>
      <c r="K85" s="6">
        <v>0.56547174240311748</v>
      </c>
      <c r="L85" s="6">
        <v>0.49987895819875788</v>
      </c>
      <c r="M85" s="6">
        <v>0.53253102532271934</v>
      </c>
      <c r="N85" s="6">
        <v>0.56752255239663252</v>
      </c>
      <c r="O85" s="6">
        <v>1.8575007096590868</v>
      </c>
      <c r="P85" s="6">
        <v>1.8734591696515597</v>
      </c>
      <c r="Q85" s="6">
        <v>1.7968950221079454</v>
      </c>
      <c r="R85" s="6">
        <v>1.7547087922271465</v>
      </c>
      <c r="S85" s="6">
        <v>2.7106408398833937</v>
      </c>
      <c r="T85" s="6">
        <v>1.6138121130975409</v>
      </c>
      <c r="U85" s="6">
        <v>1.4219054225582684</v>
      </c>
      <c r="V85" s="6">
        <v>1.457730218669099</v>
      </c>
      <c r="W85" s="6">
        <v>1.5144716788253281</v>
      </c>
      <c r="X85" s="6">
        <v>1.2319570979264109</v>
      </c>
      <c r="Y85" s="6">
        <v>0.24674078227853907</v>
      </c>
      <c r="Z85" s="6">
        <v>0.10174713874080103</v>
      </c>
      <c r="AA85" s="6">
        <v>0.6854470489149953</v>
      </c>
      <c r="AB85" s="6">
        <v>0.47404365895839673</v>
      </c>
    </row>
    <row r="86" spans="5:28" x14ac:dyDescent="0.35">
      <c r="G86" s="6">
        <v>0.2930598649328493</v>
      </c>
      <c r="H86" s="6">
        <v>0.47403606233942708</v>
      </c>
      <c r="I86" s="6">
        <v>0.61640178385940214</v>
      </c>
      <c r="J86" s="6">
        <v>0.57562646740559065</v>
      </c>
      <c r="K86" s="6">
        <v>0.64316992411127216</v>
      </c>
      <c r="L86" s="6">
        <v>0.56856441710630812</v>
      </c>
      <c r="M86" s="6">
        <v>0.60570301477512534</v>
      </c>
      <c r="N86" s="6">
        <v>0.64550252397256702</v>
      </c>
      <c r="O86" s="6">
        <v>2.1131917314636173</v>
      </c>
      <c r="P86" s="6">
        <v>2.130880292708536</v>
      </c>
      <c r="Q86" s="6">
        <v>2.0148785183870848</v>
      </c>
      <c r="R86" s="6">
        <v>1.9668633192559228</v>
      </c>
      <c r="S86" s="6">
        <v>1.9393261103196384</v>
      </c>
      <c r="T86" s="6">
        <v>2.7729491606789041</v>
      </c>
      <c r="U86" s="6">
        <v>1.6184243886210914</v>
      </c>
      <c r="V86" s="6">
        <v>1.6598185401794114</v>
      </c>
      <c r="W86" s="6">
        <v>1.7068183849410741</v>
      </c>
      <c r="X86" s="6">
        <v>1.4173282969301326</v>
      </c>
      <c r="Y86" s="6">
        <v>0.28064399741501389</v>
      </c>
      <c r="Z86" s="6">
        <v>0.1157276210201999</v>
      </c>
      <c r="AA86" s="6">
        <v>0.71360836153512008</v>
      </c>
      <c r="AB86" s="6">
        <v>0.47654577972808865</v>
      </c>
    </row>
    <row r="87" spans="5:28" x14ac:dyDescent="0.35">
      <c r="G87" s="6">
        <v>0.38371795071316522</v>
      </c>
      <c r="H87" s="6">
        <v>0.62067914501599275</v>
      </c>
      <c r="I87" s="6">
        <v>0.80708571053448619</v>
      </c>
      <c r="J87" s="6">
        <v>0.7536965476311237</v>
      </c>
      <c r="K87" s="6">
        <v>0.84213457648617074</v>
      </c>
      <c r="L87" s="6">
        <v>0.74444985167262079</v>
      </c>
      <c r="M87" s="6">
        <v>0.7930772766293086</v>
      </c>
      <c r="N87" s="6">
        <v>0.84518876624639216</v>
      </c>
      <c r="O87" s="6">
        <v>2.7449120200051436</v>
      </c>
      <c r="P87" s="6">
        <v>2.790068231692334</v>
      </c>
      <c r="Q87" s="6">
        <v>1.9672215330626734</v>
      </c>
      <c r="R87" s="6">
        <v>1.9161072391227369</v>
      </c>
      <c r="S87" s="6">
        <v>1.886514190683976</v>
      </c>
      <c r="T87" s="6">
        <v>1.7797303685697885</v>
      </c>
      <c r="U87" s="6">
        <v>2.8521997485477613</v>
      </c>
      <c r="V87" s="6">
        <v>1.9025313824141263</v>
      </c>
      <c r="W87" s="6">
        <v>1.9264010242930916</v>
      </c>
      <c r="X87" s="6">
        <v>1.5976610774354838</v>
      </c>
      <c r="Y87" s="6">
        <v>0.36746123387695978</v>
      </c>
      <c r="Z87" s="6">
        <v>0.15152796712356414</v>
      </c>
      <c r="AA87" s="6">
        <v>0.62143207402941147</v>
      </c>
      <c r="AB87" s="6">
        <v>0.41991449295724037</v>
      </c>
    </row>
    <row r="88" spans="5:28" x14ac:dyDescent="0.35">
      <c r="G88" s="6">
        <v>0.37541818939639171</v>
      </c>
      <c r="H88" s="6">
        <v>0.60725394885731043</v>
      </c>
      <c r="I88" s="6">
        <v>0.78962856851867713</v>
      </c>
      <c r="J88" s="6">
        <v>0.73739420514496068</v>
      </c>
      <c r="K88" s="6">
        <v>0.82391933279364349</v>
      </c>
      <c r="L88" s="6">
        <v>0.72834751382340968</v>
      </c>
      <c r="M88" s="6">
        <v>0.77592313492302067</v>
      </c>
      <c r="N88" s="6">
        <v>0.82690746089065958</v>
      </c>
      <c r="O88" s="6">
        <v>2.7204052582990621</v>
      </c>
      <c r="P88" s="6">
        <v>2.7297194772555913</v>
      </c>
      <c r="Q88" s="6">
        <v>1.9879406133688309</v>
      </c>
      <c r="R88" s="6">
        <v>1.9362160312034156</v>
      </c>
      <c r="S88" s="6">
        <v>1.9066596063026979</v>
      </c>
      <c r="T88" s="6">
        <v>1.7987354776440545</v>
      </c>
      <c r="U88" s="6">
        <v>1.8317259277082056</v>
      </c>
      <c r="V88" s="6">
        <v>2.9022540239060191</v>
      </c>
      <c r="W88" s="6">
        <v>1.9067180975763414</v>
      </c>
      <c r="X88" s="6">
        <v>1.6181210926690734</v>
      </c>
      <c r="Y88" s="6">
        <v>0.35951310288992211</v>
      </c>
      <c r="Z88" s="6">
        <v>0.14825044008162075</v>
      </c>
      <c r="AA88" s="6">
        <v>0.62802679577587117</v>
      </c>
      <c r="AB88" s="6">
        <v>0.42437172683676661</v>
      </c>
    </row>
    <row r="89" spans="5:28" x14ac:dyDescent="0.35">
      <c r="G89" s="6">
        <v>0.38259097787854984</v>
      </c>
      <c r="H89" s="6">
        <v>0.61885622134472507</v>
      </c>
      <c r="I89" s="6">
        <v>0.80471531407717101</v>
      </c>
      <c r="J89" s="6">
        <v>0.7514829542009881</v>
      </c>
      <c r="K89" s="6">
        <v>0.83966124212944748</v>
      </c>
      <c r="L89" s="6">
        <v>0.74226341562497355</v>
      </c>
      <c r="M89" s="6">
        <v>0.79074802269461308</v>
      </c>
      <c r="N89" s="6">
        <v>0.84270646178836128</v>
      </c>
      <c r="O89" s="6">
        <v>2.7499663818147733</v>
      </c>
      <c r="P89" s="6">
        <v>2.7818738506424072</v>
      </c>
      <c r="Q89" s="6">
        <v>1.9700250386367941</v>
      </c>
      <c r="R89" s="6">
        <v>1.9188394885924718</v>
      </c>
      <c r="S89" s="6">
        <v>1.8892513953690495</v>
      </c>
      <c r="T89" s="6">
        <v>1.7823126371406131</v>
      </c>
      <c r="U89" s="6">
        <v>1.8546912701527225</v>
      </c>
      <c r="V89" s="6">
        <v>1.9050899744130139</v>
      </c>
      <c r="W89" s="6">
        <v>2.9290001267297283</v>
      </c>
      <c r="X89" s="6">
        <v>1.5998577579199398</v>
      </c>
      <c r="Y89" s="6">
        <v>0.36638200673216781</v>
      </c>
      <c r="Z89" s="6">
        <v>0.15108293216412225</v>
      </c>
      <c r="AA89" s="6">
        <v>0.62232730043565887</v>
      </c>
      <c r="AB89" s="6">
        <v>0.42051967786151695</v>
      </c>
    </row>
    <row r="90" spans="5:28" x14ac:dyDescent="0.35">
      <c r="G90" s="6">
        <v>0.37168423916261933</v>
      </c>
      <c r="H90" s="6">
        <v>0.6012141348889446</v>
      </c>
      <c r="I90" s="6">
        <v>0.78177483670361991</v>
      </c>
      <c r="J90" s="6">
        <v>0.73006000200176624</v>
      </c>
      <c r="K90" s="6">
        <v>0.81572454129928118</v>
      </c>
      <c r="L90" s="6">
        <v>0.72110329005822371</v>
      </c>
      <c r="M90" s="6">
        <v>0.7682057188444511</v>
      </c>
      <c r="N90" s="6">
        <v>0.81868294914852691</v>
      </c>
      <c r="O90" s="6">
        <v>2.7014198394083921</v>
      </c>
      <c r="P90" s="6">
        <v>2.7025693897848178</v>
      </c>
      <c r="Q90" s="6">
        <v>2.0139892389284637</v>
      </c>
      <c r="R90" s="6">
        <v>1.942189805317913</v>
      </c>
      <c r="S90" s="6">
        <v>1.9126799833134156</v>
      </c>
      <c r="T90" s="6">
        <v>1.8044150785975619</v>
      </c>
      <c r="U90" s="6">
        <v>1.8330432931555178</v>
      </c>
      <c r="V90" s="6">
        <v>1.9033478942077608</v>
      </c>
      <c r="W90" s="6">
        <v>1.9080668441271076</v>
      </c>
      <c r="X90" s="6">
        <v>2.6188767778686151</v>
      </c>
      <c r="Y90" s="6">
        <v>0.35593734638025909</v>
      </c>
      <c r="Z90" s="6">
        <v>0.14677592504469711</v>
      </c>
      <c r="AA90" s="6">
        <v>0.63138543932948199</v>
      </c>
      <c r="AB90" s="6">
        <v>0.42643681512249426</v>
      </c>
    </row>
    <row r="91" spans="5:28" x14ac:dyDescent="0.35">
      <c r="G91" s="6">
        <v>0.30693853463586657</v>
      </c>
      <c r="H91" s="6">
        <v>0.51645718385882355</v>
      </c>
      <c r="I91" s="6">
        <v>0.74938388853332905</v>
      </c>
      <c r="J91" s="6">
        <v>0.6703116964839253</v>
      </c>
      <c r="K91" s="6">
        <v>0.97150132616301554</v>
      </c>
      <c r="L91" s="6">
        <v>0.88587493137130469</v>
      </c>
      <c r="M91" s="6">
        <v>0.89448964786175278</v>
      </c>
      <c r="N91" s="6">
        <v>0.95650089305774433</v>
      </c>
      <c r="O91" s="6">
        <v>2.210123434787667</v>
      </c>
      <c r="P91" s="6">
        <v>1.8620866891657897</v>
      </c>
      <c r="Q91" s="6">
        <v>1.375240059780455</v>
      </c>
      <c r="R91" s="6">
        <v>1.3415481022989564</v>
      </c>
      <c r="S91" s="6">
        <v>1.2865638891393762</v>
      </c>
      <c r="T91" s="6">
        <v>1.2137395180560153</v>
      </c>
      <c r="U91" s="6">
        <v>1.1517386473104982</v>
      </c>
      <c r="V91" s="6">
        <v>1.1819007379297992</v>
      </c>
      <c r="W91" s="6">
        <v>1.2024344566211556</v>
      </c>
      <c r="X91" s="6">
        <v>1.0138238229254828</v>
      </c>
      <c r="Y91" s="6">
        <v>1.4222805466593891</v>
      </c>
      <c r="Z91" s="6">
        <v>0.23375765190262049</v>
      </c>
      <c r="AA91" s="6">
        <v>0.42824651846377559</v>
      </c>
      <c r="AB91" s="6">
        <v>0.28921846958514008</v>
      </c>
    </row>
    <row r="92" spans="5:28" x14ac:dyDescent="0.35">
      <c r="G92" s="6">
        <v>0.11372789994884608</v>
      </c>
      <c r="H92" s="6">
        <v>0.22642982656235885</v>
      </c>
      <c r="I92" s="6">
        <v>0.58898501089570443</v>
      </c>
      <c r="J92" s="6">
        <v>0.27085507986715945</v>
      </c>
      <c r="K92" s="6">
        <v>0.30058075699244224</v>
      </c>
      <c r="L92" s="6">
        <v>0.24872785232529157</v>
      </c>
      <c r="M92" s="6">
        <v>0.26478430146962711</v>
      </c>
      <c r="N92" s="6">
        <v>0.28219525113239763</v>
      </c>
      <c r="O92" s="6">
        <v>0.94789708622173474</v>
      </c>
      <c r="P92" s="6">
        <v>0.78177867071372675</v>
      </c>
      <c r="Q92" s="6">
        <v>0.55170933540214162</v>
      </c>
      <c r="R92" s="6">
        <v>0.53790587754858943</v>
      </c>
      <c r="S92" s="6">
        <v>0.52890931547559883</v>
      </c>
      <c r="T92" s="6">
        <v>0.49897105233547068</v>
      </c>
      <c r="U92" s="6">
        <v>0.47807585524347146</v>
      </c>
      <c r="V92" s="6">
        <v>0.49079914384440448</v>
      </c>
      <c r="W92" s="6">
        <v>0.49888620736582073</v>
      </c>
      <c r="X92" s="6">
        <v>0.42121995390332334</v>
      </c>
      <c r="Y92" s="6">
        <v>0.12658115129881337</v>
      </c>
      <c r="Z92" s="6">
        <v>1.0516069600461626</v>
      </c>
      <c r="AA92" s="6">
        <v>0.17428080817497477</v>
      </c>
      <c r="AB92" s="6">
        <v>0.11776718331297202</v>
      </c>
    </row>
    <row r="93" spans="5:28" x14ac:dyDescent="0.35">
      <c r="G93" s="6">
        <v>0.24871599405041223</v>
      </c>
      <c r="H93" s="6">
        <v>0.40230807615880482</v>
      </c>
      <c r="I93" s="6">
        <v>0.52313196295974274</v>
      </c>
      <c r="J93" s="6">
        <v>0.48852649637067708</v>
      </c>
      <c r="K93" s="6">
        <v>0.54584972614833305</v>
      </c>
      <c r="L93" s="6">
        <v>0.48253302858339575</v>
      </c>
      <c r="M93" s="6">
        <v>0.51405206050185615</v>
      </c>
      <c r="N93" s="6">
        <v>0.54782937250269392</v>
      </c>
      <c r="O93" s="6">
        <v>1.7926358831660687</v>
      </c>
      <c r="P93" s="6">
        <v>1.8084496501248151</v>
      </c>
      <c r="Q93" s="6">
        <v>1.7438191250295334</v>
      </c>
      <c r="R93" s="6">
        <v>1.7033457430356145</v>
      </c>
      <c r="S93" s="6">
        <v>1.6796410157583757</v>
      </c>
      <c r="T93" s="6">
        <v>1.5845669959984678</v>
      </c>
      <c r="U93" s="6">
        <v>1.3819335363076737</v>
      </c>
      <c r="V93" s="6">
        <v>1.4162604792050424</v>
      </c>
      <c r="W93" s="6">
        <v>1.4580437668280095</v>
      </c>
      <c r="X93" s="6">
        <v>1.1719962281781637</v>
      </c>
      <c r="Y93" s="6">
        <v>0.23817881308090544</v>
      </c>
      <c r="Z93" s="6">
        <v>9.8216486613490084E-2</v>
      </c>
      <c r="AA93" s="6">
        <v>1.5525903649050865</v>
      </c>
      <c r="AB93" s="6">
        <v>0.47346140106342799</v>
      </c>
    </row>
    <row r="94" spans="5:28" x14ac:dyDescent="0.35">
      <c r="G94" s="6">
        <v>0.11477729336356492</v>
      </c>
      <c r="H94" s="6">
        <v>0.1856568664034175</v>
      </c>
      <c r="I94" s="6">
        <v>0.24141459422315126</v>
      </c>
      <c r="J94" s="6">
        <v>0.22544488626029641</v>
      </c>
      <c r="K94" s="6">
        <v>0.25189837263883419</v>
      </c>
      <c r="L94" s="6">
        <v>0.22267902468749204</v>
      </c>
      <c r="M94" s="6">
        <v>0.23722440680838383</v>
      </c>
      <c r="N94" s="6">
        <v>0.2528119385365083</v>
      </c>
      <c r="O94" s="6">
        <v>0.82498991454443182</v>
      </c>
      <c r="P94" s="6">
        <v>0.83456215519272192</v>
      </c>
      <c r="Q94" s="6">
        <v>0.59100751159103826</v>
      </c>
      <c r="R94" s="6">
        <v>0.57565184657774127</v>
      </c>
      <c r="S94" s="6">
        <v>0.56677541861071479</v>
      </c>
      <c r="T94" s="6">
        <v>0.53469379114218396</v>
      </c>
      <c r="U94" s="6">
        <v>0.55640738104581677</v>
      </c>
      <c r="V94" s="6">
        <v>0.57152699232390403</v>
      </c>
      <c r="W94" s="6">
        <v>0.87870003801891838</v>
      </c>
      <c r="X94" s="6">
        <v>0.47995732737598185</v>
      </c>
      <c r="Y94" s="6">
        <v>0.10991460201965032</v>
      </c>
      <c r="Z94" s="6">
        <v>4.532487964923667E-2</v>
      </c>
      <c r="AA94" s="6">
        <v>0.18669819013069763</v>
      </c>
      <c r="AB94" s="6">
        <v>1.1261559033584549</v>
      </c>
    </row>
    <row r="95" spans="5:28" ht="57.5" x14ac:dyDescent="0.35">
      <c r="G95" s="7" t="s">
        <v>27</v>
      </c>
      <c r="H95" s="7" t="s">
        <v>28</v>
      </c>
    </row>
    <row r="96" spans="5:28" x14ac:dyDescent="0.35">
      <c r="E96">
        <v>1</v>
      </c>
      <c r="F96" t="s">
        <v>8</v>
      </c>
      <c r="G96" s="8">
        <f t="array" ref="G96:H117">MMULT(IdentityminusQinverse,Rmatrix)</f>
        <v>0.6270111592469706</v>
      </c>
      <c r="H96" s="8">
        <v>0.37298884075303057</v>
      </c>
      <c r="S96">
        <v>1.7630310515853296</v>
      </c>
      <c r="T96">
        <v>1.6632368411182354</v>
      </c>
    </row>
    <row r="97" spans="5:20" x14ac:dyDescent="0.35">
      <c r="E97">
        <v>2</v>
      </c>
      <c r="F97" t="s">
        <v>9</v>
      </c>
      <c r="G97" s="8">
        <v>0.61608089223808904</v>
      </c>
      <c r="H97" s="8">
        <v>0.38391910776191202</v>
      </c>
      <c r="S97">
        <v>1.732139747668203</v>
      </c>
      <c r="T97">
        <v>1.6340941015737767</v>
      </c>
    </row>
    <row r="98" spans="5:20" x14ac:dyDescent="0.35">
      <c r="E98">
        <v>3</v>
      </c>
      <c r="F98" t="s">
        <v>10</v>
      </c>
      <c r="G98" s="8">
        <v>0.6270111592469706</v>
      </c>
      <c r="H98" s="8">
        <v>0.37298884075303051</v>
      </c>
      <c r="S98">
        <v>1.7630310515853298</v>
      </c>
      <c r="T98">
        <v>1.6632368411182354</v>
      </c>
    </row>
    <row r="99" spans="5:20" x14ac:dyDescent="0.35">
      <c r="E99">
        <v>4</v>
      </c>
      <c r="F99" t="s">
        <v>11</v>
      </c>
      <c r="G99" s="8">
        <v>0.61608089223808904</v>
      </c>
      <c r="H99" s="8">
        <v>0.38391910776191207</v>
      </c>
      <c r="S99">
        <v>1.7321397476682028</v>
      </c>
      <c r="T99">
        <v>1.6340941015737762</v>
      </c>
    </row>
    <row r="100" spans="5:20" x14ac:dyDescent="0.35">
      <c r="E100">
        <v>5</v>
      </c>
      <c r="F100" t="s">
        <v>3</v>
      </c>
      <c r="G100" s="8">
        <v>0.51186789197887905</v>
      </c>
      <c r="H100" s="8">
        <v>0.48813210802112211</v>
      </c>
      <c r="S100">
        <v>1.4364106491342028</v>
      </c>
      <c r="T100">
        <v>1.3551043859756629</v>
      </c>
    </row>
    <row r="101" spans="5:20" x14ac:dyDescent="0.35">
      <c r="E101">
        <v>6</v>
      </c>
      <c r="F101" t="s">
        <v>4</v>
      </c>
      <c r="G101" s="8">
        <v>0.55464252319045204</v>
      </c>
      <c r="H101" s="8">
        <v>0.44535747680954901</v>
      </c>
      <c r="S101">
        <v>1.5581501403645288</v>
      </c>
      <c r="T101">
        <v>1.4699529626080461</v>
      </c>
    </row>
    <row r="102" spans="5:20" x14ac:dyDescent="0.35">
      <c r="E102">
        <v>7</v>
      </c>
      <c r="F102" t="s">
        <v>5</v>
      </c>
      <c r="G102" s="8">
        <v>0.49923949634757459</v>
      </c>
      <c r="H102" s="8">
        <v>0.5007605036524263</v>
      </c>
      <c r="S102">
        <v>1.4020418760774664</v>
      </c>
      <c r="T102">
        <v>1.3226810151674209</v>
      </c>
    </row>
    <row r="103" spans="5:20" x14ac:dyDescent="0.35">
      <c r="E103">
        <v>8</v>
      </c>
      <c r="F103" t="s">
        <v>6</v>
      </c>
      <c r="G103" s="8">
        <v>0.52230325518885623</v>
      </c>
      <c r="H103" s="8">
        <v>0.47769674481114499</v>
      </c>
      <c r="S103">
        <v>1.4671778934774131</v>
      </c>
      <c r="T103">
        <v>1.3841300881862388</v>
      </c>
    </row>
    <row r="104" spans="5:20" x14ac:dyDescent="0.35">
      <c r="E104">
        <v>9</v>
      </c>
      <c r="F104" t="s">
        <v>2</v>
      </c>
      <c r="G104" s="8">
        <v>0.69266565750835707</v>
      </c>
      <c r="H104" s="8">
        <v>0.30733434249164421</v>
      </c>
      <c r="S104">
        <v>1.9489158553293509</v>
      </c>
      <c r="T104">
        <v>1.8385998635182554</v>
      </c>
    </row>
    <row r="105" spans="5:20" x14ac:dyDescent="0.35">
      <c r="E105">
        <v>10</v>
      </c>
      <c r="F105" t="s">
        <v>20</v>
      </c>
      <c r="G105" s="8">
        <v>0.59595685846925983</v>
      </c>
      <c r="H105" s="8">
        <v>0.40404314153074172</v>
      </c>
      <c r="S105">
        <v>1.675195386821938</v>
      </c>
      <c r="T105">
        <v>1.5803730064357908</v>
      </c>
    </row>
    <row r="106" spans="5:20" x14ac:dyDescent="0.35">
      <c r="E106">
        <v>11</v>
      </c>
      <c r="F106" t="s">
        <v>7</v>
      </c>
      <c r="G106" s="8">
        <v>0.7561673940245045</v>
      </c>
      <c r="H106" s="8">
        <v>0.24383260597549641</v>
      </c>
      <c r="S106">
        <v>1.9762142373578107</v>
      </c>
      <c r="T106">
        <v>1.8643530541111424</v>
      </c>
    </row>
    <row r="107" spans="5:20" x14ac:dyDescent="0.35">
      <c r="E107">
        <v>12</v>
      </c>
      <c r="F107" t="s">
        <v>12</v>
      </c>
      <c r="G107" s="8">
        <v>0.74986338808844066</v>
      </c>
      <c r="H107" s="8">
        <v>0.25013661191156034</v>
      </c>
      <c r="S107">
        <v>1.9174814164196483</v>
      </c>
      <c r="T107">
        <v>1.8089447324713659</v>
      </c>
    </row>
    <row r="108" spans="5:20" x14ac:dyDescent="0.35">
      <c r="E108">
        <v>13</v>
      </c>
      <c r="F108" t="s">
        <v>13</v>
      </c>
      <c r="G108" s="8">
        <v>0.77889728920110657</v>
      </c>
      <c r="H108" s="8">
        <v>0.22110271079889426</v>
      </c>
      <c r="S108">
        <v>2.7106408398833937</v>
      </c>
      <c r="T108">
        <v>1.6138121130975409</v>
      </c>
    </row>
    <row r="109" spans="5:20" x14ac:dyDescent="0.35">
      <c r="E109">
        <v>14</v>
      </c>
      <c r="F109" t="s">
        <v>14</v>
      </c>
      <c r="G109" s="8">
        <v>0.74851685228164144</v>
      </c>
      <c r="H109" s="8">
        <v>0.25148314771835961</v>
      </c>
      <c r="S109">
        <v>1.9393261103196384</v>
      </c>
      <c r="T109">
        <v>2.7729491606789041</v>
      </c>
    </row>
    <row r="110" spans="5:20" x14ac:dyDescent="0.35">
      <c r="E110">
        <v>15</v>
      </c>
      <c r="F110" t="s">
        <v>15</v>
      </c>
      <c r="G110" s="8">
        <v>0.67072052632148671</v>
      </c>
      <c r="H110" s="8">
        <v>0.32927947367851451</v>
      </c>
      <c r="S110">
        <v>1.886514190683976</v>
      </c>
      <c r="T110">
        <v>1.7797303685697885</v>
      </c>
    </row>
    <row r="111" spans="5:20" x14ac:dyDescent="0.35">
      <c r="E111">
        <v>16</v>
      </c>
      <c r="F111" t="s">
        <v>16</v>
      </c>
      <c r="G111" s="8">
        <v>0.67784279160244409</v>
      </c>
      <c r="H111" s="8">
        <v>0.32215720839755718</v>
      </c>
      <c r="S111">
        <v>1.9066596063026979</v>
      </c>
      <c r="T111">
        <v>1.7987354776440545</v>
      </c>
    </row>
    <row r="112" spans="5:20" x14ac:dyDescent="0.35">
      <c r="E112">
        <v>17</v>
      </c>
      <c r="F112" t="s">
        <v>17</v>
      </c>
      <c r="G112" s="8">
        <v>0.67168761431187762</v>
      </c>
      <c r="H112" s="8">
        <v>0.32831238568812354</v>
      </c>
      <c r="S112">
        <v>1.8892513953690495</v>
      </c>
      <c r="T112">
        <v>1.7823126371406131</v>
      </c>
    </row>
    <row r="113" spans="5:20" x14ac:dyDescent="0.35">
      <c r="E113">
        <v>18</v>
      </c>
      <c r="F113" t="s">
        <v>18</v>
      </c>
      <c r="G113" s="8">
        <v>0.68104700231354909</v>
      </c>
      <c r="H113" s="8">
        <v>0.31895299768645224</v>
      </c>
      <c r="S113">
        <v>1.9126799833134156</v>
      </c>
      <c r="T113">
        <v>1.8044150785975619</v>
      </c>
    </row>
    <row r="114" spans="5:20" x14ac:dyDescent="0.35">
      <c r="E114">
        <v>19</v>
      </c>
      <c r="F114" t="s">
        <v>21</v>
      </c>
      <c r="G114" s="8">
        <v>0.46165929557349306</v>
      </c>
      <c r="H114" s="8">
        <v>0.53834070442650761</v>
      </c>
      <c r="S114">
        <v>1.2865638891393762</v>
      </c>
      <c r="T114">
        <v>1.2137395180560153</v>
      </c>
    </row>
    <row r="115" spans="5:20" x14ac:dyDescent="0.35">
      <c r="E115">
        <v>20</v>
      </c>
      <c r="F115" t="s">
        <v>25</v>
      </c>
      <c r="G115" s="8">
        <v>0.18810334777409121</v>
      </c>
      <c r="H115" s="8">
        <v>0.81189665222590923</v>
      </c>
      <c r="S115">
        <v>0.52890931547559883</v>
      </c>
      <c r="T115">
        <v>0.49897105233547068</v>
      </c>
    </row>
    <row r="116" spans="5:20" x14ac:dyDescent="0.35">
      <c r="E116">
        <v>21</v>
      </c>
      <c r="F116" t="s">
        <v>23</v>
      </c>
      <c r="G116" s="8">
        <v>0.78656961066289222</v>
      </c>
      <c r="H116" s="8">
        <v>0.21343038933710856</v>
      </c>
      <c r="S116">
        <v>1.6796410157583757</v>
      </c>
      <c r="T116">
        <v>1.5845669959984678</v>
      </c>
    </row>
    <row r="117" spans="5:20" x14ac:dyDescent="0.35">
      <c r="E117">
        <v>22</v>
      </c>
      <c r="F117" t="s">
        <v>24</v>
      </c>
      <c r="G117" s="8">
        <v>0.90150628429356305</v>
      </c>
      <c r="H117" s="8">
        <v>9.8493715706437043E-2</v>
      </c>
      <c r="S117">
        <v>0.56677541861071479</v>
      </c>
      <c r="T117">
        <v>0.53469379114218396</v>
      </c>
    </row>
  </sheetData>
  <printOptions headings="1" gridLines="1"/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Identity</vt:lpstr>
      <vt:lpstr>IdentityminusQ</vt:lpstr>
      <vt:lpstr>IdentityminusQinverse</vt:lpstr>
      <vt:lpstr>Qmatrix</vt:lpstr>
      <vt:lpstr>Rmatrix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2017-08-05T12:26:35Z</dcterms:created>
  <dcterms:modified xsi:type="dcterms:W3CDTF">2017-08-15T00:41:24Z</dcterms:modified>
</cp:coreProperties>
</file>