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9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Projects\image-feature-extractor\computer-vision-domain\handcrafted\"/>
    </mc:Choice>
  </mc:AlternateContent>
  <xr:revisionPtr revIDLastSave="0" documentId="12_ncr:400009_{2938F475-542F-4811-854F-6973E4CFCC02}" xr6:coauthVersionLast="28" xr6:coauthVersionMax="28" xr10:uidLastSave="{00000000-0000-0000-0000-000000000000}"/>
  <bookViews>
    <workbookView xWindow="0" yWindow="0" windowWidth="14388" windowHeight="11424" activeTab="3" xr2:uid="{00000000-000D-0000-FFFF-FFFF00000000}"/>
  </bookViews>
  <sheets>
    <sheet name="optical flow" sheetId="1" r:id="rId1"/>
    <sheet name="hog" sheetId="2" r:id="rId2"/>
    <sheet name="hof" sheetId="3" r:id="rId3"/>
    <sheet name="timelapse" sheetId="4" r:id="rId4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41" i="4" l="1"/>
  <c r="G36" i="4" s="1"/>
  <c r="B40" i="4"/>
  <c r="F37" i="4" s="1"/>
  <c r="D39" i="4"/>
  <c r="B39" i="4"/>
  <c r="E25" i="4" s="1"/>
  <c r="E36" i="4"/>
  <c r="E34" i="4"/>
  <c r="E33" i="4"/>
  <c r="E32" i="4"/>
  <c r="E31" i="4"/>
  <c r="E30" i="4"/>
  <c r="E28" i="4"/>
  <c r="E24" i="4"/>
  <c r="E23" i="4"/>
  <c r="E22" i="4"/>
  <c r="E20" i="4"/>
  <c r="E16" i="4"/>
  <c r="E15" i="4"/>
  <c r="E14" i="4"/>
  <c r="E12" i="4"/>
  <c r="E11" i="4"/>
  <c r="E9" i="4"/>
  <c r="E8" i="4"/>
  <c r="E7" i="4"/>
  <c r="E6" i="4"/>
  <c r="E5" i="4"/>
  <c r="E4" i="4"/>
  <c r="E3" i="4"/>
  <c r="E2" i="4"/>
  <c r="G4" i="4" l="1"/>
  <c r="F7" i="4"/>
  <c r="E10" i="4"/>
  <c r="G12" i="4"/>
  <c r="F15" i="4"/>
  <c r="E18" i="4"/>
  <c r="G20" i="4"/>
  <c r="F23" i="4"/>
  <c r="E26" i="4"/>
  <c r="G28" i="4"/>
  <c r="F31" i="4"/>
  <c r="G34" i="4"/>
  <c r="F2" i="4"/>
  <c r="G7" i="4"/>
  <c r="F10" i="4"/>
  <c r="E13" i="4"/>
  <c r="G15" i="4"/>
  <c r="F18" i="4"/>
  <c r="E21" i="4"/>
  <c r="G23" i="4"/>
  <c r="F26" i="4"/>
  <c r="E29" i="4"/>
  <c r="G31" i="4"/>
  <c r="E35" i="4"/>
  <c r="F9" i="4"/>
  <c r="G17" i="4"/>
  <c r="F34" i="4"/>
  <c r="F5" i="4"/>
  <c r="G10" i="4"/>
  <c r="G18" i="4"/>
  <c r="G26" i="4"/>
  <c r="F29" i="4"/>
  <c r="F17" i="4"/>
  <c r="F25" i="4"/>
  <c r="G30" i="4"/>
  <c r="F4" i="4"/>
  <c r="F20" i="4"/>
  <c r="G2" i="4"/>
  <c r="F13" i="4"/>
  <c r="F21" i="4"/>
  <c r="G5" i="4"/>
  <c r="F8" i="4"/>
  <c r="G13" i="4"/>
  <c r="F16" i="4"/>
  <c r="E19" i="4"/>
  <c r="E38" i="4" s="1"/>
  <c r="G21" i="4"/>
  <c r="F24" i="4"/>
  <c r="E27" i="4"/>
  <c r="G29" i="4"/>
  <c r="F32" i="4"/>
  <c r="E37" i="4"/>
  <c r="G9" i="4"/>
  <c r="F28" i="4"/>
  <c r="F3" i="4"/>
  <c r="G8" i="4"/>
  <c r="F11" i="4"/>
  <c r="G16" i="4"/>
  <c r="F19" i="4"/>
  <c r="F27" i="4"/>
  <c r="G6" i="4"/>
  <c r="G14" i="4"/>
  <c r="G22" i="4"/>
  <c r="F12" i="4"/>
  <c r="G25" i="4"/>
  <c r="G24" i="4"/>
  <c r="G3" i="4"/>
  <c r="G38" i="4" s="1"/>
  <c r="F6" i="4"/>
  <c r="G11" i="4"/>
  <c r="F14" i="4"/>
  <c r="E17" i="4"/>
  <c r="G19" i="4"/>
  <c r="F22" i="4"/>
  <c r="G27" i="4"/>
  <c r="F30" i="4"/>
  <c r="F33" i="4"/>
  <c r="G37" i="4"/>
  <c r="G32" i="4"/>
  <c r="F35" i="4"/>
  <c r="G35" i="4"/>
  <c r="G33" i="4"/>
  <c r="F36" i="4"/>
  <c r="D43" i="3"/>
  <c r="Q37" i="3" s="1"/>
  <c r="C43" i="3"/>
  <c r="M35" i="3" s="1"/>
  <c r="B43" i="3"/>
  <c r="I38" i="3" s="1"/>
  <c r="D42" i="3"/>
  <c r="P37" i="3" s="1"/>
  <c r="C42" i="3"/>
  <c r="L33" i="3" s="1"/>
  <c r="B42" i="3"/>
  <c r="H18" i="3" s="1"/>
  <c r="D41" i="3"/>
  <c r="O22" i="3" s="1"/>
  <c r="C41" i="3"/>
  <c r="K37" i="3" s="1"/>
  <c r="B41" i="3"/>
  <c r="G37" i="3" s="1"/>
  <c r="P38" i="3"/>
  <c r="O38" i="3"/>
  <c r="G38" i="3"/>
  <c r="O37" i="3"/>
  <c r="P36" i="3"/>
  <c r="O36" i="3"/>
  <c r="P35" i="3"/>
  <c r="O35" i="3"/>
  <c r="L35" i="3"/>
  <c r="O34" i="3"/>
  <c r="Q33" i="3"/>
  <c r="O33" i="3"/>
  <c r="G33" i="3"/>
  <c r="P32" i="3"/>
  <c r="O32" i="3"/>
  <c r="P31" i="3"/>
  <c r="O31" i="3"/>
  <c r="O30" i="3"/>
  <c r="K30" i="3"/>
  <c r="G30" i="3"/>
  <c r="P29" i="3"/>
  <c r="O29" i="3"/>
  <c r="O28" i="3"/>
  <c r="G28" i="3"/>
  <c r="P27" i="3"/>
  <c r="O27" i="3"/>
  <c r="L27" i="3"/>
  <c r="O26" i="3"/>
  <c r="O25" i="3"/>
  <c r="K25" i="3"/>
  <c r="G25" i="3"/>
  <c r="P24" i="3"/>
  <c r="O24" i="3"/>
  <c r="G24" i="3"/>
  <c r="P23" i="3"/>
  <c r="O23" i="3"/>
  <c r="P22" i="3"/>
  <c r="K22" i="3"/>
  <c r="G22" i="3"/>
  <c r="O21" i="3"/>
  <c r="Q20" i="3"/>
  <c r="P20" i="3"/>
  <c r="G20" i="3"/>
  <c r="P19" i="3"/>
  <c r="O19" i="3"/>
  <c r="P18" i="3"/>
  <c r="O18" i="3"/>
  <c r="L18" i="3"/>
  <c r="O17" i="3"/>
  <c r="M17" i="3"/>
  <c r="K17" i="3"/>
  <c r="G17" i="3"/>
  <c r="O16" i="3"/>
  <c r="G16" i="3"/>
  <c r="P15" i="3"/>
  <c r="O15" i="3"/>
  <c r="G15" i="3"/>
  <c r="Q14" i="3"/>
  <c r="P14" i="3"/>
  <c r="O13" i="3"/>
  <c r="O12" i="3"/>
  <c r="M12" i="3"/>
  <c r="L12" i="3"/>
  <c r="O11" i="3"/>
  <c r="P10" i="3"/>
  <c r="O10" i="3"/>
  <c r="L10" i="3"/>
  <c r="O9" i="3"/>
  <c r="G9" i="3"/>
  <c r="Q8" i="3"/>
  <c r="P8" i="3"/>
  <c r="O8" i="3"/>
  <c r="L8" i="3"/>
  <c r="P7" i="3"/>
  <c r="O7" i="3"/>
  <c r="M7" i="3"/>
  <c r="P6" i="3"/>
  <c r="O6" i="3"/>
  <c r="G6" i="3"/>
  <c r="O5" i="3"/>
  <c r="L5" i="3"/>
  <c r="P4" i="3"/>
  <c r="O4" i="3"/>
  <c r="K4" i="3"/>
  <c r="G4" i="3"/>
  <c r="P3" i="3"/>
  <c r="O3" i="3"/>
  <c r="O4" i="2"/>
  <c r="P4" i="2"/>
  <c r="Q4" i="2"/>
  <c r="O5" i="2"/>
  <c r="P5" i="2"/>
  <c r="P39" i="2" s="1"/>
  <c r="Q5" i="2"/>
  <c r="O6" i="2"/>
  <c r="P6" i="2"/>
  <c r="Q6" i="2"/>
  <c r="Q39" i="2" s="1"/>
  <c r="O7" i="2"/>
  <c r="P7" i="2"/>
  <c r="Q7" i="2"/>
  <c r="O8" i="2"/>
  <c r="P8" i="2"/>
  <c r="Q8" i="2"/>
  <c r="O9" i="2"/>
  <c r="P9" i="2"/>
  <c r="Q9" i="2"/>
  <c r="O10" i="2"/>
  <c r="P10" i="2"/>
  <c r="Q10" i="2"/>
  <c r="O11" i="2"/>
  <c r="P11" i="2"/>
  <c r="Q11" i="2"/>
  <c r="O12" i="2"/>
  <c r="P12" i="2"/>
  <c r="Q12" i="2"/>
  <c r="O13" i="2"/>
  <c r="P13" i="2"/>
  <c r="Q13" i="2"/>
  <c r="O14" i="2"/>
  <c r="P14" i="2"/>
  <c r="Q14" i="2"/>
  <c r="O15" i="2"/>
  <c r="P15" i="2"/>
  <c r="Q15" i="2"/>
  <c r="O16" i="2"/>
  <c r="P16" i="2"/>
  <c r="Q16" i="2"/>
  <c r="O17" i="2"/>
  <c r="P17" i="2"/>
  <c r="Q17" i="2"/>
  <c r="O18" i="2"/>
  <c r="P18" i="2"/>
  <c r="Q18" i="2"/>
  <c r="O19" i="2"/>
  <c r="P19" i="2"/>
  <c r="Q19" i="2"/>
  <c r="O20" i="2"/>
  <c r="P20" i="2"/>
  <c r="Q20" i="2"/>
  <c r="O21" i="2"/>
  <c r="P21" i="2"/>
  <c r="Q21" i="2"/>
  <c r="O22" i="2"/>
  <c r="P22" i="2"/>
  <c r="Q22" i="2"/>
  <c r="O23" i="2"/>
  <c r="P23" i="2"/>
  <c r="Q23" i="2"/>
  <c r="O24" i="2"/>
  <c r="P24" i="2"/>
  <c r="Q24" i="2"/>
  <c r="O25" i="2"/>
  <c r="P25" i="2"/>
  <c r="Q25" i="2"/>
  <c r="O26" i="2"/>
  <c r="P26" i="2"/>
  <c r="Q26" i="2"/>
  <c r="O27" i="2"/>
  <c r="P27" i="2"/>
  <c r="Q27" i="2"/>
  <c r="O28" i="2"/>
  <c r="P28" i="2"/>
  <c r="Q28" i="2"/>
  <c r="O29" i="2"/>
  <c r="P29" i="2"/>
  <c r="Q29" i="2"/>
  <c r="O30" i="2"/>
  <c r="P30" i="2"/>
  <c r="Q30" i="2"/>
  <c r="O31" i="2"/>
  <c r="P31" i="2"/>
  <c r="Q31" i="2"/>
  <c r="O32" i="2"/>
  <c r="P32" i="2"/>
  <c r="Q32" i="2"/>
  <c r="O33" i="2"/>
  <c r="P33" i="2"/>
  <c r="Q33" i="2"/>
  <c r="O34" i="2"/>
  <c r="P34" i="2"/>
  <c r="Q34" i="2"/>
  <c r="O35" i="2"/>
  <c r="P35" i="2"/>
  <c r="Q35" i="2"/>
  <c r="O36" i="2"/>
  <c r="P36" i="2"/>
  <c r="Q36" i="2"/>
  <c r="O37" i="2"/>
  <c r="P37" i="2"/>
  <c r="Q37" i="2"/>
  <c r="O38" i="2"/>
  <c r="P38" i="2"/>
  <c r="Q38" i="2"/>
  <c r="Q3" i="2"/>
  <c r="P3" i="2"/>
  <c r="O3" i="2"/>
  <c r="K4" i="2"/>
  <c r="L4" i="2"/>
  <c r="M4" i="2"/>
  <c r="K5" i="2"/>
  <c r="L5" i="2"/>
  <c r="M5" i="2"/>
  <c r="K6" i="2"/>
  <c r="L6" i="2"/>
  <c r="M6" i="2"/>
  <c r="K7" i="2"/>
  <c r="L7" i="2"/>
  <c r="M7" i="2"/>
  <c r="K8" i="2"/>
  <c r="L8" i="2"/>
  <c r="M8" i="2"/>
  <c r="K9" i="2"/>
  <c r="L9" i="2"/>
  <c r="M9" i="2"/>
  <c r="K10" i="2"/>
  <c r="L10" i="2"/>
  <c r="M10" i="2"/>
  <c r="K11" i="2"/>
  <c r="L11" i="2"/>
  <c r="M11" i="2"/>
  <c r="K12" i="2"/>
  <c r="L12" i="2"/>
  <c r="M12" i="2"/>
  <c r="K13" i="2"/>
  <c r="L13" i="2"/>
  <c r="M13" i="2"/>
  <c r="K14" i="2"/>
  <c r="L14" i="2"/>
  <c r="M14" i="2"/>
  <c r="K15" i="2"/>
  <c r="L15" i="2"/>
  <c r="M15" i="2"/>
  <c r="K16" i="2"/>
  <c r="L16" i="2"/>
  <c r="M16" i="2"/>
  <c r="K17" i="2"/>
  <c r="L17" i="2"/>
  <c r="M17" i="2"/>
  <c r="K18" i="2"/>
  <c r="L18" i="2"/>
  <c r="M18" i="2"/>
  <c r="K19" i="2"/>
  <c r="L19" i="2"/>
  <c r="M19" i="2"/>
  <c r="K20" i="2"/>
  <c r="L20" i="2"/>
  <c r="M20" i="2"/>
  <c r="K21" i="2"/>
  <c r="L21" i="2"/>
  <c r="M21" i="2"/>
  <c r="K22" i="2"/>
  <c r="L22" i="2"/>
  <c r="M22" i="2"/>
  <c r="K23" i="2"/>
  <c r="L23" i="2"/>
  <c r="M23" i="2"/>
  <c r="K24" i="2"/>
  <c r="L24" i="2"/>
  <c r="M24" i="2"/>
  <c r="K25" i="2"/>
  <c r="L25" i="2"/>
  <c r="M25" i="2"/>
  <c r="K26" i="2"/>
  <c r="L26" i="2"/>
  <c r="M26" i="2"/>
  <c r="K27" i="2"/>
  <c r="L27" i="2"/>
  <c r="M27" i="2"/>
  <c r="K28" i="2"/>
  <c r="L28" i="2"/>
  <c r="M28" i="2"/>
  <c r="K29" i="2"/>
  <c r="L29" i="2"/>
  <c r="M29" i="2"/>
  <c r="K30" i="2"/>
  <c r="L30" i="2"/>
  <c r="M30" i="2"/>
  <c r="K31" i="2"/>
  <c r="L31" i="2"/>
  <c r="M31" i="2"/>
  <c r="K32" i="2"/>
  <c r="L32" i="2"/>
  <c r="M32" i="2"/>
  <c r="K33" i="2"/>
  <c r="L33" i="2"/>
  <c r="M33" i="2"/>
  <c r="K34" i="2"/>
  <c r="L34" i="2"/>
  <c r="M34" i="2"/>
  <c r="K35" i="2"/>
  <c r="L35" i="2"/>
  <c r="M35" i="2"/>
  <c r="K36" i="2"/>
  <c r="L36" i="2"/>
  <c r="M36" i="2"/>
  <c r="K37" i="2"/>
  <c r="L37" i="2"/>
  <c r="M37" i="2"/>
  <c r="K38" i="2"/>
  <c r="L38" i="2"/>
  <c r="M38" i="2"/>
  <c r="M3" i="2"/>
  <c r="M39" i="2" s="1"/>
  <c r="L3" i="2"/>
  <c r="K3" i="2"/>
  <c r="L39" i="2"/>
  <c r="K39" i="2"/>
  <c r="H39" i="2"/>
  <c r="I39" i="2"/>
  <c r="G39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" i="2"/>
  <c r="G38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4" i="2"/>
  <c r="G3" i="2"/>
  <c r="C41" i="2"/>
  <c r="D41" i="2"/>
  <c r="C42" i="2"/>
  <c r="D42" i="2"/>
  <c r="C43" i="2"/>
  <c r="D43" i="2"/>
  <c r="B43" i="2"/>
  <c r="B42" i="2"/>
  <c r="B41" i="2"/>
  <c r="F38" i="4" l="1"/>
  <c r="L4" i="3"/>
  <c r="L11" i="3"/>
  <c r="L13" i="3"/>
  <c r="M18" i="3"/>
  <c r="L26" i="3"/>
  <c r="K28" i="3"/>
  <c r="L34" i="3"/>
  <c r="K6" i="3"/>
  <c r="K11" i="3"/>
  <c r="K13" i="3"/>
  <c r="K20" i="3"/>
  <c r="K36" i="3"/>
  <c r="M11" i="3"/>
  <c r="L16" i="3"/>
  <c r="M26" i="3"/>
  <c r="M34" i="3"/>
  <c r="K29" i="3"/>
  <c r="K3" i="3"/>
  <c r="K9" i="3"/>
  <c r="K14" i="3"/>
  <c r="K21" i="3"/>
  <c r="L3" i="3"/>
  <c r="K5" i="3"/>
  <c r="K12" i="3"/>
  <c r="K19" i="3"/>
  <c r="L21" i="3"/>
  <c r="K27" i="3"/>
  <c r="K35" i="3"/>
  <c r="K33" i="3"/>
  <c r="Q7" i="3"/>
  <c r="P9" i="3"/>
  <c r="P13" i="3"/>
  <c r="Q15" i="3"/>
  <c r="P17" i="3"/>
  <c r="Q32" i="3"/>
  <c r="P34" i="3"/>
  <c r="Q36" i="3"/>
  <c r="Q4" i="3"/>
  <c r="Q31" i="3"/>
  <c r="Q9" i="3"/>
  <c r="O14" i="3"/>
  <c r="O20" i="3"/>
  <c r="Q24" i="3"/>
  <c r="P26" i="3"/>
  <c r="P28" i="3"/>
  <c r="P30" i="3"/>
  <c r="Q38" i="3"/>
  <c r="Q23" i="3"/>
  <c r="Q25" i="3"/>
  <c r="Q28" i="3"/>
  <c r="H3" i="3"/>
  <c r="H7" i="3"/>
  <c r="H10" i="3"/>
  <c r="H13" i="3"/>
  <c r="H16" i="3"/>
  <c r="H21" i="3"/>
  <c r="H24" i="3"/>
  <c r="H29" i="3"/>
  <c r="H34" i="3"/>
  <c r="I37" i="3"/>
  <c r="I7" i="3"/>
  <c r="I10" i="3"/>
  <c r="I13" i="3"/>
  <c r="I21" i="3"/>
  <c r="H26" i="3"/>
  <c r="I29" i="3"/>
  <c r="G36" i="3"/>
  <c r="H6" i="3"/>
  <c r="H9" i="3"/>
  <c r="I12" i="3"/>
  <c r="I20" i="3"/>
  <c r="H23" i="3"/>
  <c r="H28" i="3"/>
  <c r="H38" i="3"/>
  <c r="H12" i="3"/>
  <c r="H20" i="3"/>
  <c r="H31" i="3"/>
  <c r="H36" i="3"/>
  <c r="I6" i="3"/>
  <c r="H17" i="3"/>
  <c r="H33" i="3"/>
  <c r="H4" i="3"/>
  <c r="I5" i="3"/>
  <c r="I14" i="3"/>
  <c r="H22" i="3"/>
  <c r="H30" i="3"/>
  <c r="G32" i="3"/>
  <c r="H5" i="3"/>
  <c r="H11" i="3"/>
  <c r="H19" i="3"/>
  <c r="H25" i="3"/>
  <c r="I4" i="3"/>
  <c r="I22" i="3"/>
  <c r="H32" i="3"/>
  <c r="H37" i="3"/>
  <c r="M3" i="3"/>
  <c r="M4" i="3"/>
  <c r="Q6" i="3"/>
  <c r="G8" i="3"/>
  <c r="M10" i="3"/>
  <c r="P11" i="3"/>
  <c r="P12" i="3"/>
  <c r="G14" i="3"/>
  <c r="H15" i="3"/>
  <c r="P16" i="3"/>
  <c r="Q17" i="3"/>
  <c r="L19" i="3"/>
  <c r="L20" i="3"/>
  <c r="Q22" i="3"/>
  <c r="L24" i="3"/>
  <c r="H27" i="3"/>
  <c r="L29" i="3"/>
  <c r="Q30" i="3"/>
  <c r="L32" i="3"/>
  <c r="H35" i="3"/>
  <c r="M25" i="3"/>
  <c r="M33" i="3"/>
  <c r="I36" i="3"/>
  <c r="L37" i="3"/>
  <c r="P5" i="3"/>
  <c r="G7" i="3"/>
  <c r="H8" i="3"/>
  <c r="M9" i="3"/>
  <c r="G12" i="3"/>
  <c r="Q12" i="3"/>
  <c r="H14" i="3"/>
  <c r="Q16" i="3"/>
  <c r="M19" i="3"/>
  <c r="P21" i="3"/>
  <c r="G23" i="3"/>
  <c r="P25" i="3"/>
  <c r="L28" i="3"/>
  <c r="G31" i="3"/>
  <c r="P33" i="3"/>
  <c r="L36" i="3"/>
  <c r="I28" i="3"/>
  <c r="M20" i="3"/>
  <c r="I23" i="3"/>
  <c r="M28" i="3"/>
  <c r="I31" i="3"/>
  <c r="M36" i="3"/>
  <c r="M5" i="3"/>
  <c r="L6" i="3"/>
  <c r="K7" i="3"/>
  <c r="I8" i="3"/>
  <c r="G10" i="3"/>
  <c r="Q10" i="3"/>
  <c r="M13" i="3"/>
  <c r="L14" i="3"/>
  <c r="K15" i="3"/>
  <c r="I16" i="3"/>
  <c r="G18" i="3"/>
  <c r="Q18" i="3"/>
  <c r="M21" i="3"/>
  <c r="L22" i="3"/>
  <c r="K23" i="3"/>
  <c r="I24" i="3"/>
  <c r="G26" i="3"/>
  <c r="Q26" i="3"/>
  <c r="M29" i="3"/>
  <c r="L30" i="3"/>
  <c r="K31" i="3"/>
  <c r="I32" i="3"/>
  <c r="G34" i="3"/>
  <c r="Q34" i="3"/>
  <c r="M37" i="3"/>
  <c r="L38" i="3"/>
  <c r="I15" i="3"/>
  <c r="K38" i="3"/>
  <c r="G3" i="3"/>
  <c r="Q3" i="3"/>
  <c r="M6" i="3"/>
  <c r="L7" i="3"/>
  <c r="K8" i="3"/>
  <c r="I9" i="3"/>
  <c r="G11" i="3"/>
  <c r="Q11" i="3"/>
  <c r="M14" i="3"/>
  <c r="L15" i="3"/>
  <c r="K16" i="3"/>
  <c r="I17" i="3"/>
  <c r="G19" i="3"/>
  <c r="Q19" i="3"/>
  <c r="M22" i="3"/>
  <c r="L23" i="3"/>
  <c r="K24" i="3"/>
  <c r="I25" i="3"/>
  <c r="G27" i="3"/>
  <c r="Q27" i="3"/>
  <c r="M30" i="3"/>
  <c r="L31" i="3"/>
  <c r="K32" i="3"/>
  <c r="I33" i="3"/>
  <c r="G35" i="3"/>
  <c r="Q35" i="3"/>
  <c r="M38" i="3"/>
  <c r="M15" i="3"/>
  <c r="I18" i="3"/>
  <c r="I26" i="3"/>
  <c r="I34" i="3"/>
  <c r="M23" i="3"/>
  <c r="M31" i="3"/>
  <c r="I3" i="3"/>
  <c r="G5" i="3"/>
  <c r="Q5" i="3"/>
  <c r="M8" i="3"/>
  <c r="L9" i="3"/>
  <c r="K10" i="3"/>
  <c r="I11" i="3"/>
  <c r="G13" i="3"/>
  <c r="Q13" i="3"/>
  <c r="M16" i="3"/>
  <c r="L17" i="3"/>
  <c r="K18" i="3"/>
  <c r="I19" i="3"/>
  <c r="G21" i="3"/>
  <c r="Q21" i="3"/>
  <c r="M24" i="3"/>
  <c r="L25" i="3"/>
  <c r="K26" i="3"/>
  <c r="I27" i="3"/>
  <c r="G29" i="3"/>
  <c r="Q29" i="3"/>
  <c r="M32" i="3"/>
  <c r="K34" i="3"/>
  <c r="I35" i="3"/>
  <c r="M27" i="3"/>
  <c r="I30" i="3"/>
  <c r="O39" i="2"/>
  <c r="B41" i="1"/>
  <c r="G5" i="1" s="1"/>
  <c r="B40" i="1"/>
  <c r="F8" i="1" s="1"/>
  <c r="D39" i="1"/>
  <c r="B39" i="1"/>
  <c r="E2" i="1" s="1"/>
  <c r="P39" i="3" l="1"/>
  <c r="O39" i="3"/>
  <c r="H39" i="3"/>
  <c r="L39" i="3"/>
  <c r="M39" i="3"/>
  <c r="K39" i="3"/>
  <c r="I39" i="3"/>
  <c r="Q39" i="3"/>
  <c r="G39" i="3"/>
  <c r="E25" i="1"/>
  <c r="F2" i="1"/>
  <c r="F23" i="1"/>
  <c r="F7" i="1"/>
  <c r="G4" i="1"/>
  <c r="E24" i="1"/>
  <c r="F3" i="1"/>
  <c r="F14" i="1"/>
  <c r="G35" i="1"/>
  <c r="G19" i="1"/>
  <c r="G11" i="1"/>
  <c r="G3" i="1"/>
  <c r="E30" i="1"/>
  <c r="E22" i="1"/>
  <c r="E14" i="1"/>
  <c r="E6" i="1"/>
  <c r="F36" i="1"/>
  <c r="F28" i="1"/>
  <c r="F20" i="1"/>
  <c r="F12" i="1"/>
  <c r="F4" i="1"/>
  <c r="G33" i="1"/>
  <c r="G25" i="1"/>
  <c r="G17" i="1"/>
  <c r="G9" i="1"/>
  <c r="E8" i="1"/>
  <c r="F22" i="1"/>
  <c r="G27" i="1"/>
  <c r="G32" i="1"/>
  <c r="G24" i="1"/>
  <c r="G16" i="1"/>
  <c r="G8" i="1"/>
  <c r="G31" i="1"/>
  <c r="G23" i="1"/>
  <c r="G15" i="1"/>
  <c r="G7" i="1"/>
  <c r="E33" i="1"/>
  <c r="E17" i="1"/>
  <c r="E9" i="1"/>
  <c r="F31" i="1"/>
  <c r="F15" i="1"/>
  <c r="G36" i="1"/>
  <c r="G28" i="1"/>
  <c r="G20" i="1"/>
  <c r="G12" i="1"/>
  <c r="E32" i="1"/>
  <c r="E16" i="1"/>
  <c r="F30" i="1"/>
  <c r="F6" i="1"/>
  <c r="E37" i="1"/>
  <c r="E29" i="1"/>
  <c r="E21" i="1"/>
  <c r="E13" i="1"/>
  <c r="E5" i="1"/>
  <c r="F35" i="1"/>
  <c r="F27" i="1"/>
  <c r="F19" i="1"/>
  <c r="F11" i="1"/>
  <c r="E36" i="1"/>
  <c r="E28" i="1"/>
  <c r="E20" i="1"/>
  <c r="E12" i="1"/>
  <c r="E4" i="1"/>
  <c r="F34" i="1"/>
  <c r="F26" i="1"/>
  <c r="F18" i="1"/>
  <c r="F10" i="1"/>
  <c r="E35" i="1"/>
  <c r="E27" i="1"/>
  <c r="E19" i="1"/>
  <c r="E11" i="1"/>
  <c r="E3" i="1"/>
  <c r="E38" i="1" s="1"/>
  <c r="F33" i="1"/>
  <c r="F25" i="1"/>
  <c r="F17" i="1"/>
  <c r="F9" i="1"/>
  <c r="G2" i="1"/>
  <c r="G30" i="1"/>
  <c r="G22" i="1"/>
  <c r="G14" i="1"/>
  <c r="G6" i="1"/>
  <c r="E31" i="1"/>
  <c r="E23" i="1"/>
  <c r="E15" i="1"/>
  <c r="E7" i="1"/>
  <c r="F37" i="1"/>
  <c r="F29" i="1"/>
  <c r="F21" i="1"/>
  <c r="F13" i="1"/>
  <c r="F5" i="1"/>
  <c r="G34" i="1"/>
  <c r="G26" i="1"/>
  <c r="G18" i="1"/>
  <c r="G10" i="1"/>
  <c r="E34" i="1"/>
  <c r="E26" i="1"/>
  <c r="E18" i="1"/>
  <c r="E10" i="1"/>
  <c r="F32" i="1"/>
  <c r="F24" i="1"/>
  <c r="F16" i="1"/>
  <c r="G37" i="1"/>
  <c r="G29" i="1"/>
  <c r="G21" i="1"/>
  <c r="G13" i="1"/>
  <c r="G38" i="1" l="1"/>
  <c r="F38" i="1"/>
</calcChain>
</file>

<file path=xl/sharedStrings.xml><?xml version="1.0" encoding="utf-8"?>
<sst xmlns="http://purl.oclc.org/ooxml/spreadsheetml/main" count="166" uniqueCount="33">
  <si>
    <t>Abnormal (Mean-of-normal)</t>
  </si>
  <si>
    <t>Mean</t>
  </si>
  <si>
    <t>75% percentile</t>
  </si>
  <si>
    <t>Abnormal (75% percentile)</t>
  </si>
  <si>
    <t>Correct/Score</t>
  </si>
  <si>
    <t>Bicycle / 1</t>
  </si>
  <si>
    <t>zig zag movement</t>
  </si>
  <si>
    <t>Bicycle / 2</t>
  </si>
  <si>
    <t>direct movement</t>
  </si>
  <si>
    <t>Bicycle / 1, dense crowd</t>
  </si>
  <si>
    <t>Bicycle / 2, fast movement</t>
  </si>
  <si>
    <t>Bicycle / skate board</t>
  </si>
  <si>
    <t>Skate board</t>
  </si>
  <si>
    <t>None</t>
  </si>
  <si>
    <t>2 people wait and talk</t>
  </si>
  <si>
    <t>Person taking a trolly</t>
  </si>
  <si>
    <t>Bicycle zigzag + lorry</t>
  </si>
  <si>
    <t>less crowd, bicycle</t>
  </si>
  <si>
    <t xml:space="preserve">Lorry </t>
  </si>
  <si>
    <t>lorry</t>
  </si>
  <si>
    <t>wheel chair</t>
  </si>
  <si>
    <t>Train Reconstruction Error</t>
  </si>
  <si>
    <t>Test Reconstruction Error</t>
  </si>
  <si>
    <t>Abnormal (85% percentile)</t>
  </si>
  <si>
    <t>85% percentile</t>
  </si>
  <si>
    <t>Train</t>
  </si>
  <si>
    <t>Reconstruction Error</t>
  </si>
  <si>
    <t>SSIM mean</t>
  </si>
  <si>
    <t>SSIM max</t>
  </si>
  <si>
    <t>Test</t>
  </si>
  <si>
    <t>Abnormal with mean</t>
  </si>
  <si>
    <t>Abnormal with 75</t>
  </si>
  <si>
    <t>Abnormal with 85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</si>
</sst>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workbookViewId="0">
      <pane ySplit="1" topLeftCell="A20" activePane="bottomLeft" state="frozen"/>
      <selection pane="bottomLeft" activeCell="E38" sqref="E38"/>
    </sheetView>
  </sheetViews>
  <sheetFormatPr defaultRowHeight="14.4" x14ac:dyDescent="0.55000000000000004"/>
  <cols>
    <col min="1" max="1" width="13.3125" customWidth="1"/>
    <col min="2" max="2" width="17.734375" customWidth="1"/>
    <col min="4" max="4" width="20.26171875" customWidth="1"/>
    <col min="9" max="9" width="26.20703125" customWidth="1"/>
  </cols>
  <sheetData>
    <row r="1" spans="2:10" s="2" customFormat="1" ht="57.6" x14ac:dyDescent="0.55000000000000004">
      <c r="B1" s="2" t="s">
        <v>21</v>
      </c>
      <c r="D1" s="2" t="s">
        <v>22</v>
      </c>
      <c r="E1" s="2" t="s">
        <v>0</v>
      </c>
      <c r="F1" s="2" t="s">
        <v>3</v>
      </c>
      <c r="G1" s="2" t="s">
        <v>23</v>
      </c>
    </row>
    <row r="2" spans="2:10" x14ac:dyDescent="0.55000000000000004">
      <c r="B2" s="1">
        <v>5.4203337815386599</v>
      </c>
      <c r="C2">
        <v>1</v>
      </c>
      <c r="D2" s="1">
        <v>6.93309641028576</v>
      </c>
      <c r="E2">
        <f>IF(D2&gt;$B$39, 1, 0)</f>
        <v>1</v>
      </c>
      <c r="F2">
        <f>IF(D2&gt;$B$40, 1, 0)</f>
        <v>1</v>
      </c>
      <c r="G2">
        <f>IF(D2&gt;$B$41, 1, 0)</f>
        <v>1</v>
      </c>
      <c r="I2" t="s">
        <v>5</v>
      </c>
      <c r="J2" t="s">
        <v>6</v>
      </c>
    </row>
    <row r="3" spans="2:10" x14ac:dyDescent="0.55000000000000004">
      <c r="B3" s="1">
        <v>3.72745294753673</v>
      </c>
      <c r="C3">
        <v>2</v>
      </c>
      <c r="D3" s="1">
        <v>5.7010259004944297</v>
      </c>
      <c r="E3">
        <f>IF(D3&gt;$B$39, 1, 0)</f>
        <v>1</v>
      </c>
      <c r="F3">
        <f>IF(D3&gt;$B$40, 1, 0)</f>
        <v>0</v>
      </c>
      <c r="G3">
        <f t="shared" ref="G3:G37" si="0">IF(D3&gt;$B$41, 1, 0)</f>
        <v>0</v>
      </c>
      <c r="I3" t="s">
        <v>7</v>
      </c>
      <c r="J3" t="s">
        <v>8</v>
      </c>
    </row>
    <row r="4" spans="2:10" x14ac:dyDescent="0.55000000000000004">
      <c r="B4" s="1">
        <v>3.42797133815758</v>
      </c>
      <c r="C4">
        <v>3</v>
      </c>
      <c r="D4" s="1">
        <v>6.9940538933060896</v>
      </c>
      <c r="E4">
        <f t="shared" ref="E4:E37" si="1">IF(D4&gt;$B$39, 1, 0)</f>
        <v>1</v>
      </c>
      <c r="F4">
        <f t="shared" ref="F4:F37" si="2">IF(D4&gt;$B$40, 1, 0)</f>
        <v>1</v>
      </c>
      <c r="G4">
        <f t="shared" si="0"/>
        <v>1</v>
      </c>
      <c r="I4" t="s">
        <v>9</v>
      </c>
      <c r="J4" t="s">
        <v>8</v>
      </c>
    </row>
    <row r="5" spans="2:10" x14ac:dyDescent="0.55000000000000004">
      <c r="B5" s="1">
        <v>5.0477392603754998</v>
      </c>
      <c r="C5">
        <v>4</v>
      </c>
      <c r="D5" s="1">
        <v>6.0204738225039804</v>
      </c>
      <c r="E5">
        <f t="shared" si="1"/>
        <v>1</v>
      </c>
      <c r="F5">
        <f t="shared" si="2"/>
        <v>1</v>
      </c>
      <c r="G5">
        <f t="shared" si="0"/>
        <v>0</v>
      </c>
      <c r="I5" t="s">
        <v>5</v>
      </c>
      <c r="J5" t="s">
        <v>8</v>
      </c>
    </row>
    <row r="6" spans="2:10" x14ac:dyDescent="0.55000000000000004">
      <c r="B6" s="1">
        <v>4.28616605835649</v>
      </c>
      <c r="C6">
        <v>5</v>
      </c>
      <c r="D6" s="1">
        <v>4.0299091138331304</v>
      </c>
      <c r="E6">
        <f t="shared" si="1"/>
        <v>0</v>
      </c>
      <c r="F6">
        <f t="shared" si="2"/>
        <v>0</v>
      </c>
      <c r="G6">
        <f t="shared" si="0"/>
        <v>0</v>
      </c>
      <c r="I6" t="s">
        <v>10</v>
      </c>
      <c r="J6" t="s">
        <v>8</v>
      </c>
    </row>
    <row r="7" spans="2:10" x14ac:dyDescent="0.55000000000000004">
      <c r="B7" s="1">
        <v>3.842404268139</v>
      </c>
      <c r="C7">
        <v>6</v>
      </c>
      <c r="D7" s="1">
        <v>6.6876611985021404</v>
      </c>
      <c r="E7">
        <f t="shared" si="1"/>
        <v>1</v>
      </c>
      <c r="F7">
        <f t="shared" si="2"/>
        <v>1</v>
      </c>
      <c r="G7">
        <f t="shared" si="0"/>
        <v>1</v>
      </c>
      <c r="I7" t="s">
        <v>7</v>
      </c>
      <c r="J7" t="s">
        <v>6</v>
      </c>
    </row>
    <row r="8" spans="2:10" x14ac:dyDescent="0.55000000000000004">
      <c r="B8" s="1">
        <v>5.2122472412294298</v>
      </c>
      <c r="C8">
        <v>7</v>
      </c>
      <c r="D8" s="1">
        <v>3.9172579486344099</v>
      </c>
      <c r="E8">
        <f t="shared" si="1"/>
        <v>0</v>
      </c>
      <c r="F8">
        <f t="shared" si="2"/>
        <v>0</v>
      </c>
      <c r="G8">
        <f t="shared" si="0"/>
        <v>0</v>
      </c>
      <c r="I8" t="s">
        <v>11</v>
      </c>
      <c r="J8" t="s">
        <v>8</v>
      </c>
    </row>
    <row r="9" spans="2:10" x14ac:dyDescent="0.55000000000000004">
      <c r="B9" s="1">
        <v>2.6767504611334201</v>
      </c>
      <c r="C9">
        <v>8</v>
      </c>
      <c r="D9" s="1">
        <v>5.6901355769324899</v>
      </c>
      <c r="E9">
        <f t="shared" si="1"/>
        <v>1</v>
      </c>
      <c r="F9">
        <f t="shared" si="2"/>
        <v>0</v>
      </c>
      <c r="G9">
        <f t="shared" si="0"/>
        <v>0</v>
      </c>
      <c r="I9" t="s">
        <v>12</v>
      </c>
      <c r="J9" t="s">
        <v>8</v>
      </c>
    </row>
    <row r="10" spans="2:10" x14ac:dyDescent="0.55000000000000004">
      <c r="B10" s="1">
        <v>7.9191121388243602</v>
      </c>
      <c r="C10">
        <v>9</v>
      </c>
      <c r="D10" s="1">
        <v>6.9919189302465501</v>
      </c>
      <c r="E10">
        <f t="shared" si="1"/>
        <v>1</v>
      </c>
      <c r="F10">
        <f t="shared" si="2"/>
        <v>1</v>
      </c>
      <c r="G10">
        <f t="shared" si="0"/>
        <v>1</v>
      </c>
      <c r="I10" t="s">
        <v>13</v>
      </c>
    </row>
    <row r="11" spans="2:10" x14ac:dyDescent="0.55000000000000004">
      <c r="B11" s="1">
        <v>7.5154190396788403</v>
      </c>
      <c r="C11">
        <v>10</v>
      </c>
      <c r="D11" s="1">
        <v>6.7497754740312601</v>
      </c>
      <c r="E11">
        <f t="shared" si="1"/>
        <v>1</v>
      </c>
      <c r="F11">
        <f t="shared" si="2"/>
        <v>1</v>
      </c>
      <c r="G11">
        <f t="shared" si="0"/>
        <v>1</v>
      </c>
      <c r="I11" t="s">
        <v>13</v>
      </c>
    </row>
    <row r="12" spans="2:10" x14ac:dyDescent="0.55000000000000004">
      <c r="B12" s="1">
        <v>6.6675558224359399</v>
      </c>
      <c r="C12">
        <v>11</v>
      </c>
      <c r="D12" s="1">
        <v>5.4586504037325501</v>
      </c>
      <c r="E12">
        <f t="shared" si="1"/>
        <v>1</v>
      </c>
      <c r="F12">
        <f t="shared" si="2"/>
        <v>0</v>
      </c>
      <c r="G12">
        <f t="shared" si="0"/>
        <v>0</v>
      </c>
      <c r="I12" t="s">
        <v>13</v>
      </c>
    </row>
    <row r="13" spans="2:10" x14ac:dyDescent="0.55000000000000004">
      <c r="B13" s="1">
        <v>3.75329289246775</v>
      </c>
      <c r="C13">
        <v>12</v>
      </c>
      <c r="D13" s="1">
        <v>6.8032517542580599</v>
      </c>
      <c r="E13">
        <f t="shared" si="1"/>
        <v>1</v>
      </c>
      <c r="F13">
        <f t="shared" si="2"/>
        <v>1</v>
      </c>
      <c r="G13">
        <f t="shared" si="0"/>
        <v>1</v>
      </c>
      <c r="I13" t="s">
        <v>14</v>
      </c>
    </row>
    <row r="14" spans="2:10" x14ac:dyDescent="0.55000000000000004">
      <c r="B14" s="1">
        <v>4.3934149641919502</v>
      </c>
      <c r="C14">
        <v>13</v>
      </c>
      <c r="D14" s="1">
        <v>5.22728587593061</v>
      </c>
      <c r="E14">
        <f t="shared" si="1"/>
        <v>1</v>
      </c>
      <c r="F14">
        <f t="shared" si="2"/>
        <v>0</v>
      </c>
      <c r="G14">
        <f t="shared" si="0"/>
        <v>0</v>
      </c>
      <c r="I14" t="s">
        <v>15</v>
      </c>
    </row>
    <row r="15" spans="2:10" x14ac:dyDescent="0.55000000000000004">
      <c r="B15" s="1">
        <v>3.9037206476078201</v>
      </c>
      <c r="C15">
        <v>14</v>
      </c>
      <c r="D15" s="1">
        <v>4.7500032432914603</v>
      </c>
      <c r="E15">
        <f t="shared" si="1"/>
        <v>1</v>
      </c>
      <c r="F15">
        <f t="shared" si="2"/>
        <v>0</v>
      </c>
      <c r="G15">
        <f t="shared" si="0"/>
        <v>0</v>
      </c>
      <c r="I15" t="s">
        <v>16</v>
      </c>
    </row>
    <row r="16" spans="2:10" x14ac:dyDescent="0.55000000000000004">
      <c r="B16" s="1">
        <v>3.1556958562328998</v>
      </c>
      <c r="C16">
        <v>15</v>
      </c>
      <c r="D16" s="1">
        <v>4.38786004740831</v>
      </c>
      <c r="E16">
        <f t="shared" si="1"/>
        <v>0</v>
      </c>
      <c r="F16">
        <f t="shared" si="2"/>
        <v>0</v>
      </c>
      <c r="G16">
        <f t="shared" si="0"/>
        <v>0</v>
      </c>
      <c r="I16" t="s">
        <v>17</v>
      </c>
      <c r="J16" t="s">
        <v>8</v>
      </c>
    </row>
    <row r="17" spans="2:10" x14ac:dyDescent="0.55000000000000004">
      <c r="B17" s="1">
        <v>5.7615958022291203</v>
      </c>
      <c r="C17">
        <v>16</v>
      </c>
      <c r="D17" s="1">
        <v>5.6470540501724598</v>
      </c>
      <c r="E17">
        <f t="shared" si="1"/>
        <v>1</v>
      </c>
      <c r="F17">
        <f t="shared" si="2"/>
        <v>0</v>
      </c>
      <c r="G17">
        <f t="shared" si="0"/>
        <v>0</v>
      </c>
      <c r="I17" t="s">
        <v>10</v>
      </c>
      <c r="J17" t="s">
        <v>8</v>
      </c>
    </row>
    <row r="18" spans="2:10" x14ac:dyDescent="0.55000000000000004">
      <c r="B18" s="1">
        <v>3.1089015982049699</v>
      </c>
      <c r="C18">
        <v>17</v>
      </c>
      <c r="D18" s="1">
        <v>5.2904401153982903</v>
      </c>
      <c r="E18">
        <f t="shared" si="1"/>
        <v>1</v>
      </c>
      <c r="F18">
        <f t="shared" si="2"/>
        <v>0</v>
      </c>
      <c r="G18">
        <f t="shared" si="0"/>
        <v>0</v>
      </c>
      <c r="I18" t="s">
        <v>13</v>
      </c>
    </row>
    <row r="19" spans="2:10" x14ac:dyDescent="0.55000000000000004">
      <c r="B19" s="1">
        <v>2.7003732843652499</v>
      </c>
      <c r="C19">
        <v>18</v>
      </c>
      <c r="D19" s="1">
        <v>5.7555744862178004</v>
      </c>
      <c r="E19">
        <f t="shared" si="1"/>
        <v>1</v>
      </c>
      <c r="F19">
        <f t="shared" si="2"/>
        <v>0</v>
      </c>
      <c r="G19">
        <f t="shared" si="0"/>
        <v>0</v>
      </c>
      <c r="I19" t="s">
        <v>12</v>
      </c>
    </row>
    <row r="20" spans="2:10" x14ac:dyDescent="0.55000000000000004">
      <c r="B20" s="1">
        <v>5.9681589264382398</v>
      </c>
      <c r="C20">
        <v>19</v>
      </c>
      <c r="D20" s="1">
        <v>6.4435586716099804</v>
      </c>
      <c r="E20">
        <f t="shared" si="1"/>
        <v>1</v>
      </c>
      <c r="F20">
        <f t="shared" si="2"/>
        <v>1</v>
      </c>
      <c r="G20">
        <f t="shared" si="0"/>
        <v>1</v>
      </c>
      <c r="I20" t="s">
        <v>18</v>
      </c>
      <c r="J20" t="s">
        <v>6</v>
      </c>
    </row>
    <row r="21" spans="2:10" x14ac:dyDescent="0.55000000000000004">
      <c r="B21" s="1">
        <v>4.4754009780304704</v>
      </c>
      <c r="C21">
        <v>20</v>
      </c>
      <c r="D21" s="1">
        <v>4.0807559415003798</v>
      </c>
      <c r="E21">
        <f t="shared" si="1"/>
        <v>0</v>
      </c>
      <c r="F21">
        <f t="shared" si="2"/>
        <v>0</v>
      </c>
      <c r="G21">
        <f t="shared" si="0"/>
        <v>0</v>
      </c>
      <c r="I21" t="s">
        <v>19</v>
      </c>
      <c r="J21" t="s">
        <v>8</v>
      </c>
    </row>
    <row r="22" spans="2:10" x14ac:dyDescent="0.55000000000000004">
      <c r="B22" s="1">
        <v>5.9058319987942198</v>
      </c>
      <c r="C22">
        <v>21</v>
      </c>
      <c r="D22" s="1">
        <v>5.3770306667388796</v>
      </c>
      <c r="E22">
        <f t="shared" si="1"/>
        <v>1</v>
      </c>
      <c r="F22">
        <f t="shared" si="2"/>
        <v>0</v>
      </c>
      <c r="G22">
        <f t="shared" si="0"/>
        <v>0</v>
      </c>
      <c r="I22" t="s">
        <v>20</v>
      </c>
    </row>
    <row r="23" spans="2:10" x14ac:dyDescent="0.55000000000000004">
      <c r="B23" s="1">
        <v>2.5486044491284199</v>
      </c>
      <c r="C23">
        <v>22</v>
      </c>
      <c r="D23" s="1">
        <v>7.3020577412580598</v>
      </c>
      <c r="E23">
        <f t="shared" si="1"/>
        <v>1</v>
      </c>
      <c r="F23">
        <f t="shared" si="2"/>
        <v>1</v>
      </c>
      <c r="G23">
        <f t="shared" si="0"/>
        <v>1</v>
      </c>
      <c r="I23" t="s">
        <v>12</v>
      </c>
    </row>
    <row r="24" spans="2:10" x14ac:dyDescent="0.55000000000000004">
      <c r="B24" s="1">
        <v>3.4412319717205002</v>
      </c>
      <c r="C24">
        <v>23</v>
      </c>
      <c r="D24" s="1">
        <v>4.0518676697959304</v>
      </c>
      <c r="E24">
        <f t="shared" si="1"/>
        <v>0</v>
      </c>
      <c r="F24">
        <f t="shared" si="2"/>
        <v>0</v>
      </c>
      <c r="G24">
        <f t="shared" si="0"/>
        <v>0</v>
      </c>
      <c r="I24" t="s">
        <v>20</v>
      </c>
    </row>
    <row r="25" spans="2:10" x14ac:dyDescent="0.55000000000000004">
      <c r="B25" s="1">
        <v>2.74629369999918</v>
      </c>
      <c r="C25">
        <v>24</v>
      </c>
      <c r="D25" s="1">
        <v>6.08699956893481</v>
      </c>
      <c r="E25">
        <f t="shared" si="1"/>
        <v>1</v>
      </c>
      <c r="F25">
        <f t="shared" si="2"/>
        <v>1</v>
      </c>
      <c r="G25">
        <f t="shared" si="0"/>
        <v>0</v>
      </c>
      <c r="I25" t="s">
        <v>18</v>
      </c>
      <c r="J25" t="s">
        <v>6</v>
      </c>
    </row>
    <row r="26" spans="2:10" x14ac:dyDescent="0.55000000000000004">
      <c r="B26" s="1">
        <v>6.8917105320780498</v>
      </c>
      <c r="C26">
        <v>25</v>
      </c>
      <c r="D26" s="1">
        <v>5.6670543626512897</v>
      </c>
      <c r="E26">
        <f t="shared" si="1"/>
        <v>1</v>
      </c>
      <c r="F26">
        <f t="shared" si="2"/>
        <v>0</v>
      </c>
      <c r="G26">
        <f t="shared" si="0"/>
        <v>0</v>
      </c>
      <c r="I26" t="s">
        <v>12</v>
      </c>
    </row>
    <row r="27" spans="2:10" x14ac:dyDescent="0.55000000000000004">
      <c r="B27" s="1">
        <v>3.04787325499642</v>
      </c>
      <c r="C27">
        <v>26</v>
      </c>
      <c r="D27" s="1">
        <v>7.0733741735892197</v>
      </c>
      <c r="E27">
        <f t="shared" si="1"/>
        <v>1</v>
      </c>
      <c r="F27">
        <f t="shared" si="2"/>
        <v>1</v>
      </c>
      <c r="G27">
        <f t="shared" si="0"/>
        <v>1</v>
      </c>
      <c r="I27" t="s">
        <v>5</v>
      </c>
      <c r="J27" t="s">
        <v>6</v>
      </c>
    </row>
    <row r="28" spans="2:10" x14ac:dyDescent="0.55000000000000004">
      <c r="B28" s="1">
        <v>4.0247428713590496</v>
      </c>
      <c r="C28">
        <v>27</v>
      </c>
      <c r="D28" s="1">
        <v>3.0630875761130101</v>
      </c>
      <c r="E28">
        <f t="shared" si="1"/>
        <v>0</v>
      </c>
      <c r="F28">
        <f t="shared" si="2"/>
        <v>0</v>
      </c>
      <c r="G28">
        <f t="shared" si="0"/>
        <v>0</v>
      </c>
      <c r="I28" t="s">
        <v>19</v>
      </c>
      <c r="J28" t="s">
        <v>8</v>
      </c>
    </row>
    <row r="29" spans="2:10" x14ac:dyDescent="0.55000000000000004">
      <c r="B29" s="1">
        <v>5.7963682599820103</v>
      </c>
      <c r="C29">
        <v>28</v>
      </c>
      <c r="D29" s="1">
        <v>4.4498756963159103</v>
      </c>
      <c r="E29">
        <f t="shared" si="1"/>
        <v>0</v>
      </c>
      <c r="F29">
        <f t="shared" si="2"/>
        <v>0</v>
      </c>
      <c r="G29">
        <f t="shared" si="0"/>
        <v>0</v>
      </c>
      <c r="I29" t="s">
        <v>5</v>
      </c>
    </row>
    <row r="30" spans="2:10" x14ac:dyDescent="0.55000000000000004">
      <c r="B30" s="1">
        <v>3.90798287232621</v>
      </c>
      <c r="C30">
        <v>29</v>
      </c>
      <c r="D30" s="1">
        <v>6.4738656120601501</v>
      </c>
      <c r="E30">
        <f t="shared" si="1"/>
        <v>1</v>
      </c>
      <c r="F30">
        <f t="shared" si="2"/>
        <v>1</v>
      </c>
      <c r="G30">
        <f t="shared" si="0"/>
        <v>1</v>
      </c>
      <c r="I30" t="s">
        <v>5</v>
      </c>
    </row>
    <row r="31" spans="2:10" x14ac:dyDescent="0.55000000000000004">
      <c r="B31" s="1">
        <v>4.2582784269348597</v>
      </c>
      <c r="C31">
        <v>30</v>
      </c>
      <c r="D31" s="1">
        <v>4.8337051794774197</v>
      </c>
      <c r="E31">
        <f t="shared" si="1"/>
        <v>1</v>
      </c>
      <c r="F31">
        <f t="shared" si="2"/>
        <v>0</v>
      </c>
      <c r="G31">
        <f t="shared" si="0"/>
        <v>0</v>
      </c>
      <c r="I31" t="s">
        <v>5</v>
      </c>
    </row>
    <row r="32" spans="2:10" x14ac:dyDescent="0.55000000000000004">
      <c r="B32" s="1">
        <v>6.1561012836334701</v>
      </c>
      <c r="C32">
        <v>31</v>
      </c>
      <c r="D32" s="1">
        <v>5.1709894993519301</v>
      </c>
      <c r="E32">
        <f t="shared" si="1"/>
        <v>1</v>
      </c>
      <c r="F32">
        <f t="shared" si="2"/>
        <v>0</v>
      </c>
      <c r="G32">
        <f t="shared" si="0"/>
        <v>0</v>
      </c>
      <c r="I32" t="s">
        <v>7</v>
      </c>
    </row>
    <row r="33" spans="1:10" x14ac:dyDescent="0.55000000000000004">
      <c r="B33" s="1">
        <v>3.0386677263750599</v>
      </c>
      <c r="C33">
        <v>32</v>
      </c>
      <c r="D33" s="1">
        <v>6.1558083023074097</v>
      </c>
      <c r="E33">
        <f t="shared" si="1"/>
        <v>1</v>
      </c>
      <c r="F33">
        <f t="shared" si="2"/>
        <v>1</v>
      </c>
      <c r="G33">
        <f t="shared" si="0"/>
        <v>1</v>
      </c>
      <c r="I33" t="s">
        <v>7</v>
      </c>
    </row>
    <row r="34" spans="1:10" x14ac:dyDescent="0.55000000000000004">
      <c r="B34" s="1">
        <v>5.19473650787201</v>
      </c>
      <c r="C34">
        <v>33</v>
      </c>
      <c r="D34" s="1">
        <v>7.7125882439707603</v>
      </c>
      <c r="E34">
        <f t="shared" si="1"/>
        <v>1</v>
      </c>
      <c r="F34">
        <f t="shared" si="2"/>
        <v>1</v>
      </c>
      <c r="G34">
        <f t="shared" si="0"/>
        <v>1</v>
      </c>
      <c r="I34" t="s">
        <v>7</v>
      </c>
      <c r="J34" t="s">
        <v>6</v>
      </c>
    </row>
    <row r="35" spans="1:10" x14ac:dyDescent="0.55000000000000004">
      <c r="B35" s="1">
        <v>4.7207094487193801</v>
      </c>
      <c r="C35">
        <v>34</v>
      </c>
      <c r="D35" s="1">
        <v>4.1301193881537399</v>
      </c>
      <c r="E35">
        <f t="shared" si="1"/>
        <v>0</v>
      </c>
      <c r="F35">
        <f t="shared" si="2"/>
        <v>0</v>
      </c>
      <c r="G35">
        <f t="shared" si="0"/>
        <v>0</v>
      </c>
      <c r="I35" t="s">
        <v>12</v>
      </c>
    </row>
    <row r="36" spans="1:10" x14ac:dyDescent="0.55000000000000004">
      <c r="C36">
        <v>35</v>
      </c>
      <c r="D36" s="1">
        <v>6.7142671136092602</v>
      </c>
      <c r="E36">
        <f t="shared" si="1"/>
        <v>1</v>
      </c>
      <c r="F36">
        <f t="shared" si="2"/>
        <v>1</v>
      </c>
      <c r="G36">
        <f t="shared" si="0"/>
        <v>1</v>
      </c>
      <c r="I36" t="s">
        <v>12</v>
      </c>
    </row>
    <row r="37" spans="1:10" x14ac:dyDescent="0.55000000000000004">
      <c r="C37">
        <v>36</v>
      </c>
      <c r="D37" s="1">
        <v>4.60605563806579</v>
      </c>
      <c r="E37">
        <f t="shared" si="1"/>
        <v>1</v>
      </c>
      <c r="F37">
        <f t="shared" si="2"/>
        <v>0</v>
      </c>
      <c r="G37">
        <f t="shared" si="0"/>
        <v>0</v>
      </c>
      <c r="I37" t="s">
        <v>19</v>
      </c>
      <c r="J37" t="s">
        <v>8</v>
      </c>
    </row>
    <row r="38" spans="1:10" x14ac:dyDescent="0.55000000000000004">
      <c r="A38" s="3" t="s">
        <v>4</v>
      </c>
      <c r="B38" s="3"/>
      <c r="C38" s="3"/>
      <c r="D38" s="3"/>
      <c r="E38" s="3">
        <f>COUNTIF(E2:E37, 1)/COUNT(E2:E37)</f>
        <v>0.77777777777777779</v>
      </c>
      <c r="F38" s="3">
        <f>COUNTIF(F2:F37, 1)/COUNT(F2:F37)</f>
        <v>0.41666666666666669</v>
      </c>
      <c r="G38" s="3">
        <f>COUNTIF(G2:G37, 1)/COUNT(G2:G37)</f>
        <v>0.3611111111111111</v>
      </c>
    </row>
    <row r="39" spans="1:10" x14ac:dyDescent="0.55000000000000004">
      <c r="A39" s="4" t="s">
        <v>1</v>
      </c>
      <c r="B39" s="5">
        <f>AVERAGE(B2:B37)</f>
        <v>4.5483188415027422</v>
      </c>
      <c r="C39" s="5"/>
      <c r="D39" s="5">
        <f t="shared" ref="D39" si="3">AVERAGE(D2:D37)</f>
        <v>5.6230135914078794</v>
      </c>
    </row>
    <row r="40" spans="1:10" x14ac:dyDescent="0.55000000000000004">
      <c r="A40" t="s">
        <v>2</v>
      </c>
      <c r="B40" s="1">
        <f>_xlfn.PERCENTILE.EXC(B2:B37,0.75)</f>
        <v>5.7702889166673428</v>
      </c>
    </row>
    <row r="41" spans="1:10" x14ac:dyDescent="0.55000000000000004">
      <c r="A41" t="s">
        <v>24</v>
      </c>
      <c r="B41" s="1">
        <f>_xlfn.PERCENTILE.EXC(B2:B37,0.85)</f>
        <v>6.1091156943346627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3FD8-2C9F-407A-A82A-176CDC4CFB12}">
  <dimension ref="A1:Q43"/>
  <sheetViews>
    <sheetView workbookViewId="0">
      <pane ySplit="1" topLeftCell="A20" activePane="bottomLeft" state="frozen"/>
      <selection pane="bottomLeft" activeCell="D42" sqref="D42"/>
    </sheetView>
  </sheetViews>
  <sheetFormatPr defaultRowHeight="14.4" x14ac:dyDescent="0.55000000000000004"/>
  <cols>
    <col min="2" max="14" width="11.3125" style="2" customWidth="1"/>
  </cols>
  <sheetData>
    <row r="1" spans="2:17" x14ac:dyDescent="0.55000000000000004">
      <c r="B1" s="2" t="s">
        <v>25</v>
      </c>
      <c r="F1" s="2" t="s">
        <v>29</v>
      </c>
    </row>
    <row r="2" spans="2:17" ht="43.2" x14ac:dyDescent="0.55000000000000004">
      <c r="B2" s="2" t="s">
        <v>26</v>
      </c>
      <c r="C2" s="2" t="s">
        <v>27</v>
      </c>
      <c r="D2" s="2" t="s">
        <v>28</v>
      </c>
      <c r="F2" s="2" t="s">
        <v>26</v>
      </c>
      <c r="G2" s="2" t="s">
        <v>30</v>
      </c>
      <c r="H2" s="2" t="s">
        <v>31</v>
      </c>
      <c r="I2" s="2" t="s">
        <v>32</v>
      </c>
      <c r="J2" s="2" t="s">
        <v>27</v>
      </c>
      <c r="K2" s="2" t="s">
        <v>30</v>
      </c>
      <c r="L2" s="2" t="s">
        <v>31</v>
      </c>
      <c r="M2" s="2" t="s">
        <v>32</v>
      </c>
      <c r="N2" s="2" t="s">
        <v>28</v>
      </c>
      <c r="O2" s="2" t="s">
        <v>30</v>
      </c>
      <c r="P2" s="2" t="s">
        <v>31</v>
      </c>
      <c r="Q2" s="2" t="s">
        <v>32</v>
      </c>
    </row>
    <row r="3" spans="2:17" x14ac:dyDescent="0.55000000000000004">
      <c r="B3" s="1">
        <v>3.8885811512764699</v>
      </c>
      <c r="C3" s="1">
        <v>0.68125149698420095</v>
      </c>
      <c r="D3" s="1">
        <v>0.70074440722977904</v>
      </c>
      <c r="F3" s="1">
        <v>3.8604000370306299</v>
      </c>
      <c r="G3">
        <f>IF(F3&gt;$B$41, 1, 0)</f>
        <v>0</v>
      </c>
      <c r="H3">
        <f>IF(F3&gt;$B$42, 1, 0)</f>
        <v>0</v>
      </c>
      <c r="I3">
        <f>IF(F3&gt;$B$43, 1, 0)</f>
        <v>0</v>
      </c>
      <c r="J3" s="1">
        <v>0.68118871146392102</v>
      </c>
      <c r="K3">
        <f>IF(J3&gt;$C$41, 1, 0)</f>
        <v>1</v>
      </c>
      <c r="L3">
        <f>IF(J3&gt;$C$42, 1, 0)</f>
        <v>0</v>
      </c>
      <c r="M3">
        <f>IF(J3&gt;$C$43, 1, 0)</f>
        <v>0</v>
      </c>
      <c r="N3" s="1">
        <v>0.69815768858072302</v>
      </c>
      <c r="O3">
        <f>IF(N3&gt;$D$41, 1, 0)</f>
        <v>1</v>
      </c>
      <c r="P3">
        <f>IF(N3&gt;$D$42, 1, 0)</f>
        <v>0</v>
      </c>
      <c r="Q3">
        <f>IF(N3&gt;$D$43, 1, 0)</f>
        <v>0</v>
      </c>
    </row>
    <row r="4" spans="2:17" x14ac:dyDescent="0.55000000000000004">
      <c r="B4" s="1">
        <v>3.9384408337758998</v>
      </c>
      <c r="C4" s="1">
        <v>0.66176556882500803</v>
      </c>
      <c r="D4" s="1">
        <v>0.68523612554160696</v>
      </c>
      <c r="F4" s="1">
        <v>3.9645417480041698</v>
      </c>
      <c r="G4">
        <f>IF(F4&gt;$B$41, 1, 0)</f>
        <v>1</v>
      </c>
      <c r="H4">
        <f t="shared" ref="H4:H38" si="0">IF(F4&gt;$B$42, 1, 0)</f>
        <v>0</v>
      </c>
      <c r="I4">
        <f t="shared" ref="I4:I38" si="1">IF(F4&gt;$B$43, 1, 0)</f>
        <v>0</v>
      </c>
      <c r="J4" s="1">
        <v>0.65839453372313805</v>
      </c>
      <c r="K4">
        <f t="shared" ref="K4:K38" si="2">IF(J4&gt;$C$41, 1, 0)</f>
        <v>0</v>
      </c>
      <c r="L4">
        <f t="shared" ref="L4:L38" si="3">IF(J4&gt;$C$42, 1, 0)</f>
        <v>0</v>
      </c>
      <c r="M4">
        <f t="shared" ref="M4:M38" si="4">IF(J4&gt;$C$43, 1, 0)</f>
        <v>0</v>
      </c>
      <c r="N4" s="1">
        <v>0.68601249927669505</v>
      </c>
      <c r="O4">
        <f t="shared" ref="O4:O38" si="5">IF(N4&gt;$D$41, 1, 0)</f>
        <v>0</v>
      </c>
      <c r="P4">
        <f t="shared" ref="P4:P38" si="6">IF(N4&gt;$D$42, 1, 0)</f>
        <v>0</v>
      </c>
      <c r="Q4">
        <f t="shared" ref="Q4:Q38" si="7">IF(N4&gt;$D$43, 1, 0)</f>
        <v>0</v>
      </c>
    </row>
    <row r="5" spans="2:17" x14ac:dyDescent="0.55000000000000004">
      <c r="B5" s="1">
        <v>3.9142754490403999</v>
      </c>
      <c r="C5" s="1">
        <v>0.681306643181399</v>
      </c>
      <c r="D5" s="1">
        <v>0.70518947586046699</v>
      </c>
      <c r="F5" s="1">
        <v>4.0953560106462303</v>
      </c>
      <c r="G5">
        <f t="shared" ref="G5:G37" si="8">IF(F5&gt;$B$41, 1, 0)</f>
        <v>1</v>
      </c>
      <c r="H5">
        <f t="shared" si="0"/>
        <v>1</v>
      </c>
      <c r="I5">
        <f t="shared" si="1"/>
        <v>1</v>
      </c>
      <c r="J5" s="1">
        <v>0.656007122650063</v>
      </c>
      <c r="K5">
        <f t="shared" si="2"/>
        <v>0</v>
      </c>
      <c r="L5">
        <f t="shared" si="3"/>
        <v>0</v>
      </c>
      <c r="M5">
        <f t="shared" si="4"/>
        <v>0</v>
      </c>
      <c r="N5" s="1">
        <v>0.67234760950954797</v>
      </c>
      <c r="O5">
        <f t="shared" si="5"/>
        <v>0</v>
      </c>
      <c r="P5">
        <f t="shared" si="6"/>
        <v>0</v>
      </c>
      <c r="Q5">
        <f t="shared" si="7"/>
        <v>0</v>
      </c>
    </row>
    <row r="6" spans="2:17" x14ac:dyDescent="0.55000000000000004">
      <c r="B6" s="1">
        <v>3.8102005406219099</v>
      </c>
      <c r="C6" s="1">
        <v>0.69259579197500298</v>
      </c>
      <c r="D6" s="1">
        <v>0.71328796208886003</v>
      </c>
      <c r="F6" s="1">
        <v>4.05443179201208</v>
      </c>
      <c r="G6">
        <f t="shared" si="8"/>
        <v>1</v>
      </c>
      <c r="H6">
        <f t="shared" si="0"/>
        <v>1</v>
      </c>
      <c r="I6">
        <f t="shared" si="1"/>
        <v>0</v>
      </c>
      <c r="J6" s="1">
        <v>0.65616967486534905</v>
      </c>
      <c r="K6">
        <f t="shared" si="2"/>
        <v>0</v>
      </c>
      <c r="L6">
        <f t="shared" si="3"/>
        <v>0</v>
      </c>
      <c r="M6">
        <f t="shared" si="4"/>
        <v>0</v>
      </c>
      <c r="N6" s="1">
        <v>0.67874601041076099</v>
      </c>
      <c r="O6">
        <f t="shared" si="5"/>
        <v>0</v>
      </c>
      <c r="P6">
        <f t="shared" si="6"/>
        <v>0</v>
      </c>
      <c r="Q6">
        <f t="shared" si="7"/>
        <v>0</v>
      </c>
    </row>
    <row r="7" spans="2:17" x14ac:dyDescent="0.55000000000000004">
      <c r="B7" s="1">
        <v>3.93588168416106</v>
      </c>
      <c r="C7" s="1">
        <v>0.683760627714606</v>
      </c>
      <c r="D7" s="1">
        <v>0.69985319109454802</v>
      </c>
      <c r="F7" s="1">
        <v>4.0218194428179403</v>
      </c>
      <c r="G7">
        <f t="shared" si="8"/>
        <v>1</v>
      </c>
      <c r="H7">
        <f t="shared" si="0"/>
        <v>0</v>
      </c>
      <c r="I7">
        <f t="shared" si="1"/>
        <v>0</v>
      </c>
      <c r="J7" s="1">
        <v>0.66662007619517105</v>
      </c>
      <c r="K7">
        <f t="shared" si="2"/>
        <v>0</v>
      </c>
      <c r="L7">
        <f t="shared" si="3"/>
        <v>0</v>
      </c>
      <c r="M7">
        <f t="shared" si="4"/>
        <v>0</v>
      </c>
      <c r="N7" s="1">
        <v>0.69100263334676704</v>
      </c>
      <c r="O7">
        <f t="shared" si="5"/>
        <v>0</v>
      </c>
      <c r="P7">
        <f t="shared" si="6"/>
        <v>0</v>
      </c>
      <c r="Q7">
        <f t="shared" si="7"/>
        <v>0</v>
      </c>
    </row>
    <row r="8" spans="2:17" x14ac:dyDescent="0.55000000000000004">
      <c r="B8" s="1">
        <v>3.9801867242643998</v>
      </c>
      <c r="C8" s="1">
        <v>0.66219081228232302</v>
      </c>
      <c r="D8" s="1">
        <v>0.68575129041469096</v>
      </c>
      <c r="F8" s="1">
        <v>4.0701074774331403</v>
      </c>
      <c r="G8">
        <f t="shared" si="8"/>
        <v>1</v>
      </c>
      <c r="H8">
        <f t="shared" si="0"/>
        <v>1</v>
      </c>
      <c r="I8">
        <f t="shared" si="1"/>
        <v>0</v>
      </c>
      <c r="J8" s="1">
        <v>0.66284271500728298</v>
      </c>
      <c r="K8">
        <f t="shared" si="2"/>
        <v>0</v>
      </c>
      <c r="L8">
        <f t="shared" si="3"/>
        <v>0</v>
      </c>
      <c r="M8">
        <f t="shared" si="4"/>
        <v>0</v>
      </c>
      <c r="N8" s="1">
        <v>0.68105210278770101</v>
      </c>
      <c r="O8">
        <f t="shared" si="5"/>
        <v>0</v>
      </c>
      <c r="P8">
        <f t="shared" si="6"/>
        <v>0</v>
      </c>
      <c r="Q8">
        <f t="shared" si="7"/>
        <v>0</v>
      </c>
    </row>
    <row r="9" spans="2:17" x14ac:dyDescent="0.55000000000000004">
      <c r="B9" s="1">
        <v>4.0358895020198</v>
      </c>
      <c r="C9" s="1">
        <v>0.65984262420068995</v>
      </c>
      <c r="D9" s="1">
        <v>0.68239027220974002</v>
      </c>
      <c r="F9" s="1">
        <v>4.1004061548084101</v>
      </c>
      <c r="G9">
        <f t="shared" si="8"/>
        <v>1</v>
      </c>
      <c r="H9">
        <f t="shared" si="0"/>
        <v>1</v>
      </c>
      <c r="I9">
        <f t="shared" si="1"/>
        <v>1</v>
      </c>
      <c r="J9" s="1">
        <v>0.66244392023975396</v>
      </c>
      <c r="K9">
        <f t="shared" si="2"/>
        <v>0</v>
      </c>
      <c r="L9">
        <f t="shared" si="3"/>
        <v>0</v>
      </c>
      <c r="M9">
        <f t="shared" si="4"/>
        <v>0</v>
      </c>
      <c r="N9" s="1">
        <v>0.68373918933131395</v>
      </c>
      <c r="O9">
        <f t="shared" si="5"/>
        <v>0</v>
      </c>
      <c r="P9">
        <f t="shared" si="6"/>
        <v>0</v>
      </c>
      <c r="Q9">
        <f t="shared" si="7"/>
        <v>0</v>
      </c>
    </row>
    <row r="10" spans="2:17" x14ac:dyDescent="0.55000000000000004">
      <c r="B10" s="1">
        <v>3.9318653167761899</v>
      </c>
      <c r="C10" s="1">
        <v>0.67903948956561599</v>
      </c>
      <c r="D10" s="1">
        <v>0.69943814409414695</v>
      </c>
      <c r="F10" s="1">
        <v>4.0745187184518201</v>
      </c>
      <c r="G10">
        <f t="shared" si="8"/>
        <v>1</v>
      </c>
      <c r="H10">
        <f t="shared" si="0"/>
        <v>1</v>
      </c>
      <c r="I10">
        <f t="shared" si="1"/>
        <v>0</v>
      </c>
      <c r="J10" s="1">
        <v>0.66446352594102698</v>
      </c>
      <c r="K10">
        <f t="shared" si="2"/>
        <v>0</v>
      </c>
      <c r="L10">
        <f t="shared" si="3"/>
        <v>0</v>
      </c>
      <c r="M10">
        <f t="shared" si="4"/>
        <v>0</v>
      </c>
      <c r="N10" s="1">
        <v>0.68410213638032402</v>
      </c>
      <c r="O10">
        <f t="shared" si="5"/>
        <v>0</v>
      </c>
      <c r="P10">
        <f t="shared" si="6"/>
        <v>0</v>
      </c>
      <c r="Q10">
        <f t="shared" si="7"/>
        <v>0</v>
      </c>
    </row>
    <row r="11" spans="2:17" x14ac:dyDescent="0.55000000000000004">
      <c r="B11" s="1">
        <v>3.9847436295495799</v>
      </c>
      <c r="C11" s="1">
        <v>0.67544130659714596</v>
      </c>
      <c r="D11" s="1">
        <v>0.69790209111468904</v>
      </c>
      <c r="F11" s="1">
        <v>3.9379414182060901</v>
      </c>
      <c r="G11">
        <f t="shared" si="8"/>
        <v>0</v>
      </c>
      <c r="H11">
        <f t="shared" si="0"/>
        <v>0</v>
      </c>
      <c r="I11">
        <f t="shared" si="1"/>
        <v>0</v>
      </c>
      <c r="J11" s="1">
        <v>0.67133121005028296</v>
      </c>
      <c r="K11">
        <f t="shared" si="2"/>
        <v>0</v>
      </c>
      <c r="L11">
        <f t="shared" si="3"/>
        <v>0</v>
      </c>
      <c r="M11">
        <f t="shared" si="4"/>
        <v>0</v>
      </c>
      <c r="N11" s="1">
        <v>0.69985900002309298</v>
      </c>
      <c r="O11">
        <f t="shared" si="5"/>
        <v>1</v>
      </c>
      <c r="P11">
        <f t="shared" si="6"/>
        <v>0</v>
      </c>
      <c r="Q11">
        <f t="shared" si="7"/>
        <v>0</v>
      </c>
    </row>
    <row r="12" spans="2:17" x14ac:dyDescent="0.55000000000000004">
      <c r="B12" s="1">
        <v>3.9098455418028699</v>
      </c>
      <c r="C12" s="1">
        <v>0.68145862105858401</v>
      </c>
      <c r="D12" s="1">
        <v>0.70113671553334</v>
      </c>
      <c r="F12" s="1">
        <v>4.1140156514976001</v>
      </c>
      <c r="G12">
        <f t="shared" si="8"/>
        <v>1</v>
      </c>
      <c r="H12">
        <f t="shared" si="0"/>
        <v>1</v>
      </c>
      <c r="I12">
        <f t="shared" si="1"/>
        <v>1</v>
      </c>
      <c r="J12" s="1">
        <v>0.64611494181197404</v>
      </c>
      <c r="K12">
        <f t="shared" si="2"/>
        <v>0</v>
      </c>
      <c r="L12">
        <f t="shared" si="3"/>
        <v>0</v>
      </c>
      <c r="M12">
        <f t="shared" si="4"/>
        <v>0</v>
      </c>
      <c r="N12" s="1">
        <v>0.66823276307708301</v>
      </c>
      <c r="O12">
        <f t="shared" si="5"/>
        <v>0</v>
      </c>
      <c r="P12">
        <f t="shared" si="6"/>
        <v>0</v>
      </c>
      <c r="Q12">
        <f t="shared" si="7"/>
        <v>0</v>
      </c>
    </row>
    <row r="13" spans="2:17" x14ac:dyDescent="0.55000000000000004">
      <c r="B13" s="1">
        <v>4.1599966787440099</v>
      </c>
      <c r="C13" s="1">
        <v>0.65284265473136904</v>
      </c>
      <c r="D13" s="1">
        <v>0.67652932590964798</v>
      </c>
      <c r="F13" s="1">
        <v>4.0115748522605896</v>
      </c>
      <c r="G13">
        <f t="shared" si="8"/>
        <v>1</v>
      </c>
      <c r="H13">
        <f t="shared" si="0"/>
        <v>0</v>
      </c>
      <c r="I13">
        <f t="shared" si="1"/>
        <v>0</v>
      </c>
      <c r="J13" s="1">
        <v>0.64951803436202205</v>
      </c>
      <c r="K13">
        <f t="shared" si="2"/>
        <v>0</v>
      </c>
      <c r="L13">
        <f t="shared" si="3"/>
        <v>0</v>
      </c>
      <c r="M13">
        <f t="shared" si="4"/>
        <v>0</v>
      </c>
      <c r="N13" s="1">
        <v>0.67592292294312195</v>
      </c>
      <c r="O13">
        <f t="shared" si="5"/>
        <v>0</v>
      </c>
      <c r="P13">
        <f t="shared" si="6"/>
        <v>0</v>
      </c>
      <c r="Q13">
        <f t="shared" si="7"/>
        <v>0</v>
      </c>
    </row>
    <row r="14" spans="2:17" x14ac:dyDescent="0.55000000000000004">
      <c r="B14" s="1">
        <v>3.9803148574893399</v>
      </c>
      <c r="C14" s="1">
        <v>0.67306650881198005</v>
      </c>
      <c r="D14" s="1">
        <v>0.70209697367541302</v>
      </c>
      <c r="F14" s="1">
        <v>3.9436572787575201</v>
      </c>
      <c r="G14">
        <f t="shared" si="8"/>
        <v>0</v>
      </c>
      <c r="H14">
        <f t="shared" si="0"/>
        <v>0</v>
      </c>
      <c r="I14">
        <f t="shared" si="1"/>
        <v>0</v>
      </c>
      <c r="J14" s="1">
        <v>0.68363200554293102</v>
      </c>
      <c r="K14">
        <f t="shared" si="2"/>
        <v>1</v>
      </c>
      <c r="L14">
        <f t="shared" si="3"/>
        <v>1</v>
      </c>
      <c r="M14">
        <f t="shared" si="4"/>
        <v>0</v>
      </c>
      <c r="N14" s="1">
        <v>0.70934258770734804</v>
      </c>
      <c r="O14">
        <f t="shared" si="5"/>
        <v>1</v>
      </c>
      <c r="P14">
        <f t="shared" si="6"/>
        <v>1</v>
      </c>
      <c r="Q14">
        <f t="shared" si="7"/>
        <v>0</v>
      </c>
    </row>
    <row r="15" spans="2:17" x14ac:dyDescent="0.55000000000000004">
      <c r="B15" s="1">
        <v>3.98414953262788</v>
      </c>
      <c r="C15" s="1">
        <v>0.66369884131124501</v>
      </c>
      <c r="D15" s="1">
        <v>0.68487243618249305</v>
      </c>
      <c r="F15" s="1">
        <v>4.1989559743078999</v>
      </c>
      <c r="G15">
        <f t="shared" si="8"/>
        <v>1</v>
      </c>
      <c r="H15">
        <f t="shared" si="0"/>
        <v>1</v>
      </c>
      <c r="I15">
        <f t="shared" si="1"/>
        <v>1</v>
      </c>
      <c r="J15" s="1">
        <v>0.618066539970896</v>
      </c>
      <c r="K15">
        <f t="shared" si="2"/>
        <v>0</v>
      </c>
      <c r="L15">
        <f t="shared" si="3"/>
        <v>0</v>
      </c>
      <c r="M15">
        <f t="shared" si="4"/>
        <v>0</v>
      </c>
      <c r="N15" s="1">
        <v>0.65257060352562801</v>
      </c>
      <c r="O15">
        <f t="shared" si="5"/>
        <v>0</v>
      </c>
      <c r="P15">
        <f t="shared" si="6"/>
        <v>0</v>
      </c>
      <c r="Q15">
        <f t="shared" si="7"/>
        <v>0</v>
      </c>
    </row>
    <row r="16" spans="2:17" x14ac:dyDescent="0.55000000000000004">
      <c r="B16" s="1">
        <v>3.87990083434791</v>
      </c>
      <c r="C16" s="1">
        <v>0.68058783174436899</v>
      </c>
      <c r="D16" s="1">
        <v>0.70729753904054904</v>
      </c>
      <c r="F16" s="1">
        <v>4.0003456127458303</v>
      </c>
      <c r="G16">
        <f t="shared" si="8"/>
        <v>1</v>
      </c>
      <c r="H16">
        <f t="shared" si="0"/>
        <v>0</v>
      </c>
      <c r="I16">
        <f t="shared" si="1"/>
        <v>0</v>
      </c>
      <c r="J16" s="1">
        <v>0.67454182781258698</v>
      </c>
      <c r="K16">
        <f t="shared" si="2"/>
        <v>1</v>
      </c>
      <c r="L16">
        <f t="shared" si="3"/>
        <v>0</v>
      </c>
      <c r="M16">
        <f t="shared" si="4"/>
        <v>0</v>
      </c>
      <c r="N16" s="1">
        <v>0.69474975055056298</v>
      </c>
      <c r="O16">
        <f t="shared" si="5"/>
        <v>0</v>
      </c>
      <c r="P16">
        <f t="shared" si="6"/>
        <v>0</v>
      </c>
      <c r="Q16">
        <f t="shared" si="7"/>
        <v>0</v>
      </c>
    </row>
    <row r="17" spans="2:17" x14ac:dyDescent="0.55000000000000004">
      <c r="B17" s="1">
        <v>4.0601615498903003</v>
      </c>
      <c r="C17" s="1">
        <v>0.670419669080763</v>
      </c>
      <c r="D17" s="1">
        <v>0.69788023723345904</v>
      </c>
      <c r="F17" s="1">
        <v>4.0281010703198596</v>
      </c>
      <c r="G17">
        <f t="shared" si="8"/>
        <v>1</v>
      </c>
      <c r="H17">
        <f t="shared" si="0"/>
        <v>0</v>
      </c>
      <c r="I17">
        <f t="shared" si="1"/>
        <v>0</v>
      </c>
      <c r="J17" s="1">
        <v>0.65155366285470395</v>
      </c>
      <c r="K17">
        <f t="shared" si="2"/>
        <v>0</v>
      </c>
      <c r="L17">
        <f t="shared" si="3"/>
        <v>0</v>
      </c>
      <c r="M17">
        <f t="shared" si="4"/>
        <v>0</v>
      </c>
      <c r="N17" s="1">
        <v>0.68077287727537295</v>
      </c>
      <c r="O17">
        <f t="shared" si="5"/>
        <v>0</v>
      </c>
      <c r="P17">
        <f t="shared" si="6"/>
        <v>0</v>
      </c>
      <c r="Q17">
        <f t="shared" si="7"/>
        <v>0</v>
      </c>
    </row>
    <row r="18" spans="2:17" x14ac:dyDescent="0.55000000000000004">
      <c r="B18" s="1">
        <v>4.1476776634154797</v>
      </c>
      <c r="C18" s="1">
        <v>0.65654821919747097</v>
      </c>
      <c r="D18" s="1">
        <v>0.68577545497458403</v>
      </c>
      <c r="F18" s="1">
        <v>3.96847007270528</v>
      </c>
      <c r="G18">
        <f t="shared" si="8"/>
        <v>1</v>
      </c>
      <c r="H18">
        <f t="shared" si="0"/>
        <v>0</v>
      </c>
      <c r="I18">
        <f t="shared" si="1"/>
        <v>0</v>
      </c>
      <c r="J18" s="1">
        <v>0.67525292208583498</v>
      </c>
      <c r="K18">
        <f t="shared" si="2"/>
        <v>1</v>
      </c>
      <c r="L18">
        <f t="shared" si="3"/>
        <v>0</v>
      </c>
      <c r="M18">
        <f t="shared" si="4"/>
        <v>0</v>
      </c>
      <c r="N18" s="1">
        <v>0.69507360427714104</v>
      </c>
      <c r="O18">
        <f t="shared" si="5"/>
        <v>0</v>
      </c>
      <c r="P18">
        <f t="shared" si="6"/>
        <v>0</v>
      </c>
      <c r="Q18">
        <f t="shared" si="7"/>
        <v>0</v>
      </c>
    </row>
    <row r="19" spans="2:17" x14ac:dyDescent="0.55000000000000004">
      <c r="B19" s="1">
        <v>3.88441395858746</v>
      </c>
      <c r="C19" s="1">
        <v>0.68375758460328395</v>
      </c>
      <c r="D19" s="1">
        <v>0.70328655333031298</v>
      </c>
      <c r="F19" s="1">
        <v>4.0166341463742103</v>
      </c>
      <c r="G19">
        <f t="shared" si="8"/>
        <v>1</v>
      </c>
      <c r="H19">
        <f t="shared" si="0"/>
        <v>0</v>
      </c>
      <c r="I19">
        <f t="shared" si="1"/>
        <v>0</v>
      </c>
      <c r="J19" s="1">
        <v>0.65418770674013704</v>
      </c>
      <c r="K19">
        <f t="shared" si="2"/>
        <v>0</v>
      </c>
      <c r="L19">
        <f t="shared" si="3"/>
        <v>0</v>
      </c>
      <c r="M19">
        <f t="shared" si="4"/>
        <v>0</v>
      </c>
      <c r="N19" s="1">
        <v>0.68581965436261905</v>
      </c>
      <c r="O19">
        <f t="shared" si="5"/>
        <v>0</v>
      </c>
      <c r="P19">
        <f t="shared" si="6"/>
        <v>0</v>
      </c>
      <c r="Q19">
        <f t="shared" si="7"/>
        <v>0</v>
      </c>
    </row>
    <row r="20" spans="2:17" x14ac:dyDescent="0.55000000000000004">
      <c r="B20" s="1">
        <v>3.7672585879829898</v>
      </c>
      <c r="C20" s="1">
        <v>0.69034806178282804</v>
      </c>
      <c r="D20" s="1">
        <v>0.72984152887160603</v>
      </c>
      <c r="F20" s="1">
        <v>3.9763095355712199</v>
      </c>
      <c r="G20">
        <f t="shared" si="8"/>
        <v>1</v>
      </c>
      <c r="H20">
        <f t="shared" si="0"/>
        <v>0</v>
      </c>
      <c r="I20">
        <f t="shared" si="1"/>
        <v>0</v>
      </c>
      <c r="J20" s="1">
        <v>0.66215652777095602</v>
      </c>
      <c r="K20">
        <f t="shared" si="2"/>
        <v>0</v>
      </c>
      <c r="L20">
        <f t="shared" si="3"/>
        <v>0</v>
      </c>
      <c r="M20">
        <f t="shared" si="4"/>
        <v>0</v>
      </c>
      <c r="N20" s="1">
        <v>0.68207144245210904</v>
      </c>
      <c r="O20">
        <f t="shared" si="5"/>
        <v>0</v>
      </c>
      <c r="P20">
        <f t="shared" si="6"/>
        <v>0</v>
      </c>
      <c r="Q20">
        <f t="shared" si="7"/>
        <v>0</v>
      </c>
    </row>
    <row r="21" spans="2:17" x14ac:dyDescent="0.55000000000000004">
      <c r="B21" s="1">
        <v>4.0313625562486601</v>
      </c>
      <c r="C21" s="1">
        <v>0.67176529693507203</v>
      </c>
      <c r="D21" s="1">
        <v>0.69277207211873104</v>
      </c>
      <c r="F21" s="1">
        <v>4.0459745623806</v>
      </c>
      <c r="G21">
        <f t="shared" si="8"/>
        <v>1</v>
      </c>
      <c r="H21">
        <f t="shared" si="0"/>
        <v>1</v>
      </c>
      <c r="I21">
        <f t="shared" si="1"/>
        <v>0</v>
      </c>
      <c r="J21" s="1">
        <v>0.67952183026670598</v>
      </c>
      <c r="K21">
        <f t="shared" si="2"/>
        <v>1</v>
      </c>
      <c r="L21">
        <f t="shared" si="3"/>
        <v>0</v>
      </c>
      <c r="M21">
        <f t="shared" si="4"/>
        <v>0</v>
      </c>
      <c r="N21" s="1">
        <v>0.69757516853177304</v>
      </c>
      <c r="O21">
        <f t="shared" si="5"/>
        <v>1</v>
      </c>
      <c r="P21">
        <f t="shared" si="6"/>
        <v>0</v>
      </c>
      <c r="Q21">
        <f t="shared" si="7"/>
        <v>0</v>
      </c>
    </row>
    <row r="22" spans="2:17" x14ac:dyDescent="0.55000000000000004">
      <c r="B22" s="1">
        <v>3.8457029142679802</v>
      </c>
      <c r="C22" s="1">
        <v>0.68718188770232402</v>
      </c>
      <c r="D22" s="1">
        <v>0.70763321257672596</v>
      </c>
      <c r="F22" s="1">
        <v>3.9875372099360802</v>
      </c>
      <c r="G22">
        <f t="shared" si="8"/>
        <v>1</v>
      </c>
      <c r="H22">
        <f t="shared" si="0"/>
        <v>0</v>
      </c>
      <c r="I22">
        <f t="shared" si="1"/>
        <v>0</v>
      </c>
      <c r="J22" s="1">
        <v>0.66753333331848697</v>
      </c>
      <c r="K22">
        <f t="shared" si="2"/>
        <v>0</v>
      </c>
      <c r="L22">
        <f t="shared" si="3"/>
        <v>0</v>
      </c>
      <c r="M22">
        <f t="shared" si="4"/>
        <v>0</v>
      </c>
      <c r="N22" s="1">
        <v>0.693099952546955</v>
      </c>
      <c r="O22">
        <f t="shared" si="5"/>
        <v>0</v>
      </c>
      <c r="P22">
        <f t="shared" si="6"/>
        <v>0</v>
      </c>
      <c r="Q22">
        <f t="shared" si="7"/>
        <v>0</v>
      </c>
    </row>
    <row r="23" spans="2:17" x14ac:dyDescent="0.55000000000000004">
      <c r="B23" s="1">
        <v>4.2083538452485802</v>
      </c>
      <c r="C23" s="1">
        <v>0.63124969517054896</v>
      </c>
      <c r="D23" s="1">
        <v>0.65373478237787397</v>
      </c>
      <c r="F23" s="1">
        <v>3.8078425375275602</v>
      </c>
      <c r="G23">
        <f t="shared" si="8"/>
        <v>0</v>
      </c>
      <c r="H23">
        <f t="shared" si="0"/>
        <v>0</v>
      </c>
      <c r="I23">
        <f t="shared" si="1"/>
        <v>0</v>
      </c>
      <c r="J23" s="1">
        <v>0.68447487829512299</v>
      </c>
      <c r="K23">
        <f t="shared" si="2"/>
        <v>1</v>
      </c>
      <c r="L23">
        <f t="shared" si="3"/>
        <v>1</v>
      </c>
      <c r="M23">
        <f t="shared" si="4"/>
        <v>0</v>
      </c>
      <c r="N23" s="1">
        <v>0.71351269619121005</v>
      </c>
      <c r="O23">
        <f t="shared" si="5"/>
        <v>1</v>
      </c>
      <c r="P23">
        <f t="shared" si="6"/>
        <v>1</v>
      </c>
      <c r="Q23">
        <f t="shared" si="7"/>
        <v>1</v>
      </c>
    </row>
    <row r="24" spans="2:17" x14ac:dyDescent="0.55000000000000004">
      <c r="B24" s="1">
        <v>4.0238034817536104</v>
      </c>
      <c r="C24" s="1">
        <v>0.64963220895665097</v>
      </c>
      <c r="D24" s="1">
        <v>0.67137139504743604</v>
      </c>
      <c r="F24" s="1">
        <v>3.9713730558729399</v>
      </c>
      <c r="G24">
        <f t="shared" si="8"/>
        <v>1</v>
      </c>
      <c r="H24">
        <f t="shared" si="0"/>
        <v>0</v>
      </c>
      <c r="I24">
        <f t="shared" si="1"/>
        <v>0</v>
      </c>
      <c r="J24" s="1">
        <v>0.668235581812201</v>
      </c>
      <c r="K24">
        <f t="shared" si="2"/>
        <v>0</v>
      </c>
      <c r="L24">
        <f t="shared" si="3"/>
        <v>0</v>
      </c>
      <c r="M24">
        <f t="shared" si="4"/>
        <v>0</v>
      </c>
      <c r="N24" s="1">
        <v>0.69684341436672304</v>
      </c>
      <c r="O24">
        <f t="shared" si="5"/>
        <v>1</v>
      </c>
      <c r="P24">
        <f t="shared" si="6"/>
        <v>0</v>
      </c>
      <c r="Q24">
        <f t="shared" si="7"/>
        <v>0</v>
      </c>
    </row>
    <row r="25" spans="2:17" x14ac:dyDescent="0.55000000000000004">
      <c r="B25" s="1">
        <v>3.83569949064466</v>
      </c>
      <c r="C25" s="1">
        <v>0.68247544830919404</v>
      </c>
      <c r="D25" s="1">
        <v>0.69784411075283403</v>
      </c>
      <c r="F25" s="1">
        <v>3.8951744307877698</v>
      </c>
      <c r="G25">
        <f t="shared" si="8"/>
        <v>0</v>
      </c>
      <c r="H25">
        <f t="shared" si="0"/>
        <v>0</v>
      </c>
      <c r="I25">
        <f t="shared" si="1"/>
        <v>0</v>
      </c>
      <c r="J25" s="1">
        <v>0.68421831647411102</v>
      </c>
      <c r="K25">
        <f t="shared" si="2"/>
        <v>1</v>
      </c>
      <c r="L25">
        <f t="shared" si="3"/>
        <v>1</v>
      </c>
      <c r="M25">
        <f t="shared" si="4"/>
        <v>0</v>
      </c>
      <c r="N25" s="1">
        <v>0.70523783759602399</v>
      </c>
      <c r="O25">
        <f t="shared" si="5"/>
        <v>1</v>
      </c>
      <c r="P25">
        <f t="shared" si="6"/>
        <v>0</v>
      </c>
      <c r="Q25">
        <f t="shared" si="7"/>
        <v>0</v>
      </c>
    </row>
    <row r="26" spans="2:17" x14ac:dyDescent="0.55000000000000004">
      <c r="B26" s="1">
        <v>4.07615592768094</v>
      </c>
      <c r="C26" s="1">
        <v>0.65381525401820795</v>
      </c>
      <c r="D26" s="1">
        <v>0.67409230278815202</v>
      </c>
      <c r="F26" s="1">
        <v>3.9040190297981199</v>
      </c>
      <c r="G26">
        <f t="shared" si="8"/>
        <v>0</v>
      </c>
      <c r="H26">
        <f t="shared" si="0"/>
        <v>0</v>
      </c>
      <c r="I26">
        <f t="shared" si="1"/>
        <v>0</v>
      </c>
      <c r="J26" s="1">
        <v>0.66491329054141701</v>
      </c>
      <c r="K26">
        <f t="shared" si="2"/>
        <v>0</v>
      </c>
      <c r="L26">
        <f t="shared" si="3"/>
        <v>0</v>
      </c>
      <c r="M26">
        <f t="shared" si="4"/>
        <v>0</v>
      </c>
      <c r="N26" s="1">
        <v>0.68751923103259605</v>
      </c>
      <c r="O26">
        <f t="shared" si="5"/>
        <v>0</v>
      </c>
      <c r="P26">
        <f t="shared" si="6"/>
        <v>0</v>
      </c>
      <c r="Q26">
        <f t="shared" si="7"/>
        <v>0</v>
      </c>
    </row>
    <row r="27" spans="2:17" x14ac:dyDescent="0.55000000000000004">
      <c r="B27" s="1">
        <v>4.0028241442171302</v>
      </c>
      <c r="C27" s="1">
        <v>0.65782676672952101</v>
      </c>
      <c r="D27" s="1">
        <v>0.67801607903497996</v>
      </c>
      <c r="F27" s="1">
        <v>3.9259325146777102</v>
      </c>
      <c r="G27">
        <f t="shared" si="8"/>
        <v>0</v>
      </c>
      <c r="H27">
        <f t="shared" si="0"/>
        <v>0</v>
      </c>
      <c r="I27">
        <f t="shared" si="1"/>
        <v>0</v>
      </c>
      <c r="J27" s="1">
        <v>0.67003016719831598</v>
      </c>
      <c r="K27">
        <f t="shared" si="2"/>
        <v>0</v>
      </c>
      <c r="L27">
        <f t="shared" si="3"/>
        <v>0</v>
      </c>
      <c r="M27">
        <f t="shared" si="4"/>
        <v>0</v>
      </c>
      <c r="N27" s="1">
        <v>0.69030593782758998</v>
      </c>
      <c r="O27">
        <f t="shared" si="5"/>
        <v>0</v>
      </c>
      <c r="P27">
        <f t="shared" si="6"/>
        <v>0</v>
      </c>
      <c r="Q27">
        <f t="shared" si="7"/>
        <v>0</v>
      </c>
    </row>
    <row r="28" spans="2:17" x14ac:dyDescent="0.55000000000000004">
      <c r="B28" s="1">
        <v>3.9151116528774601</v>
      </c>
      <c r="C28" s="1">
        <v>0.68236979255615005</v>
      </c>
      <c r="D28" s="1">
        <v>0.70212136849634299</v>
      </c>
      <c r="F28" s="1">
        <v>3.7733449761252902</v>
      </c>
      <c r="G28">
        <f t="shared" si="8"/>
        <v>0</v>
      </c>
      <c r="H28">
        <f t="shared" si="0"/>
        <v>0</v>
      </c>
      <c r="I28">
        <f t="shared" si="1"/>
        <v>0</v>
      </c>
      <c r="J28" s="1">
        <v>0.70231005178680594</v>
      </c>
      <c r="K28">
        <f t="shared" si="2"/>
        <v>1</v>
      </c>
      <c r="L28">
        <f t="shared" si="3"/>
        <v>1</v>
      </c>
      <c r="M28">
        <f t="shared" si="4"/>
        <v>1</v>
      </c>
      <c r="N28" s="1">
        <v>0.71666082145947196</v>
      </c>
      <c r="O28">
        <f t="shared" si="5"/>
        <v>1</v>
      </c>
      <c r="P28">
        <f t="shared" si="6"/>
        <v>1</v>
      </c>
      <c r="Q28">
        <f t="shared" si="7"/>
        <v>1</v>
      </c>
    </row>
    <row r="29" spans="2:17" x14ac:dyDescent="0.55000000000000004">
      <c r="B29" s="1">
        <v>3.8090558378927799</v>
      </c>
      <c r="C29" s="1">
        <v>0.69258149817324899</v>
      </c>
      <c r="D29" s="1">
        <v>0.72377113480496202</v>
      </c>
      <c r="F29" s="1">
        <v>4.0632446031052396</v>
      </c>
      <c r="G29">
        <f t="shared" si="8"/>
        <v>1</v>
      </c>
      <c r="H29">
        <f t="shared" si="0"/>
        <v>1</v>
      </c>
      <c r="I29">
        <f t="shared" si="1"/>
        <v>0</v>
      </c>
      <c r="J29" s="1">
        <v>0.66167344213744705</v>
      </c>
      <c r="K29">
        <f t="shared" si="2"/>
        <v>0</v>
      </c>
      <c r="L29">
        <f t="shared" si="3"/>
        <v>0</v>
      </c>
      <c r="M29">
        <f t="shared" si="4"/>
        <v>0</v>
      </c>
      <c r="N29" s="1">
        <v>0.681829667480225</v>
      </c>
      <c r="O29">
        <f t="shared" si="5"/>
        <v>0</v>
      </c>
      <c r="P29">
        <f t="shared" si="6"/>
        <v>0</v>
      </c>
      <c r="Q29">
        <f t="shared" si="7"/>
        <v>0</v>
      </c>
    </row>
    <row r="30" spans="2:17" x14ac:dyDescent="0.55000000000000004">
      <c r="B30" s="1">
        <v>4.0831718114379498</v>
      </c>
      <c r="C30" s="1">
        <v>0.652147416898197</v>
      </c>
      <c r="D30" s="1">
        <v>0.67659440530436799</v>
      </c>
      <c r="F30" s="1">
        <v>3.9522520704215198</v>
      </c>
      <c r="G30">
        <f t="shared" si="8"/>
        <v>0</v>
      </c>
      <c r="H30">
        <f t="shared" si="0"/>
        <v>0</v>
      </c>
      <c r="I30">
        <f t="shared" si="1"/>
        <v>0</v>
      </c>
      <c r="J30" s="1">
        <v>0.68080463914876499</v>
      </c>
      <c r="K30">
        <f t="shared" si="2"/>
        <v>1</v>
      </c>
      <c r="L30">
        <f t="shared" si="3"/>
        <v>0</v>
      </c>
      <c r="M30">
        <f t="shared" si="4"/>
        <v>0</v>
      </c>
      <c r="N30" s="1">
        <v>0.71038724596985603</v>
      </c>
      <c r="O30">
        <f t="shared" si="5"/>
        <v>1</v>
      </c>
      <c r="P30">
        <f t="shared" si="6"/>
        <v>1</v>
      </c>
      <c r="Q30">
        <f t="shared" si="7"/>
        <v>0</v>
      </c>
    </row>
    <row r="31" spans="2:17" x14ac:dyDescent="0.55000000000000004">
      <c r="B31" s="1">
        <v>3.9734900703882698</v>
      </c>
      <c r="C31" s="1">
        <v>0.67006659653174705</v>
      </c>
      <c r="D31" s="1">
        <v>0.68968490009852501</v>
      </c>
      <c r="F31" s="1">
        <v>4.0302949345722601</v>
      </c>
      <c r="G31">
        <f t="shared" si="8"/>
        <v>1</v>
      </c>
      <c r="H31">
        <f t="shared" si="0"/>
        <v>0</v>
      </c>
      <c r="I31">
        <f t="shared" si="1"/>
        <v>0</v>
      </c>
      <c r="J31" s="1">
        <v>0.67043308339845298</v>
      </c>
      <c r="K31">
        <f t="shared" si="2"/>
        <v>0</v>
      </c>
      <c r="L31">
        <f t="shared" si="3"/>
        <v>0</v>
      </c>
      <c r="M31">
        <f t="shared" si="4"/>
        <v>0</v>
      </c>
      <c r="N31" s="1">
        <v>0.69274570895759302</v>
      </c>
      <c r="O31">
        <f t="shared" si="5"/>
        <v>0</v>
      </c>
      <c r="P31">
        <f t="shared" si="6"/>
        <v>0</v>
      </c>
      <c r="Q31">
        <f t="shared" si="7"/>
        <v>0</v>
      </c>
    </row>
    <row r="32" spans="2:17" x14ac:dyDescent="0.55000000000000004">
      <c r="B32" s="1">
        <v>3.9000133476696099</v>
      </c>
      <c r="C32" s="1">
        <v>0.68658742366127701</v>
      </c>
      <c r="D32" s="1">
        <v>0.70684233673980901</v>
      </c>
      <c r="F32" s="1">
        <v>3.8632471264010402</v>
      </c>
      <c r="G32">
        <f t="shared" si="8"/>
        <v>0</v>
      </c>
      <c r="H32">
        <f t="shared" si="0"/>
        <v>0</v>
      </c>
      <c r="I32">
        <f t="shared" si="1"/>
        <v>0</v>
      </c>
      <c r="J32" s="1">
        <v>0.67746852049807504</v>
      </c>
      <c r="K32">
        <f t="shared" si="2"/>
        <v>1</v>
      </c>
      <c r="L32">
        <f t="shared" si="3"/>
        <v>0</v>
      </c>
      <c r="M32">
        <f t="shared" si="4"/>
        <v>0</v>
      </c>
      <c r="N32" s="1">
        <v>0.69552969360059402</v>
      </c>
      <c r="O32">
        <f t="shared" si="5"/>
        <v>1</v>
      </c>
      <c r="P32">
        <f t="shared" si="6"/>
        <v>0</v>
      </c>
      <c r="Q32">
        <f t="shared" si="7"/>
        <v>0</v>
      </c>
    </row>
    <row r="33" spans="1:17" x14ac:dyDescent="0.55000000000000004">
      <c r="B33" s="1">
        <v>4.03282939612577</v>
      </c>
      <c r="C33" s="1">
        <v>0.66512321872234903</v>
      </c>
      <c r="D33" s="1">
        <v>0.68740661276288395</v>
      </c>
      <c r="F33" s="1">
        <v>4.0317602143980196</v>
      </c>
      <c r="G33">
        <f t="shared" si="8"/>
        <v>1</v>
      </c>
      <c r="H33">
        <f t="shared" si="0"/>
        <v>0</v>
      </c>
      <c r="I33">
        <f t="shared" si="1"/>
        <v>0</v>
      </c>
      <c r="J33" s="1">
        <v>0.65166672810163895</v>
      </c>
      <c r="K33">
        <f t="shared" si="2"/>
        <v>0</v>
      </c>
      <c r="L33">
        <f t="shared" si="3"/>
        <v>0</v>
      </c>
      <c r="M33">
        <f t="shared" si="4"/>
        <v>0</v>
      </c>
      <c r="N33" s="1">
        <v>0.67776803233666205</v>
      </c>
      <c r="O33">
        <f t="shared" si="5"/>
        <v>0</v>
      </c>
      <c r="P33">
        <f t="shared" si="6"/>
        <v>0</v>
      </c>
      <c r="Q33">
        <f t="shared" si="7"/>
        <v>0</v>
      </c>
    </row>
    <row r="34" spans="1:17" x14ac:dyDescent="0.55000000000000004">
      <c r="B34" s="1">
        <v>4.1004612516787899</v>
      </c>
      <c r="C34" s="1">
        <v>0.66620476865242795</v>
      </c>
      <c r="D34" s="1">
        <v>0.697660948660213</v>
      </c>
      <c r="F34" s="1">
        <v>4.0868703984049004</v>
      </c>
      <c r="G34">
        <f t="shared" si="8"/>
        <v>1</v>
      </c>
      <c r="H34">
        <f t="shared" si="0"/>
        <v>1</v>
      </c>
      <c r="I34">
        <f t="shared" si="1"/>
        <v>1</v>
      </c>
      <c r="J34" s="1">
        <v>0.63747093300420499</v>
      </c>
      <c r="K34">
        <f t="shared" si="2"/>
        <v>0</v>
      </c>
      <c r="L34">
        <f t="shared" si="3"/>
        <v>0</v>
      </c>
      <c r="M34">
        <f t="shared" si="4"/>
        <v>0</v>
      </c>
      <c r="N34" s="1">
        <v>0.67498747388670099</v>
      </c>
      <c r="O34">
        <f t="shared" si="5"/>
        <v>0</v>
      </c>
      <c r="P34">
        <f t="shared" si="6"/>
        <v>0</v>
      </c>
      <c r="Q34">
        <f t="shared" si="7"/>
        <v>0</v>
      </c>
    </row>
    <row r="35" spans="1:17" x14ac:dyDescent="0.55000000000000004">
      <c r="B35" s="1">
        <v>3.87440976448196</v>
      </c>
      <c r="C35" s="1">
        <v>0.68701653779965999</v>
      </c>
      <c r="D35" s="1">
        <v>0.71508537914469905</v>
      </c>
      <c r="F35" s="1">
        <v>4.0060507055829699</v>
      </c>
      <c r="G35">
        <f t="shared" si="8"/>
        <v>1</v>
      </c>
      <c r="H35">
        <f t="shared" si="0"/>
        <v>0</v>
      </c>
      <c r="I35">
        <f t="shared" si="1"/>
        <v>0</v>
      </c>
      <c r="J35" s="1">
        <v>0.66079168712476399</v>
      </c>
      <c r="K35">
        <f t="shared" si="2"/>
        <v>0</v>
      </c>
      <c r="L35">
        <f t="shared" si="3"/>
        <v>0</v>
      </c>
      <c r="M35">
        <f t="shared" si="4"/>
        <v>0</v>
      </c>
      <c r="N35" s="1">
        <v>0.68810494463856098</v>
      </c>
      <c r="O35">
        <f t="shared" si="5"/>
        <v>0</v>
      </c>
      <c r="P35">
        <f t="shared" si="6"/>
        <v>0</v>
      </c>
      <c r="Q35">
        <f t="shared" si="7"/>
        <v>0</v>
      </c>
    </row>
    <row r="36" spans="1:17" x14ac:dyDescent="0.55000000000000004">
      <c r="B36" s="1">
        <v>3.75061392364749</v>
      </c>
      <c r="C36" s="1">
        <v>0.67246738408872797</v>
      </c>
      <c r="D36" s="1">
        <v>0.71146113502696595</v>
      </c>
      <c r="F36" s="1">
        <v>3.9220755209575802</v>
      </c>
      <c r="G36">
        <f t="shared" si="8"/>
        <v>0</v>
      </c>
      <c r="H36">
        <f t="shared" si="0"/>
        <v>0</v>
      </c>
      <c r="I36">
        <f t="shared" si="1"/>
        <v>0</v>
      </c>
      <c r="J36" s="1">
        <v>0.66860765359805296</v>
      </c>
      <c r="K36">
        <f t="shared" si="2"/>
        <v>0</v>
      </c>
      <c r="L36">
        <f t="shared" si="3"/>
        <v>0</v>
      </c>
      <c r="M36">
        <f t="shared" si="4"/>
        <v>0</v>
      </c>
      <c r="N36" s="1">
        <v>0.68763674296920196</v>
      </c>
      <c r="O36">
        <f t="shared" si="5"/>
        <v>0</v>
      </c>
      <c r="P36">
        <f t="shared" si="6"/>
        <v>0</v>
      </c>
      <c r="Q36">
        <f t="shared" si="7"/>
        <v>0</v>
      </c>
    </row>
    <row r="37" spans="1:17" x14ac:dyDescent="0.55000000000000004">
      <c r="F37" s="1">
        <v>3.9488598436185298</v>
      </c>
      <c r="G37">
        <f t="shared" si="8"/>
        <v>0</v>
      </c>
      <c r="H37">
        <f t="shared" si="0"/>
        <v>0</v>
      </c>
      <c r="I37">
        <f t="shared" si="1"/>
        <v>0</v>
      </c>
      <c r="J37" s="1">
        <v>0.67588578819836498</v>
      </c>
      <c r="K37">
        <f t="shared" si="2"/>
        <v>1</v>
      </c>
      <c r="L37">
        <f t="shared" si="3"/>
        <v>0</v>
      </c>
      <c r="M37">
        <f t="shared" si="4"/>
        <v>0</v>
      </c>
      <c r="N37" s="1">
        <v>0.70353241787845999</v>
      </c>
      <c r="O37">
        <f t="shared" si="5"/>
        <v>1</v>
      </c>
      <c r="P37">
        <f t="shared" si="6"/>
        <v>0</v>
      </c>
      <c r="Q37">
        <f t="shared" si="7"/>
        <v>0</v>
      </c>
    </row>
    <row r="38" spans="1:17" x14ac:dyDescent="0.55000000000000004">
      <c r="F38" s="1">
        <v>3.9271277123606398</v>
      </c>
      <c r="G38">
        <f>IF(F38&gt;$B$41, 1, 0)</f>
        <v>0</v>
      </c>
      <c r="H38">
        <f t="shared" si="0"/>
        <v>0</v>
      </c>
      <c r="I38">
        <f t="shared" si="1"/>
        <v>0</v>
      </c>
      <c r="J38" s="1">
        <v>0.68191563237237895</v>
      </c>
      <c r="K38">
        <f t="shared" si="2"/>
        <v>1</v>
      </c>
      <c r="L38">
        <f t="shared" si="3"/>
        <v>0</v>
      </c>
      <c r="M38">
        <f t="shared" si="4"/>
        <v>0</v>
      </c>
      <c r="N38" s="1">
        <v>0.70406453541595204</v>
      </c>
      <c r="O38">
        <f t="shared" si="5"/>
        <v>1</v>
      </c>
      <c r="P38">
        <f t="shared" si="6"/>
        <v>0</v>
      </c>
      <c r="Q38">
        <f t="shared" si="7"/>
        <v>0</v>
      </c>
    </row>
    <row r="39" spans="1:17" x14ac:dyDescent="0.55000000000000004">
      <c r="G39" s="3">
        <f>COUNTIF(G3:G38, 1)/COUNT(G3:G38)</f>
        <v>0.63888888888888884</v>
      </c>
      <c r="H39" s="3">
        <f t="shared" ref="H39:I39" si="9">COUNTIF(H3:H38, 1)/COUNT(H3:H38)</f>
        <v>0.27777777777777779</v>
      </c>
      <c r="I39" s="3">
        <f t="shared" si="9"/>
        <v>0.1388888888888889</v>
      </c>
      <c r="K39" s="3">
        <f>COUNTIF(K3:K38, 1)/COUNT(K3:K38)</f>
        <v>0.33333333333333331</v>
      </c>
      <c r="L39" s="3">
        <f t="shared" ref="L39" si="10">COUNTIF(L3:L38, 1)/COUNT(L3:L38)</f>
        <v>0.1111111111111111</v>
      </c>
      <c r="M39" s="3">
        <f t="shared" ref="M39" si="11">COUNTIF(M3:M38, 1)/COUNT(M3:M38)</f>
        <v>2.7777777777777776E-2</v>
      </c>
      <c r="O39" s="3">
        <f>COUNTIF(O3:O38, 1)/COUNT(O3:O38)</f>
        <v>0.33333333333333331</v>
      </c>
      <c r="P39" s="3">
        <f t="shared" ref="P39" si="12">COUNTIF(P3:P38, 1)/COUNT(P3:P38)</f>
        <v>0.1111111111111111</v>
      </c>
      <c r="Q39" s="3">
        <f t="shared" ref="Q39" si="13">COUNTIF(Q3:Q38, 1)/COUNT(Q3:Q38)</f>
        <v>5.5555555555555552E-2</v>
      </c>
    </row>
    <row r="40" spans="1:17" x14ac:dyDescent="0.55000000000000004">
      <c r="A40" s="3" t="s">
        <v>4</v>
      </c>
      <c r="B40" s="3"/>
    </row>
    <row r="41" spans="1:17" x14ac:dyDescent="0.55000000000000004">
      <c r="A41" s="4" t="s">
        <v>1</v>
      </c>
      <c r="B41" s="5">
        <f>AVERAGE(B3:B38)</f>
        <v>3.960495395665752</v>
      </c>
      <c r="C41" s="5">
        <f t="shared" ref="C41:D41" si="14">AVERAGE(C3:C38)</f>
        <v>0.67171863378097596</v>
      </c>
      <c r="D41" s="5">
        <f t="shared" si="14"/>
        <v>0.69542946765104219</v>
      </c>
    </row>
    <row r="42" spans="1:17" x14ac:dyDescent="0.55000000000000004">
      <c r="A42" t="s">
        <v>2</v>
      </c>
      <c r="B42" s="1">
        <f>_xlfn.PERCENTILE.EXC(B3:B38,0.75)</f>
        <v>4.0335944225992773</v>
      </c>
      <c r="C42" s="1">
        <f t="shared" ref="C42:D42" si="15">_xlfn.PERCENTILE.EXC(C3:C38,0.75)</f>
        <v>0.68279598238271655</v>
      </c>
      <c r="D42" s="1">
        <f t="shared" si="15"/>
        <v>0.70560269108030249</v>
      </c>
    </row>
    <row r="43" spans="1:17" x14ac:dyDescent="0.55000000000000004">
      <c r="A43" t="s">
        <v>24</v>
      </c>
      <c r="B43" s="1">
        <f>_xlfn.PERCENTILE.EXC(B3:B38,0.85)</f>
        <v>4.0814178404986974</v>
      </c>
      <c r="C43" s="1">
        <f t="shared" ref="C43:D43" si="16">_xlfn.PERCENTILE.EXC(C3:C38,0.85)</f>
        <v>0.6869092592650643</v>
      </c>
      <c r="D43" s="1">
        <f t="shared" si="16"/>
        <v>0.71050415441440595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34CC-2F79-46E2-940D-73D42C0FE7E0}">
  <dimension ref="A1:Q43"/>
  <sheetViews>
    <sheetView workbookViewId="0">
      <pane ySplit="1" topLeftCell="A14" activePane="bottomLeft" state="frozen"/>
      <selection pane="bottomLeft" activeCell="N3" sqref="N3:N38"/>
    </sheetView>
  </sheetViews>
  <sheetFormatPr defaultRowHeight="14.4" x14ac:dyDescent="0.55000000000000004"/>
  <cols>
    <col min="2" max="14" width="11.3125" style="2" customWidth="1"/>
  </cols>
  <sheetData>
    <row r="1" spans="2:17" x14ac:dyDescent="0.55000000000000004">
      <c r="B1" s="2" t="s">
        <v>25</v>
      </c>
      <c r="F1" s="2" t="s">
        <v>29</v>
      </c>
    </row>
    <row r="2" spans="2:17" ht="43.2" x14ac:dyDescent="0.55000000000000004">
      <c r="B2" s="2" t="s">
        <v>26</v>
      </c>
      <c r="C2" s="2" t="s">
        <v>27</v>
      </c>
      <c r="D2" s="2" t="s">
        <v>28</v>
      </c>
      <c r="F2" s="2" t="s">
        <v>26</v>
      </c>
      <c r="G2" s="2" t="s">
        <v>30</v>
      </c>
      <c r="H2" s="2" t="s">
        <v>31</v>
      </c>
      <c r="I2" s="2" t="s">
        <v>32</v>
      </c>
      <c r="J2" s="2" t="s">
        <v>27</v>
      </c>
      <c r="K2" s="2" t="s">
        <v>30</v>
      </c>
      <c r="L2" s="2" t="s">
        <v>31</v>
      </c>
      <c r="M2" s="2" t="s">
        <v>32</v>
      </c>
      <c r="N2" s="2" t="s">
        <v>28</v>
      </c>
      <c r="O2" s="2" t="s">
        <v>30</v>
      </c>
      <c r="P2" s="2" t="s">
        <v>31</v>
      </c>
      <c r="Q2" s="2" t="s">
        <v>32</v>
      </c>
    </row>
    <row r="3" spans="2:17" x14ac:dyDescent="0.55000000000000004">
      <c r="B3" s="1">
        <v>2.9281648241925202</v>
      </c>
      <c r="C3" s="1">
        <v>0.90020315135528395</v>
      </c>
      <c r="D3" s="1">
        <v>0.985179614219587</v>
      </c>
      <c r="F3" s="1">
        <v>6.5149045179651903</v>
      </c>
      <c r="G3">
        <f>IF(F3&gt;$B$41, 1, 0)</f>
        <v>1</v>
      </c>
      <c r="H3">
        <f>IF(F3&gt;$B$42, 1, 0)</f>
        <v>1</v>
      </c>
      <c r="I3">
        <f>IF(F3&gt;$B$43, 1, 0)</f>
        <v>1</v>
      </c>
      <c r="J3" s="1">
        <v>0.75154525558424401</v>
      </c>
      <c r="K3">
        <f>IF(J3&gt;$C$41, 1, 0)</f>
        <v>0</v>
      </c>
      <c r="L3">
        <f>IF(J3&gt;$C$42, 1, 0)</f>
        <v>0</v>
      </c>
      <c r="M3">
        <f>IF(J3&gt;$C$43, 1, 0)</f>
        <v>0</v>
      </c>
      <c r="N3" s="1">
        <v>0.93671474529179999</v>
      </c>
      <c r="O3">
        <f>IF(N3&gt;$D$41, 1, 0)</f>
        <v>0</v>
      </c>
      <c r="P3">
        <f>IF(N3&gt;$D$42, 1, 0)</f>
        <v>0</v>
      </c>
      <c r="Q3">
        <f>IF(N3&gt;$D$43, 1, 0)</f>
        <v>0</v>
      </c>
    </row>
    <row r="4" spans="2:17" x14ac:dyDescent="0.55000000000000004">
      <c r="B4" s="1">
        <v>5.1398256475318096</v>
      </c>
      <c r="C4" s="1">
        <v>0.77958406936784896</v>
      </c>
      <c r="D4" s="1">
        <v>0.94965021937076799</v>
      </c>
      <c r="F4" s="1">
        <v>6.0730745619286504</v>
      </c>
      <c r="G4">
        <f>IF(F4&gt;$B$41, 1, 0)</f>
        <v>1</v>
      </c>
      <c r="H4">
        <f t="shared" ref="H4:H38" si="0">IF(F4&gt;$B$42, 1, 0)</f>
        <v>1</v>
      </c>
      <c r="I4">
        <f t="shared" ref="I4:I38" si="1">IF(F4&gt;$B$43, 1, 0)</f>
        <v>0</v>
      </c>
      <c r="J4" s="1">
        <v>0.75995062182165596</v>
      </c>
      <c r="K4">
        <f t="shared" ref="K4:K38" si="2">IF(J4&gt;$C$41, 1, 0)</f>
        <v>0</v>
      </c>
      <c r="L4">
        <f t="shared" ref="L4:L38" si="3">IF(J4&gt;$C$42, 1, 0)</f>
        <v>0</v>
      </c>
      <c r="M4">
        <f t="shared" ref="M4:M38" si="4">IF(J4&gt;$C$43, 1, 0)</f>
        <v>0</v>
      </c>
      <c r="N4" s="1">
        <v>0.94994576596175595</v>
      </c>
      <c r="O4">
        <f t="shared" ref="O4:O38" si="5">IF(N4&gt;$D$41, 1, 0)</f>
        <v>0</v>
      </c>
      <c r="P4">
        <f t="shared" ref="P4:P38" si="6">IF(N4&gt;$D$42, 1, 0)</f>
        <v>0</v>
      </c>
      <c r="Q4">
        <f t="shared" ref="Q4:Q38" si="7">IF(N4&gt;$D$43, 1, 0)</f>
        <v>0</v>
      </c>
    </row>
    <row r="5" spans="2:17" x14ac:dyDescent="0.55000000000000004">
      <c r="B5" s="1">
        <v>4.3993688515956304</v>
      </c>
      <c r="C5" s="1">
        <v>0.84430132644233702</v>
      </c>
      <c r="D5" s="1">
        <v>0.97294270618858403</v>
      </c>
      <c r="F5" s="1">
        <v>4.09342121347649</v>
      </c>
      <c r="G5">
        <f t="shared" ref="G5:G37" si="8">IF(F5&gt;$B$41, 1, 0)</f>
        <v>0</v>
      </c>
      <c r="H5">
        <f t="shared" si="0"/>
        <v>0</v>
      </c>
      <c r="I5">
        <f t="shared" si="1"/>
        <v>0</v>
      </c>
      <c r="J5" s="1">
        <v>0.83765436968157803</v>
      </c>
      <c r="K5">
        <f t="shared" si="2"/>
        <v>1</v>
      </c>
      <c r="L5">
        <f t="shared" si="3"/>
        <v>0</v>
      </c>
      <c r="M5">
        <f t="shared" si="4"/>
        <v>0</v>
      </c>
      <c r="N5" s="1">
        <v>0.97682826777223897</v>
      </c>
      <c r="O5">
        <f t="shared" si="5"/>
        <v>1</v>
      </c>
      <c r="P5">
        <f t="shared" si="6"/>
        <v>0</v>
      </c>
      <c r="Q5">
        <f t="shared" si="7"/>
        <v>0</v>
      </c>
    </row>
    <row r="6" spans="2:17" x14ac:dyDescent="0.55000000000000004">
      <c r="B6" s="1">
        <v>6.1422910046466299</v>
      </c>
      <c r="C6" s="1">
        <v>0.76576943027032895</v>
      </c>
      <c r="D6" s="1">
        <v>0.94677778451427197</v>
      </c>
      <c r="F6" s="1">
        <v>4.1962929005996701</v>
      </c>
      <c r="G6">
        <f t="shared" si="8"/>
        <v>0</v>
      </c>
      <c r="H6">
        <f t="shared" si="0"/>
        <v>0</v>
      </c>
      <c r="I6">
        <f t="shared" si="1"/>
        <v>0</v>
      </c>
      <c r="J6" s="1">
        <v>0.83572861454445702</v>
      </c>
      <c r="K6">
        <f t="shared" si="2"/>
        <v>1</v>
      </c>
      <c r="L6">
        <f t="shared" si="3"/>
        <v>0</v>
      </c>
      <c r="M6">
        <f t="shared" si="4"/>
        <v>0</v>
      </c>
      <c r="N6" s="1">
        <v>0.97714130305428804</v>
      </c>
      <c r="O6">
        <f t="shared" si="5"/>
        <v>1</v>
      </c>
      <c r="P6">
        <f t="shared" si="6"/>
        <v>0</v>
      </c>
      <c r="Q6">
        <f t="shared" si="7"/>
        <v>0</v>
      </c>
    </row>
    <row r="7" spans="2:17" x14ac:dyDescent="0.55000000000000004">
      <c r="B7" s="1">
        <v>3.5014703630769999</v>
      </c>
      <c r="C7" s="1">
        <v>0.85481782603595702</v>
      </c>
      <c r="D7" s="1">
        <v>0.98097700265256704</v>
      </c>
      <c r="F7" s="1">
        <v>6.10205897272649</v>
      </c>
      <c r="G7">
        <f t="shared" si="8"/>
        <v>1</v>
      </c>
      <c r="H7">
        <f t="shared" si="0"/>
        <v>1</v>
      </c>
      <c r="I7">
        <f t="shared" si="1"/>
        <v>0</v>
      </c>
      <c r="J7" s="1">
        <v>0.72724111497978405</v>
      </c>
      <c r="K7">
        <f t="shared" si="2"/>
        <v>0</v>
      </c>
      <c r="L7">
        <f t="shared" si="3"/>
        <v>0</v>
      </c>
      <c r="M7">
        <f t="shared" si="4"/>
        <v>0</v>
      </c>
      <c r="N7" s="1">
        <v>0.920095098648123</v>
      </c>
      <c r="O7">
        <f t="shared" si="5"/>
        <v>0</v>
      </c>
      <c r="P7">
        <f t="shared" si="6"/>
        <v>0</v>
      </c>
      <c r="Q7">
        <f t="shared" si="7"/>
        <v>0</v>
      </c>
    </row>
    <row r="8" spans="2:17" x14ac:dyDescent="0.55000000000000004">
      <c r="B8" s="1">
        <v>4.0770065842544598</v>
      </c>
      <c r="C8" s="1">
        <v>0.84719418476893205</v>
      </c>
      <c r="D8" s="1">
        <v>0.97773351384011598</v>
      </c>
      <c r="F8" s="1">
        <v>4.9251175424889402</v>
      </c>
      <c r="G8">
        <f t="shared" si="8"/>
        <v>1</v>
      </c>
      <c r="H8">
        <f t="shared" si="0"/>
        <v>0</v>
      </c>
      <c r="I8">
        <f t="shared" si="1"/>
        <v>0</v>
      </c>
      <c r="J8" s="1">
        <v>0.83925642495280495</v>
      </c>
      <c r="K8">
        <f t="shared" si="2"/>
        <v>1</v>
      </c>
      <c r="L8">
        <f t="shared" si="3"/>
        <v>0</v>
      </c>
      <c r="M8">
        <f t="shared" si="4"/>
        <v>0</v>
      </c>
      <c r="N8" s="1">
        <v>0.97826110008449096</v>
      </c>
      <c r="O8">
        <f t="shared" si="5"/>
        <v>1</v>
      </c>
      <c r="P8">
        <f t="shared" si="6"/>
        <v>0</v>
      </c>
      <c r="Q8">
        <f t="shared" si="7"/>
        <v>0</v>
      </c>
    </row>
    <row r="9" spans="2:17" x14ac:dyDescent="0.55000000000000004">
      <c r="B9" s="1">
        <v>7.6051498032750802</v>
      </c>
      <c r="C9" s="1">
        <v>0.67505722974259297</v>
      </c>
      <c r="D9" s="1">
        <v>0.89809109618676097</v>
      </c>
      <c r="F9" s="1">
        <v>6.8677005393744901</v>
      </c>
      <c r="G9">
        <f t="shared" si="8"/>
        <v>1</v>
      </c>
      <c r="H9">
        <f t="shared" si="0"/>
        <v>1</v>
      </c>
      <c r="I9">
        <f t="shared" si="1"/>
        <v>1</v>
      </c>
      <c r="J9" s="1">
        <v>0.75342833712869395</v>
      </c>
      <c r="K9">
        <f t="shared" si="2"/>
        <v>0</v>
      </c>
      <c r="L9">
        <f t="shared" si="3"/>
        <v>0</v>
      </c>
      <c r="M9">
        <f t="shared" si="4"/>
        <v>0</v>
      </c>
      <c r="N9" s="1">
        <v>0.93750677474748401</v>
      </c>
      <c r="O9">
        <f t="shared" si="5"/>
        <v>0</v>
      </c>
      <c r="P9">
        <f t="shared" si="6"/>
        <v>0</v>
      </c>
      <c r="Q9">
        <f t="shared" si="7"/>
        <v>0</v>
      </c>
    </row>
    <row r="10" spans="2:17" x14ac:dyDescent="0.55000000000000004">
      <c r="B10" s="1">
        <v>3.7957469662099301</v>
      </c>
      <c r="C10" s="1">
        <v>0.83910472250169899</v>
      </c>
      <c r="D10" s="1">
        <v>0.97160540792596695</v>
      </c>
      <c r="F10" s="1">
        <v>5.7529781997107996</v>
      </c>
      <c r="G10">
        <f t="shared" si="8"/>
        <v>1</v>
      </c>
      <c r="H10">
        <f t="shared" si="0"/>
        <v>0</v>
      </c>
      <c r="I10">
        <f t="shared" si="1"/>
        <v>0</v>
      </c>
      <c r="J10" s="1">
        <v>0.76939366091091099</v>
      </c>
      <c r="K10">
        <f t="shared" si="2"/>
        <v>0</v>
      </c>
      <c r="L10">
        <f t="shared" si="3"/>
        <v>0</v>
      </c>
      <c r="M10">
        <f t="shared" si="4"/>
        <v>0</v>
      </c>
      <c r="N10" s="1">
        <v>0.94965941112483199</v>
      </c>
      <c r="O10">
        <f t="shared" si="5"/>
        <v>0</v>
      </c>
      <c r="P10">
        <f t="shared" si="6"/>
        <v>0</v>
      </c>
      <c r="Q10">
        <f t="shared" si="7"/>
        <v>0</v>
      </c>
    </row>
    <row r="11" spans="2:17" x14ac:dyDescent="0.55000000000000004">
      <c r="B11" s="1">
        <v>3.3046539255440299</v>
      </c>
      <c r="C11" s="1">
        <v>0.88287638384520895</v>
      </c>
      <c r="D11" s="1">
        <v>0.98506097695193895</v>
      </c>
      <c r="F11" s="1">
        <v>5.8410299825709204</v>
      </c>
      <c r="G11">
        <f t="shared" si="8"/>
        <v>1</v>
      </c>
      <c r="H11">
        <f t="shared" si="0"/>
        <v>0</v>
      </c>
      <c r="I11">
        <f t="shared" si="1"/>
        <v>0</v>
      </c>
      <c r="J11" s="1">
        <v>0.78799649476705202</v>
      </c>
      <c r="K11">
        <f t="shared" si="2"/>
        <v>0</v>
      </c>
      <c r="L11">
        <f t="shared" si="3"/>
        <v>0</v>
      </c>
      <c r="M11">
        <f t="shared" si="4"/>
        <v>0</v>
      </c>
      <c r="N11" s="1">
        <v>0.95670292093160902</v>
      </c>
      <c r="O11">
        <f t="shared" si="5"/>
        <v>0</v>
      </c>
      <c r="P11">
        <f t="shared" si="6"/>
        <v>0</v>
      </c>
      <c r="Q11">
        <f t="shared" si="7"/>
        <v>0</v>
      </c>
    </row>
    <row r="12" spans="2:17" x14ac:dyDescent="0.55000000000000004">
      <c r="B12" s="1">
        <v>5.9195767068962502</v>
      </c>
      <c r="C12" s="1">
        <v>0.76330188617398298</v>
      </c>
      <c r="D12" s="1">
        <v>0.94472357052977596</v>
      </c>
      <c r="F12" s="1">
        <v>6.5521296399456697</v>
      </c>
      <c r="G12">
        <f t="shared" si="8"/>
        <v>1</v>
      </c>
      <c r="H12">
        <f t="shared" si="0"/>
        <v>1</v>
      </c>
      <c r="I12">
        <f t="shared" si="1"/>
        <v>1</v>
      </c>
      <c r="J12" s="1">
        <v>0.75117222647909998</v>
      </c>
      <c r="K12">
        <f t="shared" si="2"/>
        <v>0</v>
      </c>
      <c r="L12">
        <f t="shared" si="3"/>
        <v>0</v>
      </c>
      <c r="M12">
        <f t="shared" si="4"/>
        <v>0</v>
      </c>
      <c r="N12" s="1">
        <v>0.94384507122108996</v>
      </c>
      <c r="O12">
        <f t="shared" si="5"/>
        <v>0</v>
      </c>
      <c r="P12">
        <f t="shared" si="6"/>
        <v>0</v>
      </c>
      <c r="Q12">
        <f t="shared" si="7"/>
        <v>0</v>
      </c>
    </row>
    <row r="13" spans="2:17" x14ac:dyDescent="0.55000000000000004">
      <c r="B13" s="1">
        <v>5.2812117170018196</v>
      </c>
      <c r="C13" s="1">
        <v>0.77266256647325804</v>
      </c>
      <c r="D13" s="1">
        <v>0.95280751427115296</v>
      </c>
      <c r="F13" s="1">
        <v>4.2727976528502198</v>
      </c>
      <c r="G13">
        <f t="shared" si="8"/>
        <v>0</v>
      </c>
      <c r="H13">
        <f t="shared" si="0"/>
        <v>0</v>
      </c>
      <c r="I13">
        <f t="shared" si="1"/>
        <v>0</v>
      </c>
      <c r="J13" s="1">
        <v>0.84026338310760895</v>
      </c>
      <c r="K13">
        <f t="shared" si="2"/>
        <v>1</v>
      </c>
      <c r="L13">
        <f t="shared" si="3"/>
        <v>0</v>
      </c>
      <c r="M13">
        <f t="shared" si="4"/>
        <v>0</v>
      </c>
      <c r="N13" s="1">
        <v>0.97386392949439504</v>
      </c>
      <c r="O13">
        <f t="shared" si="5"/>
        <v>1</v>
      </c>
      <c r="P13">
        <f t="shared" si="6"/>
        <v>0</v>
      </c>
      <c r="Q13">
        <f t="shared" si="7"/>
        <v>0</v>
      </c>
    </row>
    <row r="14" spans="2:17" x14ac:dyDescent="0.55000000000000004">
      <c r="B14" s="1">
        <v>7.8791417784322197</v>
      </c>
      <c r="C14" s="1">
        <v>0.67646910270708405</v>
      </c>
      <c r="D14" s="1">
        <v>0.89555289448505304</v>
      </c>
      <c r="F14" s="1">
        <v>7.0026436202578601</v>
      </c>
      <c r="G14">
        <f t="shared" si="8"/>
        <v>1</v>
      </c>
      <c r="H14">
        <f t="shared" si="0"/>
        <v>1</v>
      </c>
      <c r="I14">
        <f t="shared" si="1"/>
        <v>1</v>
      </c>
      <c r="J14" s="1">
        <v>0.72553528965554603</v>
      </c>
      <c r="K14">
        <f t="shared" si="2"/>
        <v>0</v>
      </c>
      <c r="L14">
        <f t="shared" si="3"/>
        <v>0</v>
      </c>
      <c r="M14">
        <f t="shared" si="4"/>
        <v>0</v>
      </c>
      <c r="N14" s="1">
        <v>0.91908129511431802</v>
      </c>
      <c r="O14">
        <f t="shared" si="5"/>
        <v>0</v>
      </c>
      <c r="P14">
        <f t="shared" si="6"/>
        <v>0</v>
      </c>
      <c r="Q14">
        <f t="shared" si="7"/>
        <v>0</v>
      </c>
    </row>
    <row r="15" spans="2:17" x14ac:dyDescent="0.55000000000000004">
      <c r="B15" s="1">
        <v>2.8720157601409602</v>
      </c>
      <c r="C15" s="1">
        <v>0.90518498555663296</v>
      </c>
      <c r="D15" s="1">
        <v>0.98575596280190902</v>
      </c>
      <c r="F15" s="1">
        <v>5.7982999242550699</v>
      </c>
      <c r="G15">
        <f t="shared" si="8"/>
        <v>1</v>
      </c>
      <c r="H15">
        <f t="shared" si="0"/>
        <v>0</v>
      </c>
      <c r="I15">
        <f t="shared" si="1"/>
        <v>0</v>
      </c>
      <c r="J15" s="1">
        <v>0.76640374320231397</v>
      </c>
      <c r="K15">
        <f t="shared" si="2"/>
        <v>0</v>
      </c>
      <c r="L15">
        <f t="shared" si="3"/>
        <v>0</v>
      </c>
      <c r="M15">
        <f t="shared" si="4"/>
        <v>0</v>
      </c>
      <c r="N15" s="1">
        <v>0.937921393586859</v>
      </c>
      <c r="O15">
        <f t="shared" si="5"/>
        <v>0</v>
      </c>
      <c r="P15">
        <f t="shared" si="6"/>
        <v>0</v>
      </c>
      <c r="Q15">
        <f t="shared" si="7"/>
        <v>0</v>
      </c>
    </row>
    <row r="16" spans="2:17" x14ac:dyDescent="0.55000000000000004">
      <c r="B16" s="1">
        <v>3.5020929377033698</v>
      </c>
      <c r="C16" s="1">
        <v>0.86290778705217297</v>
      </c>
      <c r="D16" s="1">
        <v>0.98315398410538302</v>
      </c>
      <c r="F16" s="1">
        <v>7.1162320069574196</v>
      </c>
      <c r="G16">
        <f t="shared" si="8"/>
        <v>1</v>
      </c>
      <c r="H16">
        <f t="shared" si="0"/>
        <v>1</v>
      </c>
      <c r="I16">
        <f t="shared" si="1"/>
        <v>1</v>
      </c>
      <c r="J16" s="1">
        <v>0.72548147017567299</v>
      </c>
      <c r="K16">
        <f t="shared" si="2"/>
        <v>0</v>
      </c>
      <c r="L16">
        <f t="shared" si="3"/>
        <v>0</v>
      </c>
      <c r="M16">
        <f t="shared" si="4"/>
        <v>0</v>
      </c>
      <c r="N16" s="1">
        <v>0.92535573788755998</v>
      </c>
      <c r="O16">
        <f t="shared" si="5"/>
        <v>0</v>
      </c>
      <c r="P16">
        <f t="shared" si="6"/>
        <v>0</v>
      </c>
      <c r="Q16">
        <f t="shared" si="7"/>
        <v>0</v>
      </c>
    </row>
    <row r="17" spans="2:17" x14ac:dyDescent="0.55000000000000004">
      <c r="B17" s="1">
        <v>2.7903091186580702</v>
      </c>
      <c r="C17" s="1">
        <v>0.89581032863797705</v>
      </c>
      <c r="D17" s="1">
        <v>0.98699003527886697</v>
      </c>
      <c r="F17" s="1">
        <v>5.7841595372655501</v>
      </c>
      <c r="G17">
        <f t="shared" si="8"/>
        <v>1</v>
      </c>
      <c r="H17">
        <f t="shared" si="0"/>
        <v>0</v>
      </c>
      <c r="I17">
        <f t="shared" si="1"/>
        <v>0</v>
      </c>
      <c r="J17" s="1">
        <v>0.77672521062314204</v>
      </c>
      <c r="K17">
        <f t="shared" si="2"/>
        <v>0</v>
      </c>
      <c r="L17">
        <f t="shared" si="3"/>
        <v>0</v>
      </c>
      <c r="M17">
        <f t="shared" si="4"/>
        <v>0</v>
      </c>
      <c r="N17" s="1">
        <v>0.95350219575959105</v>
      </c>
      <c r="O17">
        <f t="shared" si="5"/>
        <v>0</v>
      </c>
      <c r="P17">
        <f t="shared" si="6"/>
        <v>0</v>
      </c>
      <c r="Q17">
        <f t="shared" si="7"/>
        <v>0</v>
      </c>
    </row>
    <row r="18" spans="2:17" x14ac:dyDescent="0.55000000000000004">
      <c r="B18" s="1">
        <v>4.64120177985005</v>
      </c>
      <c r="C18" s="1">
        <v>0.81565792713976304</v>
      </c>
      <c r="D18" s="1">
        <v>0.97397866792806798</v>
      </c>
      <c r="F18" s="1">
        <v>5.3693927368144099</v>
      </c>
      <c r="G18">
        <f t="shared" si="8"/>
        <v>1</v>
      </c>
      <c r="H18">
        <f t="shared" si="0"/>
        <v>0</v>
      </c>
      <c r="I18">
        <f t="shared" si="1"/>
        <v>0</v>
      </c>
      <c r="J18" s="1">
        <v>0.77721320863052101</v>
      </c>
      <c r="K18">
        <f t="shared" si="2"/>
        <v>0</v>
      </c>
      <c r="L18">
        <f t="shared" si="3"/>
        <v>0</v>
      </c>
      <c r="M18">
        <f t="shared" si="4"/>
        <v>0</v>
      </c>
      <c r="N18" s="1">
        <v>0.94246643167886501</v>
      </c>
      <c r="O18">
        <f t="shared" si="5"/>
        <v>0</v>
      </c>
      <c r="P18">
        <f t="shared" si="6"/>
        <v>0</v>
      </c>
      <c r="Q18">
        <f t="shared" si="7"/>
        <v>0</v>
      </c>
    </row>
    <row r="19" spans="2:17" x14ac:dyDescent="0.55000000000000004">
      <c r="B19" s="1">
        <v>5.9078581742797098</v>
      </c>
      <c r="C19" s="1">
        <v>0.76286510291284804</v>
      </c>
      <c r="D19" s="1">
        <v>0.94668122762104401</v>
      </c>
      <c r="F19" s="1">
        <v>5.4051335869483603</v>
      </c>
      <c r="G19">
        <f t="shared" si="8"/>
        <v>1</v>
      </c>
      <c r="H19">
        <f t="shared" si="0"/>
        <v>0</v>
      </c>
      <c r="I19">
        <f t="shared" si="1"/>
        <v>0</v>
      </c>
      <c r="J19" s="1">
        <v>0.80056197011797603</v>
      </c>
      <c r="K19">
        <f t="shared" si="2"/>
        <v>0</v>
      </c>
      <c r="L19">
        <f t="shared" si="3"/>
        <v>0</v>
      </c>
      <c r="M19">
        <f t="shared" si="4"/>
        <v>0</v>
      </c>
      <c r="N19" s="1">
        <v>0.963016659509638</v>
      </c>
      <c r="O19">
        <f t="shared" si="5"/>
        <v>1</v>
      </c>
      <c r="P19">
        <f t="shared" si="6"/>
        <v>0</v>
      </c>
      <c r="Q19">
        <f t="shared" si="7"/>
        <v>0</v>
      </c>
    </row>
    <row r="20" spans="2:17" x14ac:dyDescent="0.55000000000000004">
      <c r="B20" s="1">
        <v>4.4709863357006601</v>
      </c>
      <c r="C20" s="1">
        <v>0.86149706182803298</v>
      </c>
      <c r="D20" s="1">
        <v>0.974333879281301</v>
      </c>
      <c r="F20" s="1">
        <v>5.2942410848455799</v>
      </c>
      <c r="G20">
        <f t="shared" si="8"/>
        <v>1</v>
      </c>
      <c r="H20">
        <f t="shared" si="0"/>
        <v>0</v>
      </c>
      <c r="I20">
        <f t="shared" si="1"/>
        <v>0</v>
      </c>
      <c r="J20" s="1">
        <v>0.82841982987802598</v>
      </c>
      <c r="K20">
        <f t="shared" si="2"/>
        <v>1</v>
      </c>
      <c r="L20">
        <f t="shared" si="3"/>
        <v>0</v>
      </c>
      <c r="M20">
        <f t="shared" si="4"/>
        <v>0</v>
      </c>
      <c r="N20" s="1">
        <v>0.96619426319892099</v>
      </c>
      <c r="O20">
        <f t="shared" si="5"/>
        <v>1</v>
      </c>
      <c r="P20">
        <f t="shared" si="6"/>
        <v>0</v>
      </c>
      <c r="Q20">
        <f t="shared" si="7"/>
        <v>0</v>
      </c>
    </row>
    <row r="21" spans="2:17" x14ac:dyDescent="0.55000000000000004">
      <c r="B21" s="1">
        <v>4.0893860913143403</v>
      </c>
      <c r="C21" s="1">
        <v>0.82275708928114899</v>
      </c>
      <c r="D21" s="1">
        <v>0.96799213996258804</v>
      </c>
      <c r="F21" s="1">
        <v>4.50672854852413</v>
      </c>
      <c r="G21">
        <f t="shared" si="8"/>
        <v>0</v>
      </c>
      <c r="H21">
        <f t="shared" si="0"/>
        <v>0</v>
      </c>
      <c r="I21">
        <f t="shared" si="1"/>
        <v>0</v>
      </c>
      <c r="J21" s="1">
        <v>0.81169504303387396</v>
      </c>
      <c r="K21">
        <f t="shared" si="2"/>
        <v>0</v>
      </c>
      <c r="L21">
        <f t="shared" si="3"/>
        <v>0</v>
      </c>
      <c r="M21">
        <f t="shared" si="4"/>
        <v>0</v>
      </c>
      <c r="N21" s="1">
        <v>0.96321855421538405</v>
      </c>
      <c r="O21">
        <f t="shared" si="5"/>
        <v>1</v>
      </c>
      <c r="P21">
        <f t="shared" si="6"/>
        <v>0</v>
      </c>
      <c r="Q21">
        <f t="shared" si="7"/>
        <v>0</v>
      </c>
    </row>
    <row r="22" spans="2:17" x14ac:dyDescent="0.55000000000000004">
      <c r="B22" s="1">
        <v>5.4942357160300404</v>
      </c>
      <c r="C22" s="1">
        <v>0.78675335263592705</v>
      </c>
      <c r="D22" s="1">
        <v>0.95218943439860004</v>
      </c>
      <c r="F22" s="1">
        <v>6.9893694798508896</v>
      </c>
      <c r="G22">
        <f t="shared" si="8"/>
        <v>1</v>
      </c>
      <c r="H22">
        <f t="shared" si="0"/>
        <v>1</v>
      </c>
      <c r="I22">
        <f t="shared" si="1"/>
        <v>1</v>
      </c>
      <c r="J22" s="1">
        <v>0.71677138947149499</v>
      </c>
      <c r="K22">
        <f t="shared" si="2"/>
        <v>0</v>
      </c>
      <c r="L22">
        <f t="shared" si="3"/>
        <v>0</v>
      </c>
      <c r="M22">
        <f t="shared" si="4"/>
        <v>0</v>
      </c>
      <c r="N22" s="1">
        <v>0.91836707714197396</v>
      </c>
      <c r="O22">
        <f t="shared" si="5"/>
        <v>0</v>
      </c>
      <c r="P22">
        <f t="shared" si="6"/>
        <v>0</v>
      </c>
      <c r="Q22">
        <f t="shared" si="7"/>
        <v>0</v>
      </c>
    </row>
    <row r="23" spans="2:17" x14ac:dyDescent="0.55000000000000004">
      <c r="B23" s="1">
        <v>4.0404082317396801</v>
      </c>
      <c r="C23" s="1">
        <v>0.82940230212993604</v>
      </c>
      <c r="D23" s="1">
        <v>0.974318210252478</v>
      </c>
      <c r="F23" s="1">
        <v>4.4680714342113399</v>
      </c>
      <c r="G23">
        <f t="shared" si="8"/>
        <v>0</v>
      </c>
      <c r="H23">
        <f t="shared" si="0"/>
        <v>0</v>
      </c>
      <c r="I23">
        <f t="shared" si="1"/>
        <v>0</v>
      </c>
      <c r="J23" s="1">
        <v>0.80865339121567403</v>
      </c>
      <c r="K23">
        <f t="shared" si="2"/>
        <v>0</v>
      </c>
      <c r="L23">
        <f t="shared" si="3"/>
        <v>0</v>
      </c>
      <c r="M23">
        <f t="shared" si="4"/>
        <v>0</v>
      </c>
      <c r="N23" s="1">
        <v>0.96990282162142505</v>
      </c>
      <c r="O23">
        <f t="shared" si="5"/>
        <v>1</v>
      </c>
      <c r="P23">
        <f t="shared" si="6"/>
        <v>0</v>
      </c>
      <c r="Q23">
        <f t="shared" si="7"/>
        <v>0</v>
      </c>
    </row>
    <row r="24" spans="2:17" x14ac:dyDescent="0.55000000000000004">
      <c r="B24" s="1">
        <v>3.1978242997935098</v>
      </c>
      <c r="C24" s="1">
        <v>0.89565084667196004</v>
      </c>
      <c r="D24" s="1">
        <v>0.98778566867398798</v>
      </c>
      <c r="F24" s="1">
        <v>5.5320375784123001</v>
      </c>
      <c r="G24">
        <f t="shared" si="8"/>
        <v>1</v>
      </c>
      <c r="H24">
        <f t="shared" si="0"/>
        <v>0</v>
      </c>
      <c r="I24">
        <f t="shared" si="1"/>
        <v>0</v>
      </c>
      <c r="J24" s="1">
        <v>0.80846075324714695</v>
      </c>
      <c r="K24">
        <f t="shared" si="2"/>
        <v>0</v>
      </c>
      <c r="L24">
        <f t="shared" si="3"/>
        <v>0</v>
      </c>
      <c r="M24">
        <f t="shared" si="4"/>
        <v>0</v>
      </c>
      <c r="N24" s="1">
        <v>0.96361129573825799</v>
      </c>
      <c r="O24">
        <f t="shared" si="5"/>
        <v>1</v>
      </c>
      <c r="P24">
        <f t="shared" si="6"/>
        <v>0</v>
      </c>
      <c r="Q24">
        <f t="shared" si="7"/>
        <v>0</v>
      </c>
    </row>
    <row r="25" spans="2:17" x14ac:dyDescent="0.55000000000000004">
      <c r="B25" s="1">
        <v>2.6179105298765402</v>
      </c>
      <c r="C25" s="1">
        <v>0.87967374838175305</v>
      </c>
      <c r="D25" s="1">
        <v>0.98586562110735898</v>
      </c>
      <c r="F25" s="1">
        <v>7.77084515774545</v>
      </c>
      <c r="G25">
        <f t="shared" si="8"/>
        <v>1</v>
      </c>
      <c r="H25">
        <f t="shared" si="0"/>
        <v>1</v>
      </c>
      <c r="I25">
        <f t="shared" si="1"/>
        <v>1</v>
      </c>
      <c r="J25" s="1">
        <v>0.69542199613817901</v>
      </c>
      <c r="K25">
        <f t="shared" si="2"/>
        <v>0</v>
      </c>
      <c r="L25">
        <f t="shared" si="3"/>
        <v>0</v>
      </c>
      <c r="M25">
        <f t="shared" si="4"/>
        <v>0</v>
      </c>
      <c r="N25" s="1">
        <v>0.90766410573822998</v>
      </c>
      <c r="O25">
        <f t="shared" si="5"/>
        <v>0</v>
      </c>
      <c r="P25">
        <f t="shared" si="6"/>
        <v>0</v>
      </c>
      <c r="Q25">
        <f t="shared" si="7"/>
        <v>0</v>
      </c>
    </row>
    <row r="26" spans="2:17" x14ac:dyDescent="0.55000000000000004">
      <c r="B26" s="1">
        <v>3.1729876059450701</v>
      </c>
      <c r="C26" s="1">
        <v>0.86196316242450299</v>
      </c>
      <c r="D26" s="1">
        <v>0.98482199074325305</v>
      </c>
      <c r="F26" s="1">
        <v>4.1618879509085902</v>
      </c>
      <c r="G26">
        <f t="shared" si="8"/>
        <v>0</v>
      </c>
      <c r="H26">
        <f t="shared" si="0"/>
        <v>0</v>
      </c>
      <c r="I26">
        <f t="shared" si="1"/>
        <v>0</v>
      </c>
      <c r="J26" s="1">
        <v>0.82886385776980698</v>
      </c>
      <c r="K26">
        <f t="shared" si="2"/>
        <v>1</v>
      </c>
      <c r="L26">
        <f t="shared" si="3"/>
        <v>0</v>
      </c>
      <c r="M26">
        <f t="shared" si="4"/>
        <v>0</v>
      </c>
      <c r="N26" s="1">
        <v>0.96997286718812503</v>
      </c>
      <c r="O26">
        <f t="shared" si="5"/>
        <v>1</v>
      </c>
      <c r="P26">
        <f t="shared" si="6"/>
        <v>0</v>
      </c>
      <c r="Q26">
        <f t="shared" si="7"/>
        <v>0</v>
      </c>
    </row>
    <row r="27" spans="2:17" x14ac:dyDescent="0.55000000000000004">
      <c r="B27" s="1">
        <v>6.0108127771324797</v>
      </c>
      <c r="C27" s="1">
        <v>0.76664184506413102</v>
      </c>
      <c r="D27" s="1">
        <v>0.95219757707872299</v>
      </c>
      <c r="F27" s="1">
        <v>5.6395161011107904</v>
      </c>
      <c r="G27">
        <f t="shared" si="8"/>
        <v>1</v>
      </c>
      <c r="H27">
        <f t="shared" si="0"/>
        <v>0</v>
      </c>
      <c r="I27">
        <f t="shared" si="1"/>
        <v>0</v>
      </c>
      <c r="J27" s="1">
        <v>0.78425769320689998</v>
      </c>
      <c r="K27">
        <f t="shared" si="2"/>
        <v>0</v>
      </c>
      <c r="L27">
        <f t="shared" si="3"/>
        <v>0</v>
      </c>
      <c r="M27">
        <f t="shared" si="4"/>
        <v>0</v>
      </c>
      <c r="N27" s="1">
        <v>0.95879438620925495</v>
      </c>
      <c r="O27">
        <f t="shared" si="5"/>
        <v>0</v>
      </c>
      <c r="P27">
        <f t="shared" si="6"/>
        <v>0</v>
      </c>
      <c r="Q27">
        <f t="shared" si="7"/>
        <v>0</v>
      </c>
    </row>
    <row r="28" spans="2:17" x14ac:dyDescent="0.55000000000000004">
      <c r="B28" s="1">
        <v>5.3642330071751401</v>
      </c>
      <c r="C28" s="1">
        <v>0.78415733300382495</v>
      </c>
      <c r="D28" s="1">
        <v>0.94946745061670801</v>
      </c>
      <c r="F28" s="1">
        <v>7.3951745239100299</v>
      </c>
      <c r="G28">
        <f t="shared" si="8"/>
        <v>1</v>
      </c>
      <c r="H28">
        <f t="shared" si="0"/>
        <v>1</v>
      </c>
      <c r="I28">
        <f t="shared" si="1"/>
        <v>1</v>
      </c>
      <c r="J28" s="1">
        <v>0.70999944248373903</v>
      </c>
      <c r="K28">
        <f t="shared" si="2"/>
        <v>0</v>
      </c>
      <c r="L28">
        <f t="shared" si="3"/>
        <v>0</v>
      </c>
      <c r="M28">
        <f t="shared" si="4"/>
        <v>0</v>
      </c>
      <c r="N28" s="1">
        <v>0.92182361171930705</v>
      </c>
      <c r="O28">
        <f t="shared" si="5"/>
        <v>0</v>
      </c>
      <c r="P28">
        <f t="shared" si="6"/>
        <v>0</v>
      </c>
      <c r="Q28">
        <f t="shared" si="7"/>
        <v>0</v>
      </c>
    </row>
    <row r="29" spans="2:17" x14ac:dyDescent="0.55000000000000004">
      <c r="B29" s="1">
        <v>4.5223460125407504</v>
      </c>
      <c r="C29" s="1">
        <v>0.81879006543032695</v>
      </c>
      <c r="D29" s="1">
        <v>0.96888184618494599</v>
      </c>
      <c r="F29" s="1">
        <v>4.0114453456564103</v>
      </c>
      <c r="G29">
        <f t="shared" si="8"/>
        <v>0</v>
      </c>
      <c r="H29">
        <f t="shared" si="0"/>
        <v>0</v>
      </c>
      <c r="I29">
        <f t="shared" si="1"/>
        <v>0</v>
      </c>
      <c r="J29" s="1">
        <v>0.851019009309403</v>
      </c>
      <c r="K29">
        <f t="shared" si="2"/>
        <v>1</v>
      </c>
      <c r="L29">
        <f t="shared" si="3"/>
        <v>0</v>
      </c>
      <c r="M29">
        <f t="shared" si="4"/>
        <v>0</v>
      </c>
      <c r="N29" s="1">
        <v>0.98034851762613395</v>
      </c>
      <c r="O29">
        <f t="shared" si="5"/>
        <v>1</v>
      </c>
      <c r="P29">
        <f t="shared" si="6"/>
        <v>0</v>
      </c>
      <c r="Q29">
        <f t="shared" si="7"/>
        <v>0</v>
      </c>
    </row>
    <row r="30" spans="2:17" x14ac:dyDescent="0.55000000000000004">
      <c r="B30" s="1">
        <v>3.91298555809301</v>
      </c>
      <c r="C30" s="1">
        <v>0.83249144327327596</v>
      </c>
      <c r="D30" s="1">
        <v>0.97556752712267703</v>
      </c>
      <c r="F30" s="1">
        <v>4.8484584261582304</v>
      </c>
      <c r="G30">
        <f t="shared" si="8"/>
        <v>1</v>
      </c>
      <c r="H30">
        <f t="shared" si="0"/>
        <v>0</v>
      </c>
      <c r="I30">
        <f t="shared" si="1"/>
        <v>0</v>
      </c>
      <c r="J30" s="1">
        <v>0.81144013511281599</v>
      </c>
      <c r="K30">
        <f t="shared" si="2"/>
        <v>0</v>
      </c>
      <c r="L30">
        <f t="shared" si="3"/>
        <v>0</v>
      </c>
      <c r="M30">
        <f t="shared" si="4"/>
        <v>0</v>
      </c>
      <c r="N30" s="1">
        <v>0.97137483712151296</v>
      </c>
      <c r="O30">
        <f t="shared" si="5"/>
        <v>1</v>
      </c>
      <c r="P30">
        <f t="shared" si="6"/>
        <v>0</v>
      </c>
      <c r="Q30">
        <f t="shared" si="7"/>
        <v>0</v>
      </c>
    </row>
    <row r="31" spans="2:17" x14ac:dyDescent="0.55000000000000004">
      <c r="B31" s="1">
        <v>3.12888434489129</v>
      </c>
      <c r="C31" s="1">
        <v>0.86461181564003298</v>
      </c>
      <c r="D31" s="1">
        <v>0.98275928418060998</v>
      </c>
      <c r="F31" s="1">
        <v>6.7124978338675803</v>
      </c>
      <c r="G31">
        <f t="shared" si="8"/>
        <v>1</v>
      </c>
      <c r="H31">
        <f t="shared" si="0"/>
        <v>1</v>
      </c>
      <c r="I31">
        <f t="shared" si="1"/>
        <v>1</v>
      </c>
      <c r="J31" s="1">
        <v>0.74122752759241906</v>
      </c>
      <c r="K31">
        <f t="shared" si="2"/>
        <v>0</v>
      </c>
      <c r="L31">
        <f t="shared" si="3"/>
        <v>0</v>
      </c>
      <c r="M31">
        <f t="shared" si="4"/>
        <v>0</v>
      </c>
      <c r="N31" s="1">
        <v>0.945778807615961</v>
      </c>
      <c r="O31">
        <f t="shared" si="5"/>
        <v>0</v>
      </c>
      <c r="P31">
        <f t="shared" si="6"/>
        <v>0</v>
      </c>
      <c r="Q31">
        <f t="shared" si="7"/>
        <v>0</v>
      </c>
    </row>
    <row r="32" spans="2:17" x14ac:dyDescent="0.55000000000000004">
      <c r="B32" s="1">
        <v>4.8590385476720197</v>
      </c>
      <c r="C32" s="1">
        <v>0.810293102260638</v>
      </c>
      <c r="D32" s="1">
        <v>0.96859201292206099</v>
      </c>
      <c r="F32" s="1">
        <v>3.134047564172</v>
      </c>
      <c r="G32">
        <f t="shared" si="8"/>
        <v>0</v>
      </c>
      <c r="H32">
        <f t="shared" si="0"/>
        <v>0</v>
      </c>
      <c r="I32">
        <f t="shared" si="1"/>
        <v>0</v>
      </c>
      <c r="J32" s="1">
        <v>0.87835321748149398</v>
      </c>
      <c r="K32">
        <f t="shared" si="2"/>
        <v>1</v>
      </c>
      <c r="L32">
        <f t="shared" si="3"/>
        <v>1</v>
      </c>
      <c r="M32">
        <f t="shared" si="4"/>
        <v>0</v>
      </c>
      <c r="N32" s="1">
        <v>0.98467982675375498</v>
      </c>
      <c r="O32">
        <f t="shared" si="5"/>
        <v>1</v>
      </c>
      <c r="P32">
        <f t="shared" si="6"/>
        <v>1</v>
      </c>
      <c r="Q32">
        <f t="shared" si="7"/>
        <v>0</v>
      </c>
    </row>
    <row r="33" spans="1:17" x14ac:dyDescent="0.55000000000000004">
      <c r="B33" s="1">
        <v>6.9930991440689301</v>
      </c>
      <c r="C33" s="1">
        <v>0.72763648415997795</v>
      </c>
      <c r="D33" s="1">
        <v>0.92723634086363604</v>
      </c>
      <c r="F33" s="1">
        <v>6.7735665802678096</v>
      </c>
      <c r="G33">
        <f t="shared" si="8"/>
        <v>1</v>
      </c>
      <c r="H33">
        <f t="shared" si="0"/>
        <v>1</v>
      </c>
      <c r="I33">
        <f t="shared" si="1"/>
        <v>1</v>
      </c>
      <c r="J33" s="1">
        <v>0.75114725862501397</v>
      </c>
      <c r="K33">
        <f t="shared" si="2"/>
        <v>0</v>
      </c>
      <c r="L33">
        <f t="shared" si="3"/>
        <v>0</v>
      </c>
      <c r="M33">
        <f t="shared" si="4"/>
        <v>0</v>
      </c>
      <c r="N33" s="1">
        <v>0.93813754929273396</v>
      </c>
      <c r="O33">
        <f t="shared" si="5"/>
        <v>0</v>
      </c>
      <c r="P33">
        <f t="shared" si="6"/>
        <v>0</v>
      </c>
      <c r="Q33">
        <f t="shared" si="7"/>
        <v>0</v>
      </c>
    </row>
    <row r="34" spans="1:17" x14ac:dyDescent="0.55000000000000004">
      <c r="B34" s="1">
        <v>3.9574165432814401</v>
      </c>
      <c r="C34" s="1">
        <v>0.86880100253423798</v>
      </c>
      <c r="D34" s="1">
        <v>0.97662991098571295</v>
      </c>
      <c r="F34" s="1">
        <v>7.0653814656180298</v>
      </c>
      <c r="G34">
        <f t="shared" si="8"/>
        <v>1</v>
      </c>
      <c r="H34">
        <f t="shared" si="0"/>
        <v>1</v>
      </c>
      <c r="I34">
        <f t="shared" si="1"/>
        <v>1</v>
      </c>
      <c r="J34" s="1">
        <v>0.72379666941693699</v>
      </c>
      <c r="K34">
        <f t="shared" si="2"/>
        <v>0</v>
      </c>
      <c r="L34">
        <f t="shared" si="3"/>
        <v>0</v>
      </c>
      <c r="M34">
        <f t="shared" si="4"/>
        <v>0</v>
      </c>
      <c r="N34" s="1">
        <v>0.92890168457557898</v>
      </c>
      <c r="O34">
        <f t="shared" si="5"/>
        <v>0</v>
      </c>
      <c r="P34">
        <f t="shared" si="6"/>
        <v>0</v>
      </c>
      <c r="Q34">
        <f t="shared" si="7"/>
        <v>0</v>
      </c>
    </row>
    <row r="35" spans="1:17" x14ac:dyDescent="0.55000000000000004">
      <c r="B35" s="1">
        <v>6.2030632808679904</v>
      </c>
      <c r="C35" s="1">
        <v>0.75440368649700795</v>
      </c>
      <c r="D35" s="1">
        <v>0.93992849981903603</v>
      </c>
      <c r="F35" s="1">
        <v>5.3941729511812904</v>
      </c>
      <c r="G35">
        <f t="shared" si="8"/>
        <v>1</v>
      </c>
      <c r="H35">
        <f t="shared" si="0"/>
        <v>0</v>
      </c>
      <c r="I35">
        <f t="shared" si="1"/>
        <v>0</v>
      </c>
      <c r="J35" s="1">
        <v>0.79955739273208404</v>
      </c>
      <c r="K35">
        <f t="shared" si="2"/>
        <v>0</v>
      </c>
      <c r="L35">
        <f t="shared" si="3"/>
        <v>0</v>
      </c>
      <c r="M35">
        <f t="shared" si="4"/>
        <v>0</v>
      </c>
      <c r="N35" s="1">
        <v>0.96007100015786895</v>
      </c>
      <c r="O35">
        <f t="shared" si="5"/>
        <v>0</v>
      </c>
      <c r="P35">
        <f t="shared" si="6"/>
        <v>0</v>
      </c>
      <c r="Q35">
        <f t="shared" si="7"/>
        <v>0</v>
      </c>
    </row>
    <row r="36" spans="1:17" x14ac:dyDescent="0.55000000000000004">
      <c r="B36" s="1">
        <v>6.7044051932707802</v>
      </c>
      <c r="C36" s="1">
        <v>0.72551669794606199</v>
      </c>
      <c r="D36" s="1">
        <v>0.92746707782128701</v>
      </c>
      <c r="F36" s="1">
        <v>4.72783001078471</v>
      </c>
      <c r="G36">
        <f t="shared" si="8"/>
        <v>1</v>
      </c>
      <c r="H36">
        <f t="shared" si="0"/>
        <v>0</v>
      </c>
      <c r="I36">
        <f t="shared" si="1"/>
        <v>0</v>
      </c>
      <c r="J36" s="1">
        <v>0.82716114372568905</v>
      </c>
      <c r="K36">
        <f t="shared" si="2"/>
        <v>1</v>
      </c>
      <c r="L36">
        <f t="shared" si="3"/>
        <v>0</v>
      </c>
      <c r="M36">
        <f t="shared" si="4"/>
        <v>0</v>
      </c>
      <c r="N36" s="1">
        <v>0.968628575631444</v>
      </c>
      <c r="O36">
        <f t="shared" si="5"/>
        <v>1</v>
      </c>
      <c r="P36">
        <f t="shared" si="6"/>
        <v>0</v>
      </c>
      <c r="Q36">
        <f t="shared" si="7"/>
        <v>0</v>
      </c>
    </row>
    <row r="37" spans="1:17" x14ac:dyDescent="0.55000000000000004">
      <c r="F37" s="1">
        <v>6.2567709168543297</v>
      </c>
      <c r="G37">
        <f t="shared" si="8"/>
        <v>1</v>
      </c>
      <c r="H37">
        <f t="shared" si="0"/>
        <v>1</v>
      </c>
      <c r="I37">
        <f t="shared" si="1"/>
        <v>1</v>
      </c>
      <c r="J37" s="1">
        <v>0.73248524355619904</v>
      </c>
      <c r="K37">
        <f t="shared" si="2"/>
        <v>0</v>
      </c>
      <c r="L37">
        <f t="shared" si="3"/>
        <v>0</v>
      </c>
      <c r="M37">
        <f t="shared" si="4"/>
        <v>0</v>
      </c>
      <c r="N37" s="1">
        <v>0.93030627983608605</v>
      </c>
      <c r="O37">
        <f t="shared" si="5"/>
        <v>0</v>
      </c>
      <c r="P37">
        <f t="shared" si="6"/>
        <v>0</v>
      </c>
      <c r="Q37">
        <f t="shared" si="7"/>
        <v>0</v>
      </c>
    </row>
    <row r="38" spans="1:17" x14ac:dyDescent="0.55000000000000004">
      <c r="F38" s="1">
        <v>6.8315359331857497</v>
      </c>
      <c r="G38">
        <f>IF(F38&gt;$B$41, 1, 0)</f>
        <v>1</v>
      </c>
      <c r="H38">
        <f t="shared" si="0"/>
        <v>1</v>
      </c>
      <c r="I38">
        <f t="shared" si="1"/>
        <v>1</v>
      </c>
      <c r="J38" s="1">
        <v>0.70951884492577399</v>
      </c>
      <c r="K38">
        <f t="shared" si="2"/>
        <v>0</v>
      </c>
      <c r="L38">
        <f t="shared" si="3"/>
        <v>0</v>
      </c>
      <c r="M38">
        <f t="shared" si="4"/>
        <v>0</v>
      </c>
      <c r="N38" s="1">
        <v>0.91219518428650403</v>
      </c>
      <c r="O38">
        <f t="shared" si="5"/>
        <v>0</v>
      </c>
      <c r="P38">
        <f t="shared" si="6"/>
        <v>0</v>
      </c>
      <c r="Q38">
        <f t="shared" si="7"/>
        <v>0</v>
      </c>
    </row>
    <row r="39" spans="1:17" x14ac:dyDescent="0.55000000000000004">
      <c r="G39" s="3">
        <f>COUNTIF(G3:G38, 1)/COUNT(G3:G38)</f>
        <v>0.77777777777777779</v>
      </c>
      <c r="H39" s="3">
        <f t="shared" ref="H39:I39" si="9">COUNTIF(H3:H38, 1)/COUNT(H3:H38)</f>
        <v>0.41666666666666669</v>
      </c>
      <c r="I39" s="3">
        <f t="shared" si="9"/>
        <v>0.3611111111111111</v>
      </c>
      <c r="K39" s="3">
        <f>COUNTIF(K3:K38, 1)/COUNT(K3:K38)</f>
        <v>0.25</v>
      </c>
      <c r="L39" s="3">
        <f t="shared" ref="L39:M39" si="10">COUNTIF(L3:L38, 1)/COUNT(L3:L38)</f>
        <v>2.7777777777777776E-2</v>
      </c>
      <c r="M39" s="3">
        <f t="shared" si="10"/>
        <v>0</v>
      </c>
      <c r="O39" s="3">
        <f>COUNTIF(O3:O38, 1)/COUNT(O3:O38)</f>
        <v>0.3888888888888889</v>
      </c>
      <c r="P39" s="3">
        <f t="shared" ref="P39:Q39" si="11">COUNTIF(P3:P38, 1)/COUNT(P3:P38)</f>
        <v>2.7777777777777776E-2</v>
      </c>
      <c r="Q39" s="3">
        <f t="shared" si="11"/>
        <v>0</v>
      </c>
    </row>
    <row r="40" spans="1:17" x14ac:dyDescent="0.55000000000000004">
      <c r="A40" s="3" t="s">
        <v>4</v>
      </c>
      <c r="B40" s="3"/>
    </row>
    <row r="41" spans="1:17" x14ac:dyDescent="0.55000000000000004">
      <c r="A41" s="4" t="s">
        <v>1</v>
      </c>
      <c r="B41" s="5">
        <f>AVERAGE(B3:B38)</f>
        <v>4.6596208577259768</v>
      </c>
      <c r="C41" s="5">
        <f t="shared" ref="C41:D41" si="12">AVERAGE(C3:C38)</f>
        <v>0.81572967794549045</v>
      </c>
      <c r="D41" s="5">
        <f t="shared" si="12"/>
        <v>0.96275578384961136</v>
      </c>
    </row>
    <row r="42" spans="1:17" x14ac:dyDescent="0.55000000000000004">
      <c r="A42" t="s">
        <v>2</v>
      </c>
      <c r="B42" s="1">
        <f>_xlfn.PERCENTILE.EXC(B3:B38,0.75)</f>
        <v>5.9107878074338451</v>
      </c>
      <c r="C42" s="1">
        <f t="shared" ref="C42:D42" si="13">_xlfn.PERCENTILE.EXC(C3:C38,0.75)</f>
        <v>0.86333379419913792</v>
      </c>
      <c r="D42" s="1">
        <f t="shared" si="13"/>
        <v>0.98285795916180319</v>
      </c>
    </row>
    <row r="43" spans="1:17" x14ac:dyDescent="0.55000000000000004">
      <c r="A43" t="s">
        <v>24</v>
      </c>
      <c r="B43" s="1">
        <f>_xlfn.PERCENTILE.EXC(B3:B38,0.85)</f>
        <v>6.1878702118126503</v>
      </c>
      <c r="C43" s="1">
        <f t="shared" ref="C43:D43" si="14">_xlfn.PERCENTILE.EXC(C3:C38,0.85)</f>
        <v>0.88207572497934494</v>
      </c>
      <c r="D43" s="1">
        <f t="shared" si="14"/>
        <v>0.98514995490267498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22E2-FAA4-4653-A490-6A689018DD44}">
  <dimension ref="A1:J41"/>
  <sheetViews>
    <sheetView tabSelected="1" workbookViewId="0">
      <pane ySplit="1" topLeftCell="A8" activePane="bottomLeft" state="frozen"/>
      <selection pane="bottomLeft" activeCell="F42" sqref="F42"/>
    </sheetView>
  </sheetViews>
  <sheetFormatPr defaultRowHeight="14.4" x14ac:dyDescent="0.55000000000000004"/>
  <cols>
    <col min="1" max="1" width="13.3125" customWidth="1"/>
    <col min="2" max="2" width="17.734375" customWidth="1"/>
    <col min="4" max="4" width="20.26171875" customWidth="1"/>
    <col min="9" max="9" width="26.20703125" customWidth="1"/>
  </cols>
  <sheetData>
    <row r="1" spans="2:10" s="2" customFormat="1" ht="57.6" x14ac:dyDescent="0.55000000000000004">
      <c r="B1" s="2" t="s">
        <v>21</v>
      </c>
      <c r="D1" s="2" t="s">
        <v>22</v>
      </c>
      <c r="E1" s="2" t="s">
        <v>0</v>
      </c>
      <c r="F1" s="2" t="s">
        <v>3</v>
      </c>
      <c r="G1" s="2" t="s">
        <v>23</v>
      </c>
    </row>
    <row r="2" spans="2:10" x14ac:dyDescent="0.55000000000000004">
      <c r="B2" s="1">
        <v>31.9649144113063</v>
      </c>
      <c r="C2">
        <v>1</v>
      </c>
      <c r="D2" s="1">
        <v>34.960216104984198</v>
      </c>
      <c r="E2">
        <f>IF(D2&gt;$B$39, 1, 0)</f>
        <v>1</v>
      </c>
      <c r="F2">
        <f>IF(D2&gt;$B$40, 1, 0)</f>
        <v>1</v>
      </c>
      <c r="G2">
        <f>IF(D2&gt;$B$41, 1, 0)</f>
        <v>1</v>
      </c>
      <c r="I2" t="s">
        <v>5</v>
      </c>
      <c r="J2" t="s">
        <v>6</v>
      </c>
    </row>
    <row r="3" spans="2:10" x14ac:dyDescent="0.55000000000000004">
      <c r="B3" s="1">
        <v>47.529638250668803</v>
      </c>
      <c r="C3">
        <v>2</v>
      </c>
      <c r="D3" s="1">
        <v>28.258242696523599</v>
      </c>
      <c r="E3">
        <f>IF(D3&gt;$B$39, 1, 0)</f>
        <v>1</v>
      </c>
      <c r="F3">
        <f>IF(D3&gt;$B$40, 1, 0)</f>
        <v>1</v>
      </c>
      <c r="G3">
        <f t="shared" ref="G3:G37" si="0">IF(D3&gt;$B$41, 1, 0)</f>
        <v>0</v>
      </c>
      <c r="I3" t="s">
        <v>7</v>
      </c>
      <c r="J3" t="s">
        <v>8</v>
      </c>
    </row>
    <row r="4" spans="2:10" x14ac:dyDescent="0.55000000000000004">
      <c r="B4" s="1">
        <v>44.316036283969801</v>
      </c>
      <c r="C4">
        <v>3</v>
      </c>
      <c r="D4" s="1">
        <v>39.686513453722</v>
      </c>
      <c r="E4">
        <f t="shared" ref="E4:E37" si="1">IF(D4&gt;$B$39, 1, 0)</f>
        <v>1</v>
      </c>
      <c r="F4">
        <f t="shared" ref="F4:F37" si="2">IF(D4&gt;$B$40, 1, 0)</f>
        <v>1</v>
      </c>
      <c r="G4">
        <f t="shared" si="0"/>
        <v>1</v>
      </c>
      <c r="I4" t="s">
        <v>9</v>
      </c>
      <c r="J4" t="s">
        <v>8</v>
      </c>
    </row>
    <row r="5" spans="2:10" x14ac:dyDescent="0.55000000000000004">
      <c r="B5" s="1">
        <v>32.328664382298697</v>
      </c>
      <c r="C5">
        <v>4</v>
      </c>
      <c r="D5" s="1">
        <v>36.0121496121088</v>
      </c>
      <c r="E5">
        <f t="shared" si="1"/>
        <v>1</v>
      </c>
      <c r="F5">
        <f t="shared" si="2"/>
        <v>1</v>
      </c>
      <c r="G5">
        <f t="shared" si="0"/>
        <v>1</v>
      </c>
      <c r="I5" t="s">
        <v>5</v>
      </c>
      <c r="J5" t="s">
        <v>8</v>
      </c>
    </row>
    <row r="6" spans="2:10" x14ac:dyDescent="0.55000000000000004">
      <c r="B6" s="1">
        <v>30.8084581494331</v>
      </c>
      <c r="C6">
        <v>5</v>
      </c>
      <c r="D6" s="1">
        <v>36.2757706443468</v>
      </c>
      <c r="E6">
        <f t="shared" si="1"/>
        <v>1</v>
      </c>
      <c r="F6">
        <f t="shared" si="2"/>
        <v>1</v>
      </c>
      <c r="G6">
        <f t="shared" si="0"/>
        <v>1</v>
      </c>
      <c r="I6" t="s">
        <v>10</v>
      </c>
      <c r="J6" t="s">
        <v>8</v>
      </c>
    </row>
    <row r="7" spans="2:10" x14ac:dyDescent="0.55000000000000004">
      <c r="B7" s="1">
        <v>38.873040795326197</v>
      </c>
      <c r="C7">
        <v>6</v>
      </c>
      <c r="D7" s="1">
        <v>36.536829948425201</v>
      </c>
      <c r="E7">
        <f t="shared" si="1"/>
        <v>1</v>
      </c>
      <c r="F7">
        <f t="shared" si="2"/>
        <v>1</v>
      </c>
      <c r="G7">
        <f t="shared" si="0"/>
        <v>1</v>
      </c>
      <c r="I7" t="s">
        <v>7</v>
      </c>
      <c r="J7" t="s">
        <v>6</v>
      </c>
    </row>
    <row r="8" spans="2:10" x14ac:dyDescent="0.55000000000000004">
      <c r="B8" s="1">
        <v>22.1452439129352</v>
      </c>
      <c r="C8">
        <v>7</v>
      </c>
      <c r="D8" s="1">
        <v>34.844179650147701</v>
      </c>
      <c r="E8">
        <f t="shared" si="1"/>
        <v>1</v>
      </c>
      <c r="F8">
        <f t="shared" si="2"/>
        <v>1</v>
      </c>
      <c r="G8">
        <f t="shared" si="0"/>
        <v>1</v>
      </c>
      <c r="I8" t="s">
        <v>11</v>
      </c>
      <c r="J8" t="s">
        <v>8</v>
      </c>
    </row>
    <row r="9" spans="2:10" x14ac:dyDescent="0.55000000000000004">
      <c r="B9" s="1">
        <v>22.3302351733048</v>
      </c>
      <c r="C9">
        <v>8</v>
      </c>
      <c r="D9" s="1">
        <v>35.7936512231826</v>
      </c>
      <c r="E9">
        <f t="shared" si="1"/>
        <v>1</v>
      </c>
      <c r="F9">
        <f t="shared" si="2"/>
        <v>1</v>
      </c>
      <c r="G9">
        <f t="shared" si="0"/>
        <v>1</v>
      </c>
      <c r="I9" t="s">
        <v>12</v>
      </c>
      <c r="J9" t="s">
        <v>8</v>
      </c>
    </row>
    <row r="10" spans="2:10" x14ac:dyDescent="0.55000000000000004">
      <c r="B10" s="1">
        <v>22.1813345750172</v>
      </c>
      <c r="C10">
        <v>9</v>
      </c>
      <c r="D10" s="1">
        <v>35.058884163697499</v>
      </c>
      <c r="E10">
        <f t="shared" si="1"/>
        <v>1</v>
      </c>
      <c r="F10">
        <f t="shared" si="2"/>
        <v>1</v>
      </c>
      <c r="G10">
        <f t="shared" si="0"/>
        <v>1</v>
      </c>
      <c r="I10" t="s">
        <v>13</v>
      </c>
    </row>
    <row r="11" spans="2:10" x14ac:dyDescent="0.55000000000000004">
      <c r="B11" s="1">
        <v>18.734701017538701</v>
      </c>
      <c r="C11">
        <v>10</v>
      </c>
      <c r="D11" s="1">
        <v>30.426912109057099</v>
      </c>
      <c r="E11">
        <f t="shared" si="1"/>
        <v>1</v>
      </c>
      <c r="F11">
        <f t="shared" si="2"/>
        <v>1</v>
      </c>
      <c r="G11">
        <f t="shared" si="0"/>
        <v>0</v>
      </c>
      <c r="I11" t="s">
        <v>13</v>
      </c>
    </row>
    <row r="12" spans="2:10" x14ac:dyDescent="0.55000000000000004">
      <c r="B12" s="1">
        <v>16.0448067585627</v>
      </c>
      <c r="C12">
        <v>11</v>
      </c>
      <c r="D12" s="1">
        <v>28.073604842026999</v>
      </c>
      <c r="E12">
        <f t="shared" si="1"/>
        <v>1</v>
      </c>
      <c r="F12">
        <f t="shared" si="2"/>
        <v>1</v>
      </c>
      <c r="G12">
        <f t="shared" si="0"/>
        <v>0</v>
      </c>
      <c r="I12" t="s">
        <v>13</v>
      </c>
    </row>
    <row r="13" spans="2:10" x14ac:dyDescent="0.55000000000000004">
      <c r="B13" s="1">
        <v>16.656545976797702</v>
      </c>
      <c r="C13">
        <v>12</v>
      </c>
      <c r="D13" s="1">
        <v>32.531238923470099</v>
      </c>
      <c r="E13">
        <f t="shared" si="1"/>
        <v>1</v>
      </c>
      <c r="F13">
        <f t="shared" si="2"/>
        <v>1</v>
      </c>
      <c r="G13">
        <f t="shared" si="0"/>
        <v>1</v>
      </c>
      <c r="I13" t="s">
        <v>14</v>
      </c>
    </row>
    <row r="14" spans="2:10" x14ac:dyDescent="0.55000000000000004">
      <c r="B14" s="1">
        <v>18.5475758711497</v>
      </c>
      <c r="C14">
        <v>13</v>
      </c>
      <c r="D14" s="1">
        <v>34.418475955724702</v>
      </c>
      <c r="E14">
        <f t="shared" si="1"/>
        <v>1</v>
      </c>
      <c r="F14">
        <f t="shared" si="2"/>
        <v>1</v>
      </c>
      <c r="G14">
        <f t="shared" si="0"/>
        <v>1</v>
      </c>
      <c r="I14" t="s">
        <v>15</v>
      </c>
    </row>
    <row r="15" spans="2:10" x14ac:dyDescent="0.55000000000000004">
      <c r="B15" s="1">
        <v>16.1016466716925</v>
      </c>
      <c r="C15">
        <v>14</v>
      </c>
      <c r="D15" s="1">
        <v>33.993807901938702</v>
      </c>
      <c r="E15">
        <f t="shared" si="1"/>
        <v>1</v>
      </c>
      <c r="F15">
        <f t="shared" si="2"/>
        <v>1</v>
      </c>
      <c r="G15">
        <f t="shared" si="0"/>
        <v>1</v>
      </c>
      <c r="I15" t="s">
        <v>16</v>
      </c>
    </row>
    <row r="16" spans="2:10" x14ac:dyDescent="0.55000000000000004">
      <c r="B16" s="1">
        <v>22.504871308803502</v>
      </c>
      <c r="C16">
        <v>15</v>
      </c>
      <c r="D16" s="1">
        <v>23.515949865182201</v>
      </c>
      <c r="E16">
        <f t="shared" si="1"/>
        <v>0</v>
      </c>
      <c r="F16">
        <f t="shared" si="2"/>
        <v>0</v>
      </c>
      <c r="G16">
        <f t="shared" si="0"/>
        <v>0</v>
      </c>
      <c r="I16" t="s">
        <v>17</v>
      </c>
      <c r="J16" t="s">
        <v>8</v>
      </c>
    </row>
    <row r="17" spans="2:10" x14ac:dyDescent="0.55000000000000004">
      <c r="B17" s="1">
        <v>18.799156084656701</v>
      </c>
      <c r="C17">
        <v>16</v>
      </c>
      <c r="D17" s="1">
        <v>27.550588995218199</v>
      </c>
      <c r="E17">
        <f t="shared" si="1"/>
        <v>1</v>
      </c>
      <c r="F17">
        <f t="shared" si="2"/>
        <v>1</v>
      </c>
      <c r="G17">
        <f t="shared" si="0"/>
        <v>0</v>
      </c>
      <c r="I17" t="s">
        <v>10</v>
      </c>
      <c r="J17" t="s">
        <v>8</v>
      </c>
    </row>
    <row r="18" spans="2:10" x14ac:dyDescent="0.55000000000000004">
      <c r="B18" s="1">
        <v>14.728973383704799</v>
      </c>
      <c r="C18">
        <v>17</v>
      </c>
      <c r="D18" s="1">
        <v>27.773496240377401</v>
      </c>
      <c r="E18">
        <f t="shared" si="1"/>
        <v>1</v>
      </c>
      <c r="F18">
        <f t="shared" si="2"/>
        <v>1</v>
      </c>
      <c r="G18">
        <f t="shared" si="0"/>
        <v>0</v>
      </c>
      <c r="I18" t="s">
        <v>13</v>
      </c>
    </row>
    <row r="19" spans="2:10" x14ac:dyDescent="0.55000000000000004">
      <c r="B19" s="1">
        <v>17.201001192132601</v>
      </c>
      <c r="C19">
        <v>18</v>
      </c>
      <c r="D19" s="1">
        <v>35.818951487541099</v>
      </c>
      <c r="E19">
        <f t="shared" si="1"/>
        <v>1</v>
      </c>
      <c r="F19">
        <f t="shared" si="2"/>
        <v>1</v>
      </c>
      <c r="G19">
        <f t="shared" si="0"/>
        <v>1</v>
      </c>
      <c r="I19" t="s">
        <v>12</v>
      </c>
    </row>
    <row r="20" spans="2:10" x14ac:dyDescent="0.55000000000000004">
      <c r="B20" s="1">
        <v>15.4890514264504</v>
      </c>
      <c r="C20">
        <v>19</v>
      </c>
      <c r="D20" s="1">
        <v>27.014161338408702</v>
      </c>
      <c r="E20">
        <f t="shared" si="1"/>
        <v>1</v>
      </c>
      <c r="F20">
        <f t="shared" si="2"/>
        <v>1</v>
      </c>
      <c r="G20">
        <f t="shared" si="0"/>
        <v>0</v>
      </c>
      <c r="I20" t="s">
        <v>18</v>
      </c>
      <c r="J20" t="s">
        <v>6</v>
      </c>
    </row>
    <row r="21" spans="2:10" x14ac:dyDescent="0.55000000000000004">
      <c r="B21" s="1">
        <v>18.7221546967824</v>
      </c>
      <c r="C21">
        <v>20</v>
      </c>
      <c r="D21" s="1">
        <v>26.951198806365301</v>
      </c>
      <c r="E21">
        <f t="shared" si="1"/>
        <v>1</v>
      </c>
      <c r="F21">
        <f t="shared" si="2"/>
        <v>1</v>
      </c>
      <c r="G21">
        <f t="shared" si="0"/>
        <v>0</v>
      </c>
      <c r="I21" t="s">
        <v>19</v>
      </c>
      <c r="J21" t="s">
        <v>8</v>
      </c>
    </row>
    <row r="22" spans="2:10" x14ac:dyDescent="0.55000000000000004">
      <c r="B22" s="1">
        <v>21.9304890135924</v>
      </c>
      <c r="C22">
        <v>21</v>
      </c>
      <c r="D22" s="1">
        <v>25.221713989973001</v>
      </c>
      <c r="E22">
        <f t="shared" si="1"/>
        <v>1</v>
      </c>
      <c r="F22">
        <f t="shared" si="2"/>
        <v>0</v>
      </c>
      <c r="G22">
        <f t="shared" si="0"/>
        <v>0</v>
      </c>
      <c r="I22" t="s">
        <v>20</v>
      </c>
    </row>
    <row r="23" spans="2:10" x14ac:dyDescent="0.55000000000000004">
      <c r="B23" s="1">
        <v>20.277452280123999</v>
      </c>
      <c r="C23">
        <v>22</v>
      </c>
      <c r="D23" s="1">
        <v>25.4539245863755</v>
      </c>
      <c r="E23">
        <f t="shared" si="1"/>
        <v>1</v>
      </c>
      <c r="F23">
        <f t="shared" si="2"/>
        <v>0</v>
      </c>
      <c r="G23">
        <f t="shared" si="0"/>
        <v>0</v>
      </c>
      <c r="I23" t="s">
        <v>12</v>
      </c>
    </row>
    <row r="24" spans="2:10" x14ac:dyDescent="0.55000000000000004">
      <c r="B24" s="1">
        <v>21.540924489498099</v>
      </c>
      <c r="C24">
        <v>23</v>
      </c>
      <c r="D24" s="1">
        <v>27.860591411590502</v>
      </c>
      <c r="E24">
        <f t="shared" si="1"/>
        <v>1</v>
      </c>
      <c r="F24">
        <f t="shared" si="2"/>
        <v>1</v>
      </c>
      <c r="G24">
        <f t="shared" si="0"/>
        <v>0</v>
      </c>
      <c r="I24" t="s">
        <v>20</v>
      </c>
    </row>
    <row r="25" spans="2:10" x14ac:dyDescent="0.55000000000000004">
      <c r="B25" s="1">
        <v>22.138164639472901</v>
      </c>
      <c r="C25">
        <v>24</v>
      </c>
      <c r="D25" s="1">
        <v>34.031240691741303</v>
      </c>
      <c r="E25">
        <f t="shared" si="1"/>
        <v>1</v>
      </c>
      <c r="F25">
        <f t="shared" si="2"/>
        <v>1</v>
      </c>
      <c r="G25">
        <f t="shared" si="0"/>
        <v>1</v>
      </c>
      <c r="I25" t="s">
        <v>18</v>
      </c>
      <c r="J25" t="s">
        <v>6</v>
      </c>
    </row>
    <row r="26" spans="2:10" x14ac:dyDescent="0.55000000000000004">
      <c r="B26" s="1">
        <v>21.293262044588701</v>
      </c>
      <c r="C26">
        <v>25</v>
      </c>
      <c r="D26" s="1">
        <v>19.688990642627001</v>
      </c>
      <c r="E26">
        <f t="shared" si="1"/>
        <v>0</v>
      </c>
      <c r="F26">
        <f t="shared" si="2"/>
        <v>0</v>
      </c>
      <c r="G26">
        <f t="shared" si="0"/>
        <v>0</v>
      </c>
      <c r="I26" t="s">
        <v>12</v>
      </c>
    </row>
    <row r="27" spans="2:10" x14ac:dyDescent="0.55000000000000004">
      <c r="B27" s="1">
        <v>23.0508491396903</v>
      </c>
      <c r="C27">
        <v>26</v>
      </c>
      <c r="D27" s="1">
        <v>24.0230101545651</v>
      </c>
      <c r="E27">
        <f t="shared" si="1"/>
        <v>1</v>
      </c>
      <c r="F27">
        <f t="shared" si="2"/>
        <v>0</v>
      </c>
      <c r="G27">
        <f t="shared" si="0"/>
        <v>0</v>
      </c>
      <c r="I27" t="s">
        <v>5</v>
      </c>
      <c r="J27" t="s">
        <v>6</v>
      </c>
    </row>
    <row r="28" spans="2:10" x14ac:dyDescent="0.55000000000000004">
      <c r="B28" s="1">
        <v>24.155035893122299</v>
      </c>
      <c r="C28">
        <v>27</v>
      </c>
      <c r="D28" s="1">
        <v>29.995835045973401</v>
      </c>
      <c r="E28">
        <f t="shared" si="1"/>
        <v>1</v>
      </c>
      <c r="F28">
        <f t="shared" si="2"/>
        <v>1</v>
      </c>
      <c r="G28">
        <f t="shared" si="0"/>
        <v>0</v>
      </c>
      <c r="I28" t="s">
        <v>19</v>
      </c>
      <c r="J28" t="s">
        <v>8</v>
      </c>
    </row>
    <row r="29" spans="2:10" x14ac:dyDescent="0.55000000000000004">
      <c r="B29" s="1">
        <v>21.5249400238196</v>
      </c>
      <c r="C29">
        <v>28</v>
      </c>
      <c r="D29" s="1">
        <v>18.068839043378802</v>
      </c>
      <c r="E29">
        <f t="shared" si="1"/>
        <v>0</v>
      </c>
      <c r="F29">
        <f t="shared" si="2"/>
        <v>0</v>
      </c>
      <c r="G29">
        <f t="shared" si="0"/>
        <v>0</v>
      </c>
      <c r="I29" t="s">
        <v>5</v>
      </c>
    </row>
    <row r="30" spans="2:10" x14ac:dyDescent="0.55000000000000004">
      <c r="B30" s="1">
        <v>26.387529661258</v>
      </c>
      <c r="C30">
        <v>29</v>
      </c>
      <c r="D30" s="1">
        <v>17.526639183362299</v>
      </c>
      <c r="E30">
        <f t="shared" si="1"/>
        <v>0</v>
      </c>
      <c r="F30">
        <f t="shared" si="2"/>
        <v>0</v>
      </c>
      <c r="G30">
        <f t="shared" si="0"/>
        <v>0</v>
      </c>
      <c r="I30" t="s">
        <v>5</v>
      </c>
    </row>
    <row r="31" spans="2:10" x14ac:dyDescent="0.55000000000000004">
      <c r="B31" s="1">
        <v>27.4680257538954</v>
      </c>
      <c r="C31">
        <v>30</v>
      </c>
      <c r="D31" s="1">
        <v>18.078749567270201</v>
      </c>
      <c r="E31">
        <f t="shared" si="1"/>
        <v>0</v>
      </c>
      <c r="F31">
        <f t="shared" si="2"/>
        <v>0</v>
      </c>
      <c r="G31">
        <f t="shared" si="0"/>
        <v>0</v>
      </c>
      <c r="I31" t="s">
        <v>5</v>
      </c>
    </row>
    <row r="32" spans="2:10" x14ac:dyDescent="0.55000000000000004">
      <c r="B32" s="1">
        <v>26.6195374429225</v>
      </c>
      <c r="C32">
        <v>31</v>
      </c>
      <c r="D32" s="1">
        <v>28.097794701655701</v>
      </c>
      <c r="E32">
        <f t="shared" si="1"/>
        <v>1</v>
      </c>
      <c r="F32">
        <f t="shared" si="2"/>
        <v>1</v>
      </c>
      <c r="G32">
        <f t="shared" si="0"/>
        <v>0</v>
      </c>
      <c r="I32" t="s">
        <v>7</v>
      </c>
    </row>
    <row r="33" spans="1:10" x14ac:dyDescent="0.55000000000000004">
      <c r="B33" s="1">
        <v>21.548798948526301</v>
      </c>
      <c r="C33">
        <v>32</v>
      </c>
      <c r="D33" s="1">
        <v>25.280224551757101</v>
      </c>
      <c r="E33">
        <f t="shared" si="1"/>
        <v>1</v>
      </c>
      <c r="F33">
        <f t="shared" si="2"/>
        <v>0</v>
      </c>
      <c r="G33">
        <f t="shared" si="0"/>
        <v>0</v>
      </c>
      <c r="I33" t="s">
        <v>7</v>
      </c>
    </row>
    <row r="34" spans="1:10" x14ac:dyDescent="0.55000000000000004">
      <c r="B34" s="1">
        <v>22.180232693751599</v>
      </c>
      <c r="C34">
        <v>33</v>
      </c>
      <c r="D34" s="1">
        <v>26.914653499921101</v>
      </c>
      <c r="E34">
        <f t="shared" si="1"/>
        <v>1</v>
      </c>
      <c r="F34">
        <f t="shared" si="2"/>
        <v>1</v>
      </c>
      <c r="G34">
        <f t="shared" si="0"/>
        <v>0</v>
      </c>
      <c r="I34" t="s">
        <v>7</v>
      </c>
      <c r="J34" t="s">
        <v>6</v>
      </c>
    </row>
    <row r="35" spans="1:10" x14ac:dyDescent="0.55000000000000004">
      <c r="B35" s="1">
        <v>20.437152524789099</v>
      </c>
      <c r="C35">
        <v>34</v>
      </c>
      <c r="D35" s="1">
        <v>26.134627193212498</v>
      </c>
      <c r="E35">
        <f t="shared" si="1"/>
        <v>1</v>
      </c>
      <c r="F35">
        <f t="shared" si="2"/>
        <v>0</v>
      </c>
      <c r="G35">
        <f t="shared" si="0"/>
        <v>0</v>
      </c>
      <c r="I35" t="s">
        <v>12</v>
      </c>
    </row>
    <row r="36" spans="1:10" x14ac:dyDescent="0.55000000000000004">
      <c r="C36">
        <v>35</v>
      </c>
      <c r="D36" s="1">
        <v>24.294870922962801</v>
      </c>
      <c r="E36">
        <f t="shared" si="1"/>
        <v>1</v>
      </c>
      <c r="F36">
        <f t="shared" si="2"/>
        <v>0</v>
      </c>
      <c r="G36">
        <f t="shared" si="0"/>
        <v>0</v>
      </c>
      <c r="I36" t="s">
        <v>12</v>
      </c>
    </row>
    <row r="37" spans="1:10" x14ac:dyDescent="0.55000000000000004">
      <c r="C37">
        <v>36</v>
      </c>
      <c r="D37" s="1">
        <v>29.7819727857907</v>
      </c>
      <c r="E37">
        <f t="shared" si="1"/>
        <v>1</v>
      </c>
      <c r="F37">
        <f t="shared" si="2"/>
        <v>1</v>
      </c>
      <c r="G37">
        <f t="shared" si="0"/>
        <v>0</v>
      </c>
      <c r="I37" t="s">
        <v>19</v>
      </c>
      <c r="J37" t="s">
        <v>8</v>
      </c>
    </row>
    <row r="38" spans="1:10" x14ac:dyDescent="0.55000000000000004">
      <c r="A38" s="3" t="s">
        <v>4</v>
      </c>
      <c r="B38" s="3"/>
      <c r="C38" s="3"/>
      <c r="D38" s="3"/>
      <c r="E38" s="3">
        <f>COUNTIF(E2:E37, 1)/COUNT(E2:E37)</f>
        <v>0.86111111111111116</v>
      </c>
      <c r="F38" s="3">
        <f>COUNTIF(F2:F37, 1)/COUNT(F2:F37)</f>
        <v>0.69444444444444442</v>
      </c>
      <c r="G38" s="3">
        <f>COUNTIF(G2:G37, 1)/COUNT(G2:G37)</f>
        <v>0.3611111111111111</v>
      </c>
    </row>
    <row r="39" spans="1:10" x14ac:dyDescent="0.55000000000000004">
      <c r="A39" s="4" t="s">
        <v>1</v>
      </c>
      <c r="B39" s="5">
        <f>AVERAGE(B2:B37)</f>
        <v>23.722366025634791</v>
      </c>
      <c r="C39" s="5"/>
      <c r="D39" s="5">
        <f t="shared" ref="D39" si="3">AVERAGE(D2:D37)</f>
        <v>29.054125053739053</v>
      </c>
    </row>
    <row r="40" spans="1:10" x14ac:dyDescent="0.55000000000000004">
      <c r="A40" t="s">
        <v>2</v>
      </c>
      <c r="B40" s="1">
        <f>_xlfn.PERCENTILE.EXC(B2:B37,0.75)</f>
        <v>26.445531606674123</v>
      </c>
    </row>
    <row r="41" spans="1:10" x14ac:dyDescent="0.55000000000000004">
      <c r="A41" t="s">
        <v>24</v>
      </c>
      <c r="B41" s="1">
        <f>_xlfn.PERCENTILE.EXC(B2:B37,0.85)</f>
        <v>31.675800345837999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optical flow</vt:lpstr>
      <vt:lpstr>hog</vt:lpstr>
      <vt:lpstr>hof</vt:lpstr>
      <vt:lpstr>timelapse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Rashmika Nawaratne</dc:creator>
  <cp:lastModifiedBy>Rashmika Nawaratne</cp:lastModifiedBy>
  <dcterms:created xsi:type="dcterms:W3CDTF">2018-03-23T06:26:10Z</dcterms:created>
  <dcterms:modified xsi:type="dcterms:W3CDTF">2018-03-28T00:29:50Z</dcterms:modified>
</cp:coreProperties>
</file>