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/GitHub/asf-timeline/analysis/"/>
    </mc:Choice>
  </mc:AlternateContent>
  <xr:revisionPtr revIDLastSave="0" documentId="13_ncr:1_{45947A5B-9E9F-3549-BB20-2FA033D553BC}" xr6:coauthVersionLast="44" xr6:coauthVersionMax="45" xr10:uidLastSave="{00000000-0000-0000-0000-000000000000}"/>
  <bookViews>
    <workbookView xWindow="14400" yWindow="460" windowWidth="14400" windowHeight="17540" xr2:uid="{2AACC2D4-854E-F74E-BE6B-796A2B436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1" l="1"/>
  <c r="J22" i="1" s="1"/>
  <c r="H21" i="1"/>
  <c r="H22" i="1" s="1"/>
  <c r="G21" i="1"/>
  <c r="G22" i="1" s="1"/>
  <c r="F21" i="1"/>
  <c r="F22" i="1" s="1"/>
  <c r="E22" i="1"/>
  <c r="N22" i="1"/>
  <c r="E21" i="1"/>
  <c r="N21" i="1" s="1"/>
  <c r="H4" i="1" l="1"/>
  <c r="H5" i="1"/>
  <c r="H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3" i="1"/>
  <c r="H2" i="1"/>
  <c r="J20" i="1" l="1"/>
  <c r="F20" i="1"/>
  <c r="G20" i="1"/>
  <c r="E20" i="1"/>
  <c r="N20" i="1"/>
  <c r="J19" i="1" l="1"/>
  <c r="F19" i="1"/>
  <c r="G19" i="1"/>
  <c r="E19" i="1"/>
  <c r="N19" i="1" s="1"/>
  <c r="J4" i="1" l="1"/>
  <c r="J5" i="1"/>
  <c r="J6" i="1"/>
  <c r="J7" i="1"/>
  <c r="G4" i="1"/>
  <c r="G5" i="1"/>
  <c r="G6" i="1"/>
  <c r="G7" i="1"/>
  <c r="F4" i="1"/>
  <c r="F5" i="1"/>
  <c r="F6" i="1"/>
  <c r="F7" i="1"/>
  <c r="E4" i="1"/>
  <c r="E5" i="1"/>
  <c r="E6" i="1"/>
  <c r="E7" i="1"/>
  <c r="E17" i="1" l="1"/>
  <c r="N17" i="1"/>
  <c r="E18" i="1"/>
  <c r="N18" i="1"/>
  <c r="E16" i="1" l="1"/>
  <c r="N16" i="1" s="1"/>
  <c r="E15" i="1" l="1"/>
  <c r="N15" i="1" s="1"/>
  <c r="G2" i="1" l="1"/>
  <c r="G3" i="1" s="1"/>
  <c r="G8" i="1" s="1"/>
  <c r="G9" i="1" s="1"/>
  <c r="G10" i="1" s="1"/>
  <c r="G11" i="1" s="1"/>
  <c r="G12" i="1" s="1"/>
  <c r="G13" i="1" s="1"/>
  <c r="F2" i="1"/>
  <c r="F3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J2" i="1" l="1"/>
  <c r="J3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D14" i="1"/>
  <c r="G14" i="1" s="1"/>
  <c r="G15" i="1" s="1"/>
  <c r="G16" i="1" s="1"/>
  <c r="G17" i="1" s="1"/>
  <c r="G18" i="1" s="1"/>
  <c r="E14" i="1" l="1"/>
  <c r="N14" i="1" s="1"/>
  <c r="E13" i="1"/>
  <c r="N13" i="1" s="1"/>
  <c r="E12" i="1"/>
  <c r="N12" i="1" s="1"/>
  <c r="E11" i="1"/>
  <c r="N11" i="1" s="1"/>
  <c r="E10" i="1"/>
  <c r="N10" i="1" s="1"/>
  <c r="E9" i="1"/>
  <c r="N9" i="1" s="1"/>
  <c r="E8" i="1"/>
  <c r="N8" i="1" s="1"/>
  <c r="E3" i="1"/>
  <c r="N3" i="1" s="1"/>
  <c r="E2" i="1"/>
  <c r="N2" i="1" l="1"/>
</calcChain>
</file>

<file path=xl/sharedStrings.xml><?xml version="1.0" encoding="utf-8"?>
<sst xmlns="http://schemas.openxmlformats.org/spreadsheetml/2006/main" count="38" uniqueCount="34">
  <si>
    <t>3km</t>
  </si>
  <si>
    <t>석모도</t>
  </si>
  <si>
    <t>address</t>
    <phoneticPr fontId="1" type="noConversion"/>
  </si>
  <si>
    <t>date</t>
    <phoneticPr fontId="1" type="noConversion"/>
  </si>
  <si>
    <t>head</t>
    <phoneticPr fontId="1" type="noConversion"/>
  </si>
  <si>
    <t>area</t>
    <phoneticPr fontId="1" type="noConversion"/>
  </si>
  <si>
    <t>sum</t>
    <phoneticPr fontId="1" type="noConversion"/>
  </si>
  <si>
    <t>farm</t>
    <phoneticPr fontId="1" type="noConversion"/>
  </si>
  <si>
    <t>x</t>
    <phoneticPr fontId="1" type="noConversion"/>
  </si>
  <si>
    <t>3km</t>
    <phoneticPr fontId="1" type="noConversion"/>
  </si>
  <si>
    <t xml:space="preserve">3km </t>
    <phoneticPr fontId="1" type="noConversion"/>
  </si>
  <si>
    <t>파주시 연다산동</t>
  </si>
  <si>
    <t>연천군 백학면</t>
  </si>
  <si>
    <t>김포시 통진읍</t>
  </si>
  <si>
    <t>파주시 적성면</t>
  </si>
  <si>
    <t>인천광역시 강화군 송해면</t>
  </si>
  <si>
    <t>인천광역시 강화군 불은면</t>
  </si>
  <si>
    <t>인천광역시 강화군 강화읍</t>
  </si>
  <si>
    <t>인천광역시 강화군 하점면</t>
  </si>
  <si>
    <t>lat</t>
  </si>
  <si>
    <t>lon</t>
  </si>
  <si>
    <t>z</t>
  </si>
  <si>
    <t>sum_acc</t>
    <phoneticPr fontId="1" type="noConversion"/>
  </si>
  <si>
    <t>head_acc</t>
    <phoneticPr fontId="1" type="noConversion"/>
  </si>
  <si>
    <t>area_acc</t>
    <phoneticPr fontId="1" type="noConversion"/>
  </si>
  <si>
    <t>farm_acc</t>
    <phoneticPr fontId="1" type="noConversion"/>
  </si>
  <si>
    <t>가족농장</t>
    <phoneticPr fontId="1" type="noConversion"/>
  </si>
  <si>
    <t>인천광역시 강화군 삼산면</t>
    <phoneticPr fontId="1" type="noConversion"/>
  </si>
  <si>
    <t>강화도 전체 안락사 결정</t>
    <phoneticPr fontId="1" type="noConversion"/>
  </si>
  <si>
    <t>파주시 파평면</t>
    <phoneticPr fontId="1" type="noConversion"/>
  </si>
  <si>
    <t>파주시 적성면 주월리</t>
    <phoneticPr fontId="1" type="noConversion"/>
  </si>
  <si>
    <t>흑돼지; 잔반급여</t>
    <phoneticPr fontId="1" type="noConversion"/>
  </si>
  <si>
    <t>파주시 문산읍</t>
    <phoneticPr fontId="1" type="noConversion"/>
  </si>
  <si>
    <t>김포시 통진읍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</si>
</sst>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04F0-EC61-6A43-95D6-8C905988A9BD}">
  <dimension ref="A1:N22"/>
  <sheetViews>
    <sheetView tabSelected="1" topLeftCell="G1" workbookViewId="0">
      <selection activeCell="N25" sqref="N25"/>
    </sheetView>
  </sheetViews>
  <sheetFormatPr baseColWidth="10" defaultRowHeight="18"/>
  <sheetData>
    <row r="1" spans="1:14">
      <c r="A1" t="s">
        <v>3</v>
      </c>
      <c r="B1" t="s">
        <v>2</v>
      </c>
      <c r="C1" t="s">
        <v>4</v>
      </c>
      <c r="D1" t="s">
        <v>5</v>
      </c>
      <c r="E1" t="s">
        <v>6</v>
      </c>
      <c r="F1" t="s">
        <v>23</v>
      </c>
      <c r="G1" t="s">
        <v>24</v>
      </c>
      <c r="H1" t="s">
        <v>22</v>
      </c>
      <c r="I1" t="s">
        <v>7</v>
      </c>
      <c r="J1" t="s">
        <v>25</v>
      </c>
      <c r="K1" t="s">
        <v>8</v>
      </c>
      <c r="L1" t="s">
        <v>19</v>
      </c>
      <c r="M1" t="s">
        <v>20</v>
      </c>
      <c r="N1" t="s">
        <v>21</v>
      </c>
    </row>
    <row r="2" spans="1:14">
      <c r="A2" s="2">
        <v>43725</v>
      </c>
      <c r="B2" t="s">
        <v>11</v>
      </c>
      <c r="C2" s="1">
        <v>2369</v>
      </c>
      <c r="D2" s="1">
        <v>2558</v>
      </c>
      <c r="E2" s="1">
        <f>SUM(C2:D2)</f>
        <v>4927</v>
      </c>
      <c r="F2" s="1">
        <f>C2</f>
        <v>2369</v>
      </c>
      <c r="G2" s="1">
        <f>D2</f>
        <v>2558</v>
      </c>
      <c r="H2" s="1">
        <f>E2</f>
        <v>4927</v>
      </c>
      <c r="I2">
        <v>3</v>
      </c>
      <c r="J2">
        <f>I2</f>
        <v>3</v>
      </c>
      <c r="K2" t="s">
        <v>26</v>
      </c>
      <c r="L2">
        <v>37.741280000000003</v>
      </c>
      <c r="M2">
        <v>126.7137</v>
      </c>
      <c r="N2" s="1">
        <f>E2</f>
        <v>4927</v>
      </c>
    </row>
    <row r="3" spans="1:14">
      <c r="A3" s="2">
        <v>43726</v>
      </c>
      <c r="B3" t="s">
        <v>12</v>
      </c>
      <c r="C3" s="1">
        <v>4638</v>
      </c>
      <c r="D3" s="1">
        <v>5768</v>
      </c>
      <c r="E3" s="1">
        <f t="shared" ref="E3:E14" si="0">SUM(C3:D3)</f>
        <v>10406</v>
      </c>
      <c r="F3" s="1">
        <f>F2+C3</f>
        <v>7007</v>
      </c>
      <c r="G3" s="1">
        <f>G2+D3</f>
        <v>8326</v>
      </c>
      <c r="H3" s="1">
        <f>H2+E3</f>
        <v>15333</v>
      </c>
      <c r="I3">
        <v>4</v>
      </c>
      <c r="J3">
        <f>J2+I3</f>
        <v>7</v>
      </c>
      <c r="K3" t="s">
        <v>0</v>
      </c>
      <c r="L3">
        <v>38.089590000000001</v>
      </c>
      <c r="M3">
        <v>127.0136</v>
      </c>
      <c r="N3" s="1">
        <f t="shared" ref="N3:N15" si="1">E3</f>
        <v>10406</v>
      </c>
    </row>
    <row r="4" spans="1:14">
      <c r="A4" s="2">
        <v>43727</v>
      </c>
      <c r="C4" s="1">
        <v>0</v>
      </c>
      <c r="D4" s="1">
        <v>0</v>
      </c>
      <c r="E4" s="1">
        <f t="shared" si="0"/>
        <v>0</v>
      </c>
      <c r="F4" s="1">
        <f t="shared" ref="F4:F7" si="2">F3+C4</f>
        <v>7007</v>
      </c>
      <c r="G4" s="1">
        <f t="shared" ref="G4:G7" si="3">G3+D4</f>
        <v>8326</v>
      </c>
      <c r="H4" s="1">
        <f t="shared" ref="H4:H20" si="4">H3+E4</f>
        <v>15333</v>
      </c>
      <c r="I4">
        <v>0</v>
      </c>
      <c r="J4">
        <f t="shared" ref="J4:J7" si="5">J3+I4</f>
        <v>7</v>
      </c>
      <c r="N4" s="1"/>
    </row>
    <row r="5" spans="1:14">
      <c r="A5" s="2">
        <v>43728</v>
      </c>
      <c r="C5" s="1">
        <v>0</v>
      </c>
      <c r="D5" s="1">
        <v>0</v>
      </c>
      <c r="E5" s="1">
        <f t="shared" si="0"/>
        <v>0</v>
      </c>
      <c r="F5" s="1">
        <f t="shared" si="2"/>
        <v>7007</v>
      </c>
      <c r="G5" s="1">
        <f t="shared" si="3"/>
        <v>8326</v>
      </c>
      <c r="H5" s="1">
        <f t="shared" si="4"/>
        <v>15333</v>
      </c>
      <c r="I5">
        <v>0</v>
      </c>
      <c r="J5">
        <f t="shared" si="5"/>
        <v>7</v>
      </c>
      <c r="N5" s="1"/>
    </row>
    <row r="6" spans="1:14">
      <c r="A6" s="2">
        <v>43729</v>
      </c>
      <c r="C6" s="1">
        <v>0</v>
      </c>
      <c r="D6" s="1">
        <v>0</v>
      </c>
      <c r="E6" s="1">
        <f t="shared" si="0"/>
        <v>0</v>
      </c>
      <c r="F6" s="1">
        <f t="shared" si="2"/>
        <v>7007</v>
      </c>
      <c r="G6" s="1">
        <f t="shared" si="3"/>
        <v>8326</v>
      </c>
      <c r="H6" s="1">
        <f t="shared" si="4"/>
        <v>15333</v>
      </c>
      <c r="I6">
        <v>0</v>
      </c>
      <c r="J6">
        <f t="shared" si="5"/>
        <v>7</v>
      </c>
      <c r="N6" s="1"/>
    </row>
    <row r="7" spans="1:14">
      <c r="A7" s="2">
        <v>43730</v>
      </c>
      <c r="C7" s="1">
        <v>0</v>
      </c>
      <c r="D7" s="1">
        <v>0</v>
      </c>
      <c r="E7" s="1">
        <f t="shared" si="0"/>
        <v>0</v>
      </c>
      <c r="F7" s="1">
        <f t="shared" si="2"/>
        <v>7007</v>
      </c>
      <c r="G7" s="1">
        <f t="shared" si="3"/>
        <v>8326</v>
      </c>
      <c r="H7" s="1">
        <f t="shared" si="4"/>
        <v>15333</v>
      </c>
      <c r="I7">
        <v>0</v>
      </c>
      <c r="J7">
        <f t="shared" si="5"/>
        <v>7</v>
      </c>
      <c r="N7" s="1"/>
    </row>
    <row r="8" spans="1:14">
      <c r="A8" s="2">
        <v>43731</v>
      </c>
      <c r="B8" t="s">
        <v>13</v>
      </c>
      <c r="C8" s="1">
        <v>2119</v>
      </c>
      <c r="D8" s="1">
        <v>2070</v>
      </c>
      <c r="E8" s="1">
        <f t="shared" si="0"/>
        <v>4189</v>
      </c>
      <c r="F8" s="1">
        <f>F3+C8</f>
        <v>9126</v>
      </c>
      <c r="G8" s="1">
        <f>G3+D8</f>
        <v>10396</v>
      </c>
      <c r="H8" s="1">
        <f t="shared" si="4"/>
        <v>19522</v>
      </c>
      <c r="I8">
        <v>4</v>
      </c>
      <c r="J8">
        <f>J3+I8</f>
        <v>11</v>
      </c>
      <c r="K8" t="s">
        <v>0</v>
      </c>
      <c r="L8">
        <v>37.691929999999999</v>
      </c>
      <c r="M8">
        <v>126.59726000000001</v>
      </c>
      <c r="N8" s="1">
        <f t="shared" si="1"/>
        <v>4189</v>
      </c>
    </row>
    <row r="9" spans="1:14">
      <c r="A9" s="2">
        <v>43732</v>
      </c>
      <c r="B9" t="s">
        <v>14</v>
      </c>
      <c r="C9" s="1">
        <v>2273</v>
      </c>
      <c r="D9" s="1">
        <v>29720</v>
      </c>
      <c r="E9" s="1">
        <f t="shared" si="0"/>
        <v>31993</v>
      </c>
      <c r="F9" s="1">
        <f t="shared" ref="F9:F14" si="6">F8+C9</f>
        <v>11399</v>
      </c>
      <c r="G9" s="1">
        <f t="shared" ref="G9:G14" si="7">G8+D9</f>
        <v>40116</v>
      </c>
      <c r="H9" s="1">
        <f t="shared" si="4"/>
        <v>51515</v>
      </c>
      <c r="I9">
        <v>16</v>
      </c>
      <c r="J9">
        <f t="shared" ref="J9:J15" si="8">J8+I9</f>
        <v>27</v>
      </c>
      <c r="K9" t="s">
        <v>9</v>
      </c>
      <c r="L9">
        <v>37.960473999999998</v>
      </c>
      <c r="M9">
        <v>126.93329300000001</v>
      </c>
      <c r="N9" s="1">
        <f t="shared" si="1"/>
        <v>31993</v>
      </c>
    </row>
    <row r="10" spans="1:14">
      <c r="A10" s="2">
        <v>43732</v>
      </c>
      <c r="B10" t="s">
        <v>15</v>
      </c>
      <c r="C10">
        <v>388</v>
      </c>
      <c r="D10">
        <v>0</v>
      </c>
      <c r="E10" s="1">
        <f t="shared" si="0"/>
        <v>388</v>
      </c>
      <c r="F10" s="1">
        <f t="shared" si="6"/>
        <v>11787</v>
      </c>
      <c r="G10" s="1">
        <f t="shared" si="7"/>
        <v>40116</v>
      </c>
      <c r="H10" s="1">
        <f t="shared" si="4"/>
        <v>51903</v>
      </c>
      <c r="I10">
        <v>1</v>
      </c>
      <c r="J10">
        <f t="shared" si="8"/>
        <v>28</v>
      </c>
      <c r="K10" t="s">
        <v>0</v>
      </c>
      <c r="L10">
        <v>37.780537000000002</v>
      </c>
      <c r="M10">
        <v>126.463416</v>
      </c>
      <c r="N10" s="1">
        <f t="shared" si="1"/>
        <v>388</v>
      </c>
    </row>
    <row r="11" spans="1:14">
      <c r="A11" s="2">
        <v>43733</v>
      </c>
      <c r="B11" t="s">
        <v>16</v>
      </c>
      <c r="C11">
        <v>830</v>
      </c>
      <c r="D11" s="1">
        <v>7520</v>
      </c>
      <c r="E11" s="1">
        <f t="shared" si="0"/>
        <v>8350</v>
      </c>
      <c r="F11" s="1">
        <f t="shared" si="6"/>
        <v>12617</v>
      </c>
      <c r="G11" s="1">
        <f t="shared" si="7"/>
        <v>47636</v>
      </c>
      <c r="H11" s="1">
        <f t="shared" si="4"/>
        <v>60253</v>
      </c>
      <c r="I11">
        <v>4</v>
      </c>
      <c r="J11">
        <f t="shared" si="8"/>
        <v>32</v>
      </c>
      <c r="K11" t="s">
        <v>10</v>
      </c>
      <c r="L11">
        <v>37.686315</v>
      </c>
      <c r="M11">
        <v>126.481623</v>
      </c>
      <c r="N11" s="1">
        <f t="shared" si="1"/>
        <v>8350</v>
      </c>
    </row>
    <row r="12" spans="1:14">
      <c r="A12" s="2">
        <v>43734</v>
      </c>
      <c r="B12" t="s">
        <v>27</v>
      </c>
      <c r="C12">
        <v>2</v>
      </c>
      <c r="D12">
        <v>0</v>
      </c>
      <c r="E12" s="1">
        <f t="shared" si="0"/>
        <v>2</v>
      </c>
      <c r="F12" s="1">
        <f t="shared" si="6"/>
        <v>12619</v>
      </c>
      <c r="G12" s="1">
        <f t="shared" si="7"/>
        <v>47636</v>
      </c>
      <c r="H12" s="1">
        <f t="shared" si="4"/>
        <v>60255</v>
      </c>
      <c r="I12">
        <v>1</v>
      </c>
      <c r="J12">
        <f t="shared" si="8"/>
        <v>33</v>
      </c>
      <c r="K12" t="s">
        <v>1</v>
      </c>
      <c r="L12">
        <v>37.703367999999998</v>
      </c>
      <c r="M12">
        <v>126.319669</v>
      </c>
      <c r="N12" s="1">
        <f t="shared" si="1"/>
        <v>2</v>
      </c>
    </row>
    <row r="13" spans="1:14">
      <c r="A13" s="2">
        <v>43734</v>
      </c>
      <c r="B13" t="s">
        <v>17</v>
      </c>
      <c r="C13">
        <v>980</v>
      </c>
      <c r="D13">
        <v>20</v>
      </c>
      <c r="E13" s="1">
        <f t="shared" si="0"/>
        <v>1000</v>
      </c>
      <c r="F13" s="1">
        <f t="shared" si="6"/>
        <v>13599</v>
      </c>
      <c r="G13" s="1">
        <f t="shared" si="7"/>
        <v>47656</v>
      </c>
      <c r="H13" s="1">
        <f t="shared" si="4"/>
        <v>61255</v>
      </c>
      <c r="I13">
        <v>2</v>
      </c>
      <c r="J13">
        <f t="shared" si="8"/>
        <v>35</v>
      </c>
      <c r="K13" t="s">
        <v>0</v>
      </c>
      <c r="L13">
        <v>37.752794999999999</v>
      </c>
      <c r="M13">
        <v>126.49419</v>
      </c>
      <c r="N13" s="1">
        <f t="shared" si="1"/>
        <v>1000</v>
      </c>
    </row>
    <row r="14" spans="1:14">
      <c r="A14" s="2">
        <v>43735</v>
      </c>
      <c r="B14" t="s">
        <v>18</v>
      </c>
      <c r="C14">
        <v>2000</v>
      </c>
      <c r="D14">
        <f>800+25417</f>
        <v>26217</v>
      </c>
      <c r="E14" s="1">
        <f t="shared" si="0"/>
        <v>28217</v>
      </c>
      <c r="F14" s="1">
        <f t="shared" si="6"/>
        <v>15599</v>
      </c>
      <c r="G14" s="1">
        <f t="shared" si="7"/>
        <v>73873</v>
      </c>
      <c r="H14" s="1">
        <f t="shared" si="4"/>
        <v>89472</v>
      </c>
      <c r="I14">
        <v>27</v>
      </c>
      <c r="J14">
        <f t="shared" si="8"/>
        <v>62</v>
      </c>
      <c r="K14" t="s">
        <v>28</v>
      </c>
      <c r="L14">
        <v>37.765825999999997</v>
      </c>
      <c r="M14">
        <v>126.401081</v>
      </c>
      <c r="N14" s="1">
        <f t="shared" si="1"/>
        <v>28217</v>
      </c>
    </row>
    <row r="15" spans="1:14">
      <c r="A15" s="2">
        <v>43736</v>
      </c>
      <c r="C15">
        <v>0</v>
      </c>
      <c r="D15">
        <v>0</v>
      </c>
      <c r="E15" s="1">
        <f t="shared" ref="E15" si="9">SUM(C15:D15)</f>
        <v>0</v>
      </c>
      <c r="F15" s="1">
        <f t="shared" ref="F15" si="10">F14+C15</f>
        <v>15599</v>
      </c>
      <c r="G15" s="1">
        <f t="shared" ref="G15" si="11">G14+D15</f>
        <v>73873</v>
      </c>
      <c r="H15" s="1">
        <f t="shared" si="4"/>
        <v>89472</v>
      </c>
      <c r="I15">
        <v>0</v>
      </c>
      <c r="J15">
        <f t="shared" si="8"/>
        <v>62</v>
      </c>
      <c r="N15" s="1">
        <f t="shared" si="1"/>
        <v>0</v>
      </c>
    </row>
    <row r="16" spans="1:14">
      <c r="A16" s="2">
        <v>43737</v>
      </c>
      <c r="C16">
        <v>0</v>
      </c>
      <c r="D16">
        <v>0</v>
      </c>
      <c r="E16" s="1">
        <f t="shared" ref="E16:E17" si="12">SUM(C16:D16)</f>
        <v>0</v>
      </c>
      <c r="F16" s="1">
        <f t="shared" ref="F16:F17" si="13">F15+C16</f>
        <v>15599</v>
      </c>
      <c r="G16" s="1">
        <f t="shared" ref="G16:G17" si="14">G15+D16</f>
        <v>73873</v>
      </c>
      <c r="H16" s="1">
        <f t="shared" si="4"/>
        <v>89472</v>
      </c>
      <c r="I16">
        <v>0</v>
      </c>
      <c r="J16">
        <f t="shared" ref="J16:J17" si="15">J15+I16</f>
        <v>62</v>
      </c>
      <c r="N16" s="1">
        <f t="shared" ref="N16:N17" si="16">E16</f>
        <v>0</v>
      </c>
    </row>
    <row r="17" spans="1:14">
      <c r="A17" s="2">
        <v>43738</v>
      </c>
      <c r="C17">
        <v>0</v>
      </c>
      <c r="D17">
        <v>0</v>
      </c>
      <c r="E17" s="1">
        <f t="shared" si="12"/>
        <v>0</v>
      </c>
      <c r="F17" s="1">
        <f t="shared" si="13"/>
        <v>15599</v>
      </c>
      <c r="G17" s="1">
        <f t="shared" si="14"/>
        <v>73873</v>
      </c>
      <c r="H17" s="1">
        <f t="shared" si="4"/>
        <v>89472</v>
      </c>
      <c r="I17">
        <v>0</v>
      </c>
      <c r="J17">
        <f t="shared" si="15"/>
        <v>62</v>
      </c>
      <c r="N17" s="1">
        <f t="shared" si="16"/>
        <v>0</v>
      </c>
    </row>
    <row r="18" spans="1:14">
      <c r="A18" s="2">
        <v>43739</v>
      </c>
      <c r="C18">
        <v>0</v>
      </c>
      <c r="D18">
        <v>0</v>
      </c>
      <c r="E18" s="1">
        <f t="shared" ref="E18:E22" si="17">SUM(C18:D18)</f>
        <v>0</v>
      </c>
      <c r="F18" s="1">
        <f t="shared" ref="F18" si="18">F17+C18</f>
        <v>15599</v>
      </c>
      <c r="G18" s="1">
        <f t="shared" ref="G18" si="19">G17+D18</f>
        <v>73873</v>
      </c>
      <c r="H18" s="1">
        <f t="shared" si="4"/>
        <v>89472</v>
      </c>
      <c r="I18">
        <v>0</v>
      </c>
      <c r="J18">
        <f t="shared" ref="J18:J22" si="20">J17+I18</f>
        <v>62</v>
      </c>
      <c r="N18" s="1">
        <f t="shared" ref="N18:N22" si="21">E18</f>
        <v>0</v>
      </c>
    </row>
    <row r="19" spans="1:14">
      <c r="A19" s="2">
        <v>43740</v>
      </c>
      <c r="B19" t="s">
        <v>29</v>
      </c>
      <c r="C19">
        <v>2400</v>
      </c>
      <c r="D19">
        <v>12123</v>
      </c>
      <c r="E19" s="1">
        <f t="shared" si="17"/>
        <v>14523</v>
      </c>
      <c r="F19" s="1">
        <f t="shared" ref="F19" si="22">F18+C19</f>
        <v>17999</v>
      </c>
      <c r="G19" s="1">
        <f t="shared" ref="G19" si="23">G18+D19</f>
        <v>85996</v>
      </c>
      <c r="H19" s="1">
        <f t="shared" si="4"/>
        <v>103995</v>
      </c>
      <c r="I19">
        <v>10</v>
      </c>
      <c r="J19">
        <f t="shared" si="20"/>
        <v>72</v>
      </c>
      <c r="K19" t="s">
        <v>0</v>
      </c>
      <c r="L19">
        <v>37.911895000000001</v>
      </c>
      <c r="M19">
        <v>126.850925</v>
      </c>
      <c r="N19" s="1">
        <f t="shared" si="21"/>
        <v>14523</v>
      </c>
    </row>
    <row r="20" spans="1:14">
      <c r="A20" s="2">
        <v>43740</v>
      </c>
      <c r="B20" t="s">
        <v>30</v>
      </c>
      <c r="C20">
        <v>18</v>
      </c>
      <c r="D20">
        <v>2585</v>
      </c>
      <c r="E20" s="1">
        <f t="shared" si="17"/>
        <v>2603</v>
      </c>
      <c r="F20" s="1">
        <f t="shared" ref="F20" si="24">F19+C20</f>
        <v>18017</v>
      </c>
      <c r="G20" s="1">
        <f t="shared" ref="G20" si="25">G19+D20</f>
        <v>88581</v>
      </c>
      <c r="H20" s="1">
        <f t="shared" si="4"/>
        <v>106598</v>
      </c>
      <c r="I20">
        <v>4</v>
      </c>
      <c r="J20">
        <f t="shared" si="20"/>
        <v>76</v>
      </c>
      <c r="K20" t="s">
        <v>31</v>
      </c>
      <c r="L20">
        <v>37.984304000000002</v>
      </c>
      <c r="M20">
        <v>126.89487099999999</v>
      </c>
      <c r="N20" s="1">
        <f t="shared" si="21"/>
        <v>2603</v>
      </c>
    </row>
    <row r="21" spans="1:14">
      <c r="A21" s="2">
        <v>43741</v>
      </c>
      <c r="B21" t="s">
        <v>32</v>
      </c>
      <c r="C21">
        <v>2300</v>
      </c>
      <c r="D21">
        <v>0</v>
      </c>
      <c r="E21" s="1">
        <f t="shared" si="17"/>
        <v>2300</v>
      </c>
      <c r="F21" s="1">
        <f t="shared" ref="F21:F22" si="26">F20+C21</f>
        <v>20317</v>
      </c>
      <c r="G21" s="1">
        <f t="shared" ref="G21:G22" si="27">G20+D21</f>
        <v>88581</v>
      </c>
      <c r="H21" s="1">
        <f t="shared" ref="H21:H22" si="28">H20+E21</f>
        <v>108898</v>
      </c>
      <c r="I21">
        <v>1</v>
      </c>
      <c r="J21">
        <f t="shared" si="20"/>
        <v>77</v>
      </c>
      <c r="L21">
        <v>37.881413999999999</v>
      </c>
      <c r="M21">
        <v>126.757194</v>
      </c>
      <c r="N21" s="1">
        <f t="shared" si="21"/>
        <v>2300</v>
      </c>
    </row>
    <row r="22" spans="1:14">
      <c r="A22" s="2">
        <v>43741</v>
      </c>
      <c r="B22" t="s">
        <v>33</v>
      </c>
      <c r="C22">
        <v>2800</v>
      </c>
      <c r="D22">
        <v>6450</v>
      </c>
      <c r="E22" s="1">
        <f t="shared" si="17"/>
        <v>9250</v>
      </c>
      <c r="F22" s="1">
        <f t="shared" si="26"/>
        <v>23117</v>
      </c>
      <c r="G22" s="1">
        <f t="shared" si="27"/>
        <v>95031</v>
      </c>
      <c r="H22" s="1">
        <f t="shared" si="28"/>
        <v>118148</v>
      </c>
      <c r="I22">
        <v>4</v>
      </c>
      <c r="J22">
        <f t="shared" si="20"/>
        <v>81</v>
      </c>
      <c r="L22">
        <v>37.721924999999999</v>
      </c>
      <c r="M22">
        <v>126.584298</v>
      </c>
      <c r="N22" s="1">
        <f t="shared" si="21"/>
        <v>9250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ruminoreticulum@gmail.com</dc:creator>
  <cp:lastModifiedBy>ruminoreticulum@gmail.com</cp:lastModifiedBy>
  <dcterms:created xsi:type="dcterms:W3CDTF">2019-09-27T13:35:41Z</dcterms:created>
  <dcterms:modified xsi:type="dcterms:W3CDTF">2019-10-03T02:43:25Z</dcterms:modified>
</cp:coreProperties>
</file>