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sf-timeline/analysis/"/>
    </mc:Choice>
  </mc:AlternateContent>
  <xr:revisionPtr revIDLastSave="0" documentId="13_ncr:1_{50268DA6-9336-AF47-A52D-ACD332D575A4}" xr6:coauthVersionLast="45" xr6:coauthVersionMax="45" xr10:uidLastSave="{00000000-0000-0000-0000-000000000000}"/>
  <bookViews>
    <workbookView xWindow="0" yWindow="460" windowWidth="20480" windowHeight="2258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G28" i="1"/>
  <c r="H28" i="1"/>
  <c r="J28" i="1"/>
  <c r="F29" i="1"/>
  <c r="G29" i="1"/>
  <c r="H29" i="1"/>
  <c r="J29" i="1"/>
  <c r="E28" i="1"/>
  <c r="E29" i="1"/>
  <c r="N29" i="1" l="1"/>
  <c r="J26" i="1"/>
  <c r="J27" i="1" s="1"/>
  <c r="E26" i="1"/>
  <c r="F26" i="1"/>
  <c r="G26" i="1"/>
  <c r="H26" i="1"/>
  <c r="H27" i="1" s="1"/>
  <c r="E27" i="1"/>
  <c r="F27" i="1"/>
  <c r="G27" i="1"/>
  <c r="F24" i="1" l="1"/>
  <c r="G24" i="1"/>
  <c r="H24" i="1"/>
  <c r="H25" i="1" s="1"/>
  <c r="F25" i="1"/>
  <c r="G25" i="1"/>
  <c r="J24" i="1"/>
  <c r="J25" i="1" s="1"/>
  <c r="E25" i="1"/>
  <c r="E24" i="1"/>
  <c r="J22" i="1" l="1"/>
  <c r="J23" i="1" s="1"/>
  <c r="H22" i="1"/>
  <c r="H23" i="1" s="1"/>
  <c r="G22" i="1"/>
  <c r="G23" i="1" s="1"/>
  <c r="F22" i="1"/>
  <c r="F23" i="1" s="1"/>
  <c r="E23" i="1"/>
  <c r="N23" i="1"/>
  <c r="E22" i="1"/>
  <c r="N22" i="1" s="1"/>
  <c r="H5" i="1" l="1"/>
  <c r="H6" i="1"/>
  <c r="H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4" i="1"/>
  <c r="H3" i="1"/>
  <c r="J21" i="1" l="1"/>
  <c r="F21" i="1"/>
  <c r="G21" i="1"/>
  <c r="E21" i="1"/>
  <c r="N21" i="1"/>
  <c r="J20" i="1" l="1"/>
  <c r="F20" i="1"/>
  <c r="G20" i="1"/>
  <c r="E20" i="1"/>
  <c r="N20" i="1" s="1"/>
  <c r="J5" i="1" l="1"/>
  <c r="J6" i="1"/>
  <c r="J7" i="1"/>
  <c r="J8" i="1"/>
  <c r="G5" i="1"/>
  <c r="G6" i="1"/>
  <c r="G7" i="1"/>
  <c r="G8" i="1"/>
  <c r="F5" i="1"/>
  <c r="F6" i="1"/>
  <c r="F7" i="1"/>
  <c r="F8" i="1"/>
  <c r="E5" i="1"/>
  <c r="E6" i="1"/>
  <c r="E7" i="1"/>
  <c r="E8" i="1"/>
  <c r="E18" i="1" l="1"/>
  <c r="E19" i="1"/>
  <c r="E17" i="1" l="1"/>
  <c r="E16" i="1" l="1"/>
  <c r="G3" i="1" l="1"/>
  <c r="G4" i="1" s="1"/>
  <c r="G9" i="1" s="1"/>
  <c r="G10" i="1" s="1"/>
  <c r="G11" i="1" s="1"/>
  <c r="G12" i="1" s="1"/>
  <c r="G13" i="1" s="1"/>
  <c r="G14" i="1" s="1"/>
  <c r="F3" i="1"/>
  <c r="F4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J3" i="1" l="1"/>
  <c r="J4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D15" i="1"/>
  <c r="G15" i="1" s="1"/>
  <c r="G16" i="1" s="1"/>
  <c r="G17" i="1" s="1"/>
  <c r="G18" i="1" s="1"/>
  <c r="G19" i="1" s="1"/>
  <c r="E15" i="1" l="1"/>
  <c r="N15" i="1" s="1"/>
  <c r="E14" i="1"/>
  <c r="N14" i="1" s="1"/>
  <c r="E13" i="1"/>
  <c r="N13" i="1" s="1"/>
  <c r="E12" i="1"/>
  <c r="N12" i="1" s="1"/>
  <c r="E11" i="1"/>
  <c r="N11" i="1" s="1"/>
  <c r="E10" i="1"/>
  <c r="N10" i="1" s="1"/>
  <c r="E9" i="1"/>
  <c r="N9" i="1" s="1"/>
  <c r="E4" i="1"/>
  <c r="N4" i="1" s="1"/>
  <c r="E3" i="1"/>
  <c r="N3" i="1" l="1"/>
</calcChain>
</file>

<file path=xl/sharedStrings.xml><?xml version="1.0" encoding="utf-8"?>
<sst xmlns="http://schemas.openxmlformats.org/spreadsheetml/2006/main" count="58" uniqueCount="48">
  <si>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</si>
  <si>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</si>
  <si>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</si>
  <si>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</si>
  <si>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</si>
  <si>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</si>
  <si>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</si>
  <si>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파주시 연다산동</t>
  </si>
  <si>
    <t>연천군 백학면</t>
  </si>
  <si>
    <t>김포시 통진읍</t>
  </si>
  <si>
    <t>파주시 적성면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</si>
  <si>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</si>
  <si>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</si>
  <si>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</si>
  <si>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</si>
  <si>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</si>
  <si>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</si>
  <si>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</si>
  <si>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파주시 파평면</t>
    <phoneticPr fontId="1" type="noConversion"/>
  </si>
  <si>
    <t>파주시 문산읍</t>
    <phoneticPr fontId="1" type="noConversion"/>
  </si>
  <si>
    <t>김포시 통진읍</t>
    <phoneticPr fontId="1" type="noConversion"/>
  </si>
  <si>
    <t>강화군 송해면</t>
    <phoneticPr fontId="1" type="noConversion"/>
  </si>
  <si>
    <t>강화군 불은면</t>
    <phoneticPr fontId="1" type="noConversion"/>
  </si>
  <si>
    <t>강화군 삼산면</t>
    <phoneticPr fontId="1" type="noConversion"/>
  </si>
  <si>
    <t>강화군 강화읍</t>
    <phoneticPr fontId="1" type="noConversion"/>
  </si>
  <si>
    <t>강화군 하점면</t>
    <phoneticPr fontId="1" type="noConversion"/>
  </si>
  <si>
    <t>파주시 적성면</t>
    <phoneticPr fontId="1" type="noConversion"/>
  </si>
  <si>
    <t>모돈폐사1</t>
    <phoneticPr fontId="1" type="noConversion"/>
  </si>
  <si>
    <t>모돈폐사2</t>
    <phoneticPr fontId="1" type="noConversion"/>
  </si>
  <si>
    <t>모돈폐사1;유사산4</t>
    <phoneticPr fontId="1" type="noConversion"/>
  </si>
  <si>
    <t>모돈폐사1;유사산2</t>
    <phoneticPr fontId="1" type="noConversion"/>
  </si>
  <si>
    <t>예찰</t>
    <phoneticPr fontId="1" type="noConversion"/>
  </si>
  <si>
    <t>모돈폐사2;유산1</t>
    <phoneticPr fontId="1" type="noConversion"/>
  </si>
  <si>
    <t>예찰; 석모도</t>
    <phoneticPr fontId="1" type="noConversion"/>
  </si>
  <si>
    <t>비육폐사1;모돈식불1</t>
    <phoneticPr fontId="1" type="noConversion"/>
  </si>
  <si>
    <t>비육폐사1;비출혈2</t>
    <phoneticPr fontId="1" type="noConversion"/>
  </si>
  <si>
    <t>모돈폐사1;식불4</t>
    <phoneticPr fontId="1" type="noConversion"/>
  </si>
  <si>
    <t>예찰;  잔반급여; 울타리없음</t>
    <phoneticPr fontId="1" type="noConversion"/>
  </si>
  <si>
    <t>모돈식불4</t>
    <phoneticPr fontId="1" type="noConversion"/>
  </si>
  <si>
    <t>비육폐사4</t>
    <phoneticPr fontId="1" type="noConversion"/>
  </si>
  <si>
    <t>city</t>
    <phoneticPr fontId="1" type="noConversion"/>
  </si>
  <si>
    <t>파주시</t>
    <phoneticPr fontId="1" type="noConversion"/>
  </si>
  <si>
    <t>연천군</t>
    <phoneticPr fontId="1" type="noConversion"/>
  </si>
  <si>
    <t>김포시</t>
    <phoneticPr fontId="1" type="noConversion"/>
  </si>
  <si>
    <t>인천광역시</t>
    <phoneticPr fontId="1" type="noConversion"/>
  </si>
  <si>
    <t>journal</t>
    <phoneticPr fontId="1" type="noConversion"/>
  </si>
  <si>
    <t>연천군 신서면</t>
    <phoneticPr fontId="1" type="noConversion"/>
  </si>
  <si>
    <t>모돈식불4; 유산2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</si>
</sst>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P31"/>
  <sheetViews>
    <sheetView tabSelected="1" zoomScale="90" zoomScaleNormal="90" workbookViewId="0">
      <selection activeCell="K29" sqref="K29"/>
    </sheetView>
  </sheetViews>
  <sheetFormatPr baseColWidth="10" defaultRowHeight="18"/>
  <cols>
    <col min="2" max="15" width="10.7109375" customWidth="1"/>
  </cols>
  <sheetData>
    <row r="1" spans="1:1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14</v>
      </c>
      <c r="I1" t="s">
        <v>5</v>
      </c>
      <c r="J1" t="s">
        <v>17</v>
      </c>
      <c r="K1" t="s">
        <v>6</v>
      </c>
      <c r="L1" t="s">
        <v>11</v>
      </c>
      <c r="M1" t="s">
        <v>12</v>
      </c>
      <c r="N1" t="s">
        <v>13</v>
      </c>
      <c r="O1" t="s">
        <v>40</v>
      </c>
      <c r="P1" t="s">
        <v>45</v>
      </c>
    </row>
    <row r="2" spans="1:16">
      <c r="A2" s="2">
        <v>43724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P2">
        <v>15</v>
      </c>
    </row>
    <row r="3" spans="1:16">
      <c r="A3" s="2">
        <v>43725</v>
      </c>
      <c r="B3" t="s">
        <v>7</v>
      </c>
      <c r="C3" s="1">
        <v>2369</v>
      </c>
      <c r="D3" s="1">
        <v>2558</v>
      </c>
      <c r="E3" s="1">
        <f>SUM(C3:D3)</f>
        <v>4927</v>
      </c>
      <c r="F3" s="1">
        <f>C3</f>
        <v>2369</v>
      </c>
      <c r="G3" s="1">
        <f>D3</f>
        <v>2558</v>
      </c>
      <c r="H3" s="1">
        <f>E3</f>
        <v>4927</v>
      </c>
      <c r="I3">
        <v>3</v>
      </c>
      <c r="J3">
        <f>I3</f>
        <v>3</v>
      </c>
      <c r="K3" t="s">
        <v>27</v>
      </c>
      <c r="L3">
        <v>37.741280000000003</v>
      </c>
      <c r="M3">
        <v>126.7137</v>
      </c>
      <c r="N3" s="1">
        <f>E3</f>
        <v>4927</v>
      </c>
      <c r="O3" t="s">
        <v>41</v>
      </c>
      <c r="P3">
        <v>3248</v>
      </c>
    </row>
    <row r="4" spans="1:16">
      <c r="A4" s="2">
        <v>43726</v>
      </c>
      <c r="B4" t="s">
        <v>8</v>
      </c>
      <c r="C4" s="1">
        <v>4638</v>
      </c>
      <c r="D4" s="1">
        <v>5768</v>
      </c>
      <c r="E4" s="1">
        <f t="shared" ref="E4:E15" si="0">SUM(C4:D4)</f>
        <v>10406</v>
      </c>
      <c r="F4" s="1">
        <f>F3+C4</f>
        <v>7007</v>
      </c>
      <c r="G4" s="1">
        <f>G3+D4</f>
        <v>8326</v>
      </c>
      <c r="H4" s="1">
        <f>H3+E4</f>
        <v>15333</v>
      </c>
      <c r="I4">
        <v>4</v>
      </c>
      <c r="J4">
        <f>J3+I4</f>
        <v>7</v>
      </c>
      <c r="K4" t="s">
        <v>28</v>
      </c>
      <c r="L4">
        <v>38.089590000000001</v>
      </c>
      <c r="M4">
        <v>127.0136</v>
      </c>
      <c r="N4" s="1">
        <f t="shared" ref="N4:N15" si="1">E4</f>
        <v>10406</v>
      </c>
      <c r="O4" t="s">
        <v>42</v>
      </c>
      <c r="P4">
        <v>2777</v>
      </c>
    </row>
    <row r="5" spans="1:16">
      <c r="A5" s="2">
        <v>43727</v>
      </c>
      <c r="C5" s="1">
        <v>0</v>
      </c>
      <c r="D5" s="1">
        <v>0</v>
      </c>
      <c r="E5" s="1">
        <f t="shared" si="0"/>
        <v>0</v>
      </c>
      <c r="F5" s="1">
        <f t="shared" ref="F5:F8" si="2">F4+C5</f>
        <v>7007</v>
      </c>
      <c r="G5" s="1">
        <f t="shared" ref="G5:G8" si="3">G4+D5</f>
        <v>8326</v>
      </c>
      <c r="H5" s="1">
        <f t="shared" ref="H5:H21" si="4">H4+E5</f>
        <v>15333</v>
      </c>
      <c r="I5">
        <v>0</v>
      </c>
      <c r="J5">
        <f t="shared" ref="J5:J8" si="5">J4+I5</f>
        <v>7</v>
      </c>
      <c r="N5" s="1"/>
      <c r="P5">
        <v>1974</v>
      </c>
    </row>
    <row r="6" spans="1:16">
      <c r="A6" s="2">
        <v>43728</v>
      </c>
      <c r="C6" s="1">
        <v>0</v>
      </c>
      <c r="D6" s="1">
        <v>0</v>
      </c>
      <c r="E6" s="1">
        <f t="shared" si="0"/>
        <v>0</v>
      </c>
      <c r="F6" s="1">
        <f t="shared" si="2"/>
        <v>7007</v>
      </c>
      <c r="G6" s="1">
        <f t="shared" si="3"/>
        <v>8326</v>
      </c>
      <c r="H6" s="1">
        <f t="shared" si="4"/>
        <v>15333</v>
      </c>
      <c r="I6">
        <v>0</v>
      </c>
      <c r="J6">
        <f t="shared" si="5"/>
        <v>7</v>
      </c>
      <c r="N6" s="1"/>
      <c r="P6">
        <v>1392</v>
      </c>
    </row>
    <row r="7" spans="1:16">
      <c r="A7" s="2">
        <v>43729</v>
      </c>
      <c r="C7" s="1">
        <v>0</v>
      </c>
      <c r="D7" s="1">
        <v>0</v>
      </c>
      <c r="E7" s="1">
        <f t="shared" si="0"/>
        <v>0</v>
      </c>
      <c r="F7" s="1">
        <f t="shared" si="2"/>
        <v>7007</v>
      </c>
      <c r="G7" s="1">
        <f t="shared" si="3"/>
        <v>8326</v>
      </c>
      <c r="H7" s="1">
        <f t="shared" si="4"/>
        <v>15333</v>
      </c>
      <c r="I7">
        <v>0</v>
      </c>
      <c r="J7">
        <f t="shared" si="5"/>
        <v>7</v>
      </c>
      <c r="N7" s="1"/>
      <c r="P7">
        <v>371</v>
      </c>
    </row>
    <row r="8" spans="1:16">
      <c r="A8" s="2">
        <v>43730</v>
      </c>
      <c r="C8" s="1">
        <v>0</v>
      </c>
      <c r="D8" s="1">
        <v>0</v>
      </c>
      <c r="E8" s="1">
        <f t="shared" si="0"/>
        <v>0</v>
      </c>
      <c r="F8" s="1">
        <f t="shared" si="2"/>
        <v>7007</v>
      </c>
      <c r="G8" s="1">
        <f t="shared" si="3"/>
        <v>8326</v>
      </c>
      <c r="H8" s="1">
        <f t="shared" si="4"/>
        <v>15333</v>
      </c>
      <c r="I8">
        <v>0</v>
      </c>
      <c r="J8">
        <f t="shared" si="5"/>
        <v>7</v>
      </c>
      <c r="N8" s="1"/>
      <c r="P8">
        <v>579</v>
      </c>
    </row>
    <row r="9" spans="1:16">
      <c r="A9" s="2">
        <v>43731</v>
      </c>
      <c r="B9" t="s">
        <v>9</v>
      </c>
      <c r="C9" s="1">
        <v>2119</v>
      </c>
      <c r="D9" s="1">
        <v>2070</v>
      </c>
      <c r="E9" s="1">
        <f t="shared" si="0"/>
        <v>4189</v>
      </c>
      <c r="F9" s="1">
        <f>F4+C9</f>
        <v>9126</v>
      </c>
      <c r="G9" s="1">
        <f>G4+D9</f>
        <v>10396</v>
      </c>
      <c r="H9" s="1">
        <f t="shared" si="4"/>
        <v>19522</v>
      </c>
      <c r="I9">
        <v>4</v>
      </c>
      <c r="J9">
        <f>J4+I9</f>
        <v>11</v>
      </c>
      <c r="K9" t="s">
        <v>29</v>
      </c>
      <c r="L9">
        <v>37.691929999999999</v>
      </c>
      <c r="M9">
        <v>126.59726000000001</v>
      </c>
      <c r="N9" s="1">
        <f t="shared" si="1"/>
        <v>4189</v>
      </c>
      <c r="O9" t="s">
        <v>43</v>
      </c>
      <c r="P9">
        <v>1632</v>
      </c>
    </row>
    <row r="10" spans="1:16">
      <c r="A10" s="2">
        <v>43732</v>
      </c>
      <c r="B10" t="s">
        <v>10</v>
      </c>
      <c r="C10" s="1">
        <v>2273</v>
      </c>
      <c r="D10" s="1">
        <v>29720</v>
      </c>
      <c r="E10" s="1">
        <f t="shared" si="0"/>
        <v>31993</v>
      </c>
      <c r="F10" s="1">
        <f t="shared" ref="F10:F15" si="6">F9+C10</f>
        <v>11399</v>
      </c>
      <c r="G10" s="1">
        <f t="shared" ref="G10:G15" si="7">G9+D10</f>
        <v>40116</v>
      </c>
      <c r="H10" s="1">
        <f t="shared" si="4"/>
        <v>51515</v>
      </c>
      <c r="I10">
        <v>16</v>
      </c>
      <c r="J10">
        <f t="shared" ref="J10:J16" si="8">J9+I10</f>
        <v>27</v>
      </c>
      <c r="K10" t="s">
        <v>30</v>
      </c>
      <c r="L10">
        <v>37.960473999999998</v>
      </c>
      <c r="M10">
        <v>126.93329300000001</v>
      </c>
      <c r="N10" s="1">
        <f t="shared" si="1"/>
        <v>31993</v>
      </c>
      <c r="O10" t="s">
        <v>41</v>
      </c>
      <c r="P10">
        <v>2331</v>
      </c>
    </row>
    <row r="11" spans="1:16">
      <c r="A11" s="2">
        <v>43732</v>
      </c>
      <c r="B11" t="s">
        <v>21</v>
      </c>
      <c r="C11">
        <v>388</v>
      </c>
      <c r="D11">
        <v>0</v>
      </c>
      <c r="E11" s="1">
        <f t="shared" si="0"/>
        <v>388</v>
      </c>
      <c r="F11" s="1">
        <f t="shared" si="6"/>
        <v>11787</v>
      </c>
      <c r="G11" s="1">
        <f t="shared" si="7"/>
        <v>40116</v>
      </c>
      <c r="H11" s="1">
        <f t="shared" si="4"/>
        <v>51903</v>
      </c>
      <c r="I11">
        <v>1</v>
      </c>
      <c r="J11">
        <f t="shared" si="8"/>
        <v>28</v>
      </c>
      <c r="K11" t="s">
        <v>31</v>
      </c>
      <c r="L11">
        <v>37.780537000000002</v>
      </c>
      <c r="M11">
        <v>126.463416</v>
      </c>
      <c r="N11" s="1">
        <f t="shared" si="1"/>
        <v>388</v>
      </c>
      <c r="O11" t="s">
        <v>44</v>
      </c>
    </row>
    <row r="12" spans="1:16">
      <c r="A12" s="2">
        <v>43733</v>
      </c>
      <c r="B12" t="s">
        <v>22</v>
      </c>
      <c r="C12">
        <v>830</v>
      </c>
      <c r="D12" s="1">
        <v>7520</v>
      </c>
      <c r="E12" s="1">
        <f t="shared" si="0"/>
        <v>8350</v>
      </c>
      <c r="F12" s="1">
        <f t="shared" si="6"/>
        <v>12617</v>
      </c>
      <c r="G12" s="1">
        <f t="shared" si="7"/>
        <v>47636</v>
      </c>
      <c r="H12" s="1">
        <f t="shared" si="4"/>
        <v>60253</v>
      </c>
      <c r="I12">
        <v>4</v>
      </c>
      <c r="J12">
        <f t="shared" si="8"/>
        <v>32</v>
      </c>
      <c r="K12" t="s">
        <v>32</v>
      </c>
      <c r="L12">
        <v>37.686315</v>
      </c>
      <c r="M12">
        <v>126.481623</v>
      </c>
      <c r="N12" s="1">
        <f t="shared" si="1"/>
        <v>8350</v>
      </c>
      <c r="O12" t="s">
        <v>44</v>
      </c>
      <c r="P12">
        <v>1913</v>
      </c>
    </row>
    <row r="13" spans="1:16">
      <c r="A13" s="2">
        <v>43734</v>
      </c>
      <c r="B13" t="s">
        <v>23</v>
      </c>
      <c r="C13">
        <v>2</v>
      </c>
      <c r="D13">
        <v>0</v>
      </c>
      <c r="E13" s="1">
        <f t="shared" si="0"/>
        <v>2</v>
      </c>
      <c r="F13" s="1">
        <f t="shared" si="6"/>
        <v>12619</v>
      </c>
      <c r="G13" s="1">
        <f t="shared" si="7"/>
        <v>47636</v>
      </c>
      <c r="H13" s="1">
        <f t="shared" si="4"/>
        <v>60255</v>
      </c>
      <c r="I13">
        <v>1</v>
      </c>
      <c r="J13">
        <f t="shared" si="8"/>
        <v>33</v>
      </c>
      <c r="K13" t="s">
        <v>33</v>
      </c>
      <c r="L13">
        <v>37.703367999999998</v>
      </c>
      <c r="M13">
        <v>126.319669</v>
      </c>
      <c r="N13" s="1">
        <f t="shared" si="1"/>
        <v>2</v>
      </c>
      <c r="O13" t="s">
        <v>44</v>
      </c>
      <c r="P13">
        <v>2002</v>
      </c>
    </row>
    <row r="14" spans="1:16">
      <c r="A14" s="2">
        <v>43734</v>
      </c>
      <c r="B14" t="s">
        <v>24</v>
      </c>
      <c r="C14">
        <v>980</v>
      </c>
      <c r="D14">
        <v>20</v>
      </c>
      <c r="E14" s="1">
        <f t="shared" si="0"/>
        <v>1000</v>
      </c>
      <c r="F14" s="1">
        <f t="shared" si="6"/>
        <v>13599</v>
      </c>
      <c r="G14" s="1">
        <f t="shared" si="7"/>
        <v>47656</v>
      </c>
      <c r="H14" s="1">
        <f t="shared" si="4"/>
        <v>61255</v>
      </c>
      <c r="I14">
        <v>2</v>
      </c>
      <c r="J14">
        <f t="shared" si="8"/>
        <v>35</v>
      </c>
      <c r="K14" t="s">
        <v>34</v>
      </c>
      <c r="L14">
        <v>37.752794999999999</v>
      </c>
      <c r="M14">
        <v>126.49419</v>
      </c>
      <c r="N14" s="1">
        <f t="shared" si="1"/>
        <v>1000</v>
      </c>
      <c r="O14" t="s">
        <v>44</v>
      </c>
    </row>
    <row r="15" spans="1:16">
      <c r="A15" s="2">
        <v>43735</v>
      </c>
      <c r="B15" t="s">
        <v>25</v>
      </c>
      <c r="C15">
        <v>2000</v>
      </c>
      <c r="D15">
        <f>800+25417</f>
        <v>26217</v>
      </c>
      <c r="E15" s="1">
        <f t="shared" si="0"/>
        <v>28217</v>
      </c>
      <c r="F15" s="1">
        <f t="shared" si="6"/>
        <v>15599</v>
      </c>
      <c r="G15" s="1">
        <f t="shared" si="7"/>
        <v>73873</v>
      </c>
      <c r="H15" s="1">
        <f t="shared" si="4"/>
        <v>89472</v>
      </c>
      <c r="I15">
        <v>27</v>
      </c>
      <c r="J15">
        <f t="shared" si="8"/>
        <v>62</v>
      </c>
      <c r="K15" t="s">
        <v>35</v>
      </c>
      <c r="L15">
        <v>37.765825999999997</v>
      </c>
      <c r="M15">
        <v>126.401081</v>
      </c>
      <c r="N15" s="1">
        <f t="shared" si="1"/>
        <v>28217</v>
      </c>
      <c r="O15" t="s">
        <v>44</v>
      </c>
      <c r="P15">
        <v>1698</v>
      </c>
    </row>
    <row r="16" spans="1:16">
      <c r="A16" s="2">
        <v>43736</v>
      </c>
      <c r="C16">
        <v>0</v>
      </c>
      <c r="D16">
        <v>0</v>
      </c>
      <c r="E16" s="1">
        <f t="shared" ref="E16" si="9">SUM(C16:D16)</f>
        <v>0</v>
      </c>
      <c r="F16" s="1">
        <f t="shared" ref="F16" si="10">F15+C16</f>
        <v>15599</v>
      </c>
      <c r="G16" s="1">
        <f t="shared" ref="G16" si="11">G15+D16</f>
        <v>73873</v>
      </c>
      <c r="H16" s="1">
        <f t="shared" si="4"/>
        <v>89472</v>
      </c>
      <c r="I16">
        <v>0</v>
      </c>
      <c r="J16">
        <f t="shared" si="8"/>
        <v>62</v>
      </c>
      <c r="N16" s="1"/>
      <c r="P16">
        <v>504</v>
      </c>
    </row>
    <row r="17" spans="1:16">
      <c r="A17" s="2">
        <v>43737</v>
      </c>
      <c r="C17">
        <v>0</v>
      </c>
      <c r="D17">
        <v>0</v>
      </c>
      <c r="E17" s="1">
        <f t="shared" ref="E17:E18" si="12">SUM(C17:D17)</f>
        <v>0</v>
      </c>
      <c r="F17" s="1">
        <f t="shared" ref="F17:F18" si="13">F16+C17</f>
        <v>15599</v>
      </c>
      <c r="G17" s="1">
        <f t="shared" ref="G17:G18" si="14">G16+D17</f>
        <v>73873</v>
      </c>
      <c r="H17" s="1">
        <f t="shared" si="4"/>
        <v>89472</v>
      </c>
      <c r="I17">
        <v>0</v>
      </c>
      <c r="J17">
        <f t="shared" ref="J17:J18" si="15">J16+I17</f>
        <v>62</v>
      </c>
      <c r="N17" s="1"/>
      <c r="P17">
        <v>1009</v>
      </c>
    </row>
    <row r="18" spans="1:16">
      <c r="A18" s="2">
        <v>43738</v>
      </c>
      <c r="C18">
        <v>0</v>
      </c>
      <c r="D18">
        <v>0</v>
      </c>
      <c r="E18" s="1">
        <f t="shared" si="12"/>
        <v>0</v>
      </c>
      <c r="F18" s="1">
        <f t="shared" si="13"/>
        <v>15599</v>
      </c>
      <c r="G18" s="1">
        <f t="shared" si="14"/>
        <v>73873</v>
      </c>
      <c r="H18" s="1">
        <f t="shared" si="4"/>
        <v>89472</v>
      </c>
      <c r="I18">
        <v>0</v>
      </c>
      <c r="J18">
        <f t="shared" si="15"/>
        <v>62</v>
      </c>
      <c r="N18" s="1"/>
      <c r="P18">
        <v>1360</v>
      </c>
    </row>
    <row r="19" spans="1:16">
      <c r="A19" s="2">
        <v>43739</v>
      </c>
      <c r="C19">
        <v>0</v>
      </c>
      <c r="D19">
        <v>0</v>
      </c>
      <c r="E19" s="1">
        <f t="shared" ref="E19:E25" si="16">SUM(C19:D19)</f>
        <v>0</v>
      </c>
      <c r="F19" s="1">
        <f t="shared" ref="F19" si="17">F18+C19</f>
        <v>15599</v>
      </c>
      <c r="G19" s="1">
        <f t="shared" ref="G19" si="18">G18+D19</f>
        <v>73873</v>
      </c>
      <c r="H19" s="1">
        <f t="shared" si="4"/>
        <v>89472</v>
      </c>
      <c r="I19">
        <v>0</v>
      </c>
      <c r="J19">
        <f t="shared" ref="J19:J27" si="19">J18+I19</f>
        <v>62</v>
      </c>
      <c r="N19" s="1"/>
      <c r="P19">
        <v>1606</v>
      </c>
    </row>
    <row r="20" spans="1:16">
      <c r="A20" s="2">
        <v>43740</v>
      </c>
      <c r="B20" t="s">
        <v>18</v>
      </c>
      <c r="C20">
        <v>2400</v>
      </c>
      <c r="D20">
        <v>12123</v>
      </c>
      <c r="E20" s="1">
        <f t="shared" si="16"/>
        <v>14523</v>
      </c>
      <c r="F20" s="1">
        <f t="shared" ref="F20" si="20">F19+C20</f>
        <v>17999</v>
      </c>
      <c r="G20" s="1">
        <f t="shared" ref="G20" si="21">G19+D20</f>
        <v>85996</v>
      </c>
      <c r="H20" s="1">
        <f t="shared" si="4"/>
        <v>103995</v>
      </c>
      <c r="I20">
        <v>10</v>
      </c>
      <c r="J20">
        <f t="shared" si="19"/>
        <v>72</v>
      </c>
      <c r="K20" t="s">
        <v>36</v>
      </c>
      <c r="L20">
        <v>37.911895000000001</v>
      </c>
      <c r="M20">
        <v>126.850925</v>
      </c>
      <c r="N20" s="1">
        <f t="shared" ref="N20:N29" si="22">E20</f>
        <v>14523</v>
      </c>
      <c r="O20" t="s">
        <v>41</v>
      </c>
      <c r="P20">
        <v>1376</v>
      </c>
    </row>
    <row r="21" spans="1:16">
      <c r="A21" s="2">
        <v>43740</v>
      </c>
      <c r="B21" t="s">
        <v>26</v>
      </c>
      <c r="C21">
        <v>18</v>
      </c>
      <c r="D21">
        <v>2585</v>
      </c>
      <c r="E21" s="1">
        <f t="shared" si="16"/>
        <v>2603</v>
      </c>
      <c r="F21" s="1">
        <f t="shared" ref="F21" si="23">F20+C21</f>
        <v>18017</v>
      </c>
      <c r="G21" s="1">
        <f t="shared" ref="G21" si="24">G20+D21</f>
        <v>88581</v>
      </c>
      <c r="H21" s="1">
        <f t="shared" si="4"/>
        <v>106598</v>
      </c>
      <c r="I21">
        <v>4</v>
      </c>
      <c r="J21">
        <f t="shared" si="19"/>
        <v>76</v>
      </c>
      <c r="K21" t="s">
        <v>37</v>
      </c>
      <c r="L21">
        <v>37.984304000000002</v>
      </c>
      <c r="M21">
        <v>126.89487099999999</v>
      </c>
      <c r="N21" s="1">
        <f t="shared" si="22"/>
        <v>2603</v>
      </c>
      <c r="O21" t="s">
        <v>41</v>
      </c>
    </row>
    <row r="22" spans="1:16">
      <c r="A22" s="2">
        <v>43741</v>
      </c>
      <c r="B22" t="s">
        <v>19</v>
      </c>
      <c r="C22">
        <v>2300</v>
      </c>
      <c r="D22">
        <v>0</v>
      </c>
      <c r="E22" s="1">
        <f t="shared" si="16"/>
        <v>2300</v>
      </c>
      <c r="F22" s="1">
        <f t="shared" ref="F22:F23" si="25">F21+C22</f>
        <v>20317</v>
      </c>
      <c r="G22" s="1">
        <f t="shared" ref="G22:G23" si="26">G21+D22</f>
        <v>88581</v>
      </c>
      <c r="H22" s="1">
        <f t="shared" ref="H22:H23" si="27">H21+E22</f>
        <v>108898</v>
      </c>
      <c r="I22">
        <v>1</v>
      </c>
      <c r="J22">
        <f t="shared" si="19"/>
        <v>77</v>
      </c>
      <c r="K22" t="s">
        <v>38</v>
      </c>
      <c r="L22">
        <v>37.881413999999999</v>
      </c>
      <c r="M22">
        <v>126.757194</v>
      </c>
      <c r="N22" s="1">
        <f t="shared" si="22"/>
        <v>2300</v>
      </c>
      <c r="O22" t="s">
        <v>41</v>
      </c>
      <c r="P22">
        <v>892</v>
      </c>
    </row>
    <row r="23" spans="1:16">
      <c r="A23" s="2">
        <v>43741</v>
      </c>
      <c r="B23" t="s">
        <v>20</v>
      </c>
      <c r="C23">
        <v>2800</v>
      </c>
      <c r="D23">
        <v>6450</v>
      </c>
      <c r="E23" s="1">
        <f t="shared" si="16"/>
        <v>9250</v>
      </c>
      <c r="F23" s="1">
        <f t="shared" si="25"/>
        <v>23117</v>
      </c>
      <c r="G23" s="1">
        <f t="shared" si="26"/>
        <v>95031</v>
      </c>
      <c r="H23" s="1">
        <f t="shared" si="27"/>
        <v>118148</v>
      </c>
      <c r="I23">
        <v>4</v>
      </c>
      <c r="J23">
        <f t="shared" si="19"/>
        <v>81</v>
      </c>
      <c r="K23" t="s">
        <v>39</v>
      </c>
      <c r="L23">
        <v>37.721924999999999</v>
      </c>
      <c r="M23">
        <v>126.584298</v>
      </c>
      <c r="N23" s="1">
        <f t="shared" si="22"/>
        <v>9250</v>
      </c>
      <c r="O23" t="s">
        <v>43</v>
      </c>
    </row>
    <row r="24" spans="1:16">
      <c r="A24" s="2">
        <v>43742</v>
      </c>
      <c r="C24">
        <v>0</v>
      </c>
      <c r="D24">
        <v>0</v>
      </c>
      <c r="E24" s="1">
        <f t="shared" si="16"/>
        <v>0</v>
      </c>
      <c r="F24" s="1">
        <f t="shared" ref="F24:F25" si="28">F23+C24</f>
        <v>23117</v>
      </c>
      <c r="G24" s="1">
        <f t="shared" ref="G24:G25" si="29">G23+D24</f>
        <v>95031</v>
      </c>
      <c r="H24" s="1">
        <f t="shared" ref="H24:H25" si="30">H23+E24</f>
        <v>118148</v>
      </c>
      <c r="I24">
        <v>0</v>
      </c>
      <c r="J24">
        <f t="shared" si="19"/>
        <v>81</v>
      </c>
      <c r="N24" s="1"/>
      <c r="P24">
        <v>1289</v>
      </c>
    </row>
    <row r="25" spans="1:16">
      <c r="A25" s="2">
        <v>43743</v>
      </c>
      <c r="C25">
        <v>0</v>
      </c>
      <c r="D25">
        <v>0</v>
      </c>
      <c r="E25" s="1">
        <f t="shared" si="16"/>
        <v>0</v>
      </c>
      <c r="F25" s="1">
        <f t="shared" si="28"/>
        <v>23117</v>
      </c>
      <c r="G25" s="1">
        <f t="shared" si="29"/>
        <v>95031</v>
      </c>
      <c r="H25" s="1">
        <f t="shared" si="30"/>
        <v>118148</v>
      </c>
      <c r="I25">
        <v>0</v>
      </c>
      <c r="J25">
        <f t="shared" si="19"/>
        <v>81</v>
      </c>
      <c r="N25" s="1"/>
      <c r="P25">
        <v>242</v>
      </c>
    </row>
    <row r="26" spans="1:16">
      <c r="A26" s="2">
        <v>43744</v>
      </c>
      <c r="C26">
        <v>0</v>
      </c>
      <c r="D26">
        <v>0</v>
      </c>
      <c r="E26" s="1">
        <f t="shared" ref="E26:E27" si="31">SUM(C26:D26)</f>
        <v>0</v>
      </c>
      <c r="F26" s="1">
        <f t="shared" ref="F26:F27" si="32">F25+C26</f>
        <v>23117</v>
      </c>
      <c r="G26" s="1">
        <f t="shared" ref="G26:G27" si="33">G25+D26</f>
        <v>95031</v>
      </c>
      <c r="H26" s="1">
        <f t="shared" ref="H26:H27" si="34">H25+E26</f>
        <v>118148</v>
      </c>
      <c r="I26">
        <v>0</v>
      </c>
      <c r="J26">
        <f t="shared" si="19"/>
        <v>81</v>
      </c>
      <c r="N26" s="1"/>
      <c r="P26">
        <v>723</v>
      </c>
    </row>
    <row r="27" spans="1:16">
      <c r="A27" s="2">
        <v>43745</v>
      </c>
      <c r="C27">
        <v>0</v>
      </c>
      <c r="D27">
        <v>0</v>
      </c>
      <c r="E27" s="1">
        <f t="shared" si="31"/>
        <v>0</v>
      </c>
      <c r="F27" s="1">
        <f t="shared" si="32"/>
        <v>23117</v>
      </c>
      <c r="G27" s="1">
        <f t="shared" si="33"/>
        <v>95031</v>
      </c>
      <c r="H27" s="1">
        <f t="shared" si="34"/>
        <v>118148</v>
      </c>
      <c r="I27">
        <v>0</v>
      </c>
      <c r="J27">
        <f t="shared" si="19"/>
        <v>81</v>
      </c>
      <c r="N27" s="1"/>
      <c r="P27">
        <v>1139</v>
      </c>
    </row>
    <row r="28" spans="1:16">
      <c r="A28" s="2">
        <v>43746</v>
      </c>
      <c r="C28">
        <v>0</v>
      </c>
      <c r="D28">
        <v>0</v>
      </c>
      <c r="E28" s="1">
        <f t="shared" ref="E28:E29" si="35">SUM(C28:D28)</f>
        <v>0</v>
      </c>
      <c r="F28" s="1">
        <f t="shared" ref="F28:F29" si="36">F27+C28</f>
        <v>23117</v>
      </c>
      <c r="G28" s="1">
        <f t="shared" ref="G28:G29" si="37">G27+D28</f>
        <v>95031</v>
      </c>
      <c r="H28" s="1">
        <f t="shared" ref="H28:H29" si="38">H27+E28</f>
        <v>118148</v>
      </c>
      <c r="I28">
        <v>0</v>
      </c>
      <c r="J28">
        <f t="shared" ref="J28:J29" si="39">J27+I28</f>
        <v>81</v>
      </c>
      <c r="N28" s="1"/>
      <c r="P28">
        <v>694</v>
      </c>
    </row>
    <row r="29" spans="1:16">
      <c r="A29" s="2">
        <v>43747</v>
      </c>
      <c r="B29" t="s">
        <v>46</v>
      </c>
      <c r="C29">
        <v>4000</v>
      </c>
      <c r="D29">
        <v>5320</v>
      </c>
      <c r="E29" s="1">
        <f t="shared" si="35"/>
        <v>9320</v>
      </c>
      <c r="F29" s="1">
        <f t="shared" si="36"/>
        <v>27117</v>
      </c>
      <c r="G29" s="1">
        <f t="shared" si="37"/>
        <v>100351</v>
      </c>
      <c r="H29" s="1">
        <f t="shared" si="38"/>
        <v>127468</v>
      </c>
      <c r="I29">
        <v>5</v>
      </c>
      <c r="J29">
        <f t="shared" si="39"/>
        <v>86</v>
      </c>
      <c r="K29" t="s">
        <v>47</v>
      </c>
      <c r="L29">
        <v>38.202314000000001</v>
      </c>
      <c r="M29">
        <v>127.093295</v>
      </c>
      <c r="N29" s="1">
        <f t="shared" si="22"/>
        <v>9320</v>
      </c>
      <c r="O29" t="s">
        <v>42</v>
      </c>
      <c r="P29">
        <v>427</v>
      </c>
    </row>
    <row r="31" spans="1:16">
      <c r="E3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Microsoft Office 사용자</cp:lastModifiedBy>
  <dcterms:created xsi:type="dcterms:W3CDTF">2019-09-27T13:35:41Z</dcterms:created>
  <dcterms:modified xsi:type="dcterms:W3CDTF">2019-10-10T01:23:52Z</dcterms:modified>
</cp:coreProperties>
</file>