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Sheet1" sheetId="3" r:id="rId1"/>
    <sheet name="Sheet2" sheetId="4" r:id="rId2"/>
    <sheet name="데이터" sheetId="1" r:id="rId3"/>
    <sheet name="메타정보" sheetId="2" r:id="rId4"/>
  </sheets>
  <calcPr calcId="152511"/>
</workbook>
</file>

<file path=xl/calcChain.xml><?xml version="1.0" encoding="utf-8"?>
<calcChain xmlns="http://schemas.openxmlformats.org/spreadsheetml/2006/main">
  <c r="K85" i="1" l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84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165" i="1"/>
  <c r="D164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84" i="1"/>
  <c r="D83" i="1"/>
</calcChain>
</file>

<file path=xl/sharedStrings.xml><?xml version="1.0" encoding="utf-8"?>
<sst xmlns="http://schemas.openxmlformats.org/spreadsheetml/2006/main" count="976" uniqueCount="78">
  <si>
    <t>품종별(1)</t>
  </si>
  <si>
    <t>등급별(1)</t>
  </si>
  <si>
    <t>도매시장별(1)</t>
  </si>
  <si>
    <t>2019. 08</t>
  </si>
  <si>
    <t>2019. 09</t>
  </si>
  <si>
    <t>2019. 10</t>
  </si>
  <si>
    <t>두수 (두)</t>
  </si>
  <si>
    <t>경락가격 (원/㎏)</t>
  </si>
  <si>
    <t>소전체</t>
  </si>
  <si>
    <t>1++</t>
  </si>
  <si>
    <t>계</t>
  </si>
  <si>
    <t/>
  </si>
  <si>
    <t>협신식품</t>
  </si>
  <si>
    <t>부경축공</t>
  </si>
  <si>
    <t>신흥산업</t>
  </si>
  <si>
    <t>삼성식품</t>
  </si>
  <si>
    <t>삼호축산</t>
  </si>
  <si>
    <t>-</t>
  </si>
  <si>
    <t>대양산업</t>
  </si>
  <si>
    <t>제주축협</t>
  </si>
  <si>
    <t>농협부천</t>
  </si>
  <si>
    <t>농협고령</t>
  </si>
  <si>
    <t>농협나주</t>
  </si>
  <si>
    <t>김해축공</t>
  </si>
  <si>
    <t>도드람</t>
  </si>
  <si>
    <t>익산</t>
  </si>
  <si>
    <t>농협음성</t>
  </si>
  <si>
    <t>관성(홍성)</t>
  </si>
  <si>
    <t>1+</t>
  </si>
  <si>
    <t>1</t>
  </si>
  <si>
    <t>2</t>
  </si>
  <si>
    <t>3</t>
  </si>
  <si>
    <t>한우</t>
  </si>
  <si>
    <t>육우</t>
  </si>
  <si>
    <t>○ 통계표ID</t>
  </si>
  <si>
    <t>DT_APGS_009</t>
  </si>
  <si>
    <t>○ 통계표명</t>
  </si>
  <si>
    <t>소도체 도매시장별 육질 등급별 경락가격</t>
  </si>
  <si>
    <t>○ 조회기간</t>
  </si>
  <si>
    <t>[월] 201908~201910</t>
  </si>
  <si>
    <t>○ 출처</t>
  </si>
  <si>
    <t>축산물품질평가원,「축산물등급판정통계」</t>
  </si>
  <si>
    <t>○ 자료다운일자</t>
  </si>
  <si>
    <t>2019.12.07 11:45</t>
  </si>
  <si>
    <t>○ 통계표URL</t>
  </si>
  <si>
    <t>http://kosis.kr/statHtml/statHtml.do?orgId=323&amp;tblId=DT_APGS_009&amp;conn_path=I3</t>
  </si>
  <si>
    <t>* KOSIS 개편 시 통계표 URL은 달라질 수 있음</t>
  </si>
  <si>
    <t>○ 주석</t>
  </si>
  <si>
    <t>통계표</t>
  </si>
  <si>
    <t>1. 두수는 경락두수(상장두수)임</t>
  </si>
  <si>
    <t>2. 도매시장 집계정보 현황</t>
  </si>
  <si>
    <t>· 2009년 1월 이후 : 도드람(경기 안성 소재)</t>
  </si>
  <si>
    <t>· 2010년 5월 이후 : 익산(전북 익산 소재)</t>
  </si>
  <si>
    <t>· 2011년 2월 이전 : 농협서울(서울 가락동 소재) 도매시장 폐업(충북음성으로 이전)</t>
  </si>
  <si>
    <t>· 2011년 2월 이후 : 농협음성(충북 음성 소재)</t>
  </si>
  <si>
    <t>3. 2011년 2월 농협서울 도매시장 폐업(충북음성으로 이전)으로 기준도매시장 변경</t>
  </si>
  <si>
    <t>· 2011년 2월 이전 : 농협서울(서울 가락동 소재)</t>
  </si>
  <si>
    <t>한우</t>
    <phoneticPr fontId="2" type="noConversion"/>
  </si>
  <si>
    <t>총 두수</t>
    <phoneticPr fontId="2" type="noConversion"/>
  </si>
  <si>
    <t>육우</t>
    <phoneticPr fontId="2" type="noConversion"/>
  </si>
  <si>
    <t>품종별 등급비율(%)</t>
    <phoneticPr fontId="2" type="noConversion"/>
  </si>
  <si>
    <t>품종별 평균 경락단가(%)</t>
    <phoneticPr fontId="2" type="noConversion"/>
  </si>
  <si>
    <t>도매시장별 비율</t>
    <phoneticPr fontId="2" type="noConversion"/>
  </si>
  <si>
    <t>한우</t>
    <phoneticPr fontId="2" type="noConversion"/>
  </si>
  <si>
    <t>1++</t>
    <phoneticPr fontId="2" type="noConversion"/>
  </si>
  <si>
    <t>1+</t>
    <phoneticPr fontId="2" type="noConversion"/>
  </si>
  <si>
    <t>육우</t>
    <phoneticPr fontId="2" type="noConversion"/>
  </si>
  <si>
    <t>품종별</t>
    <phoneticPr fontId="2" type="noConversion"/>
  </si>
  <si>
    <t>X 값</t>
  </si>
  <si>
    <t>Y 값</t>
  </si>
  <si>
    <t>경락가</t>
    <phoneticPr fontId="2" type="noConversion"/>
  </si>
  <si>
    <t>등급</t>
    <phoneticPr fontId="2" type="noConversion"/>
  </si>
  <si>
    <t>등급별 비율</t>
    <phoneticPr fontId="2" type="noConversion"/>
  </si>
  <si>
    <t>원크기</t>
    <phoneticPr fontId="2" type="noConversion"/>
  </si>
  <si>
    <t>cow</t>
    <phoneticPr fontId="2" type="noConversion"/>
  </si>
  <si>
    <t>경락가격</t>
    <phoneticPr fontId="2" type="noConversion"/>
  </si>
  <si>
    <t xml:space="preserve">등급 </t>
    <phoneticPr fontId="2" type="noConversion"/>
  </si>
  <si>
    <t>등급비율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</si>
</sst>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30">
    <xf numFmtId="0" fontId="0" fillId="0" borderId="0" xfId="0">
      <alignment vertical="center"/>
    </xf>
    <xf numFmtId="0" fontId="0" fillId="3" borderId="2" xfId="0" applyFill="1" applyBorder="1" applyAlignment="1"/>
    <xf numFmtId="3" fontId="0" fillId="0" borderId="2" xfId="0" applyNumberFormat="1" applyBorder="1" applyAlignment="1">
      <alignment horizontal="right"/>
    </xf>
    <xf numFmtId="0" fontId="0" fillId="4" borderId="5" xfId="0" applyFill="1" applyBorder="1" applyAlignment="1"/>
    <xf numFmtId="0" fontId="0" fillId="4" borderId="2" xfId="0" applyFill="1" applyBorder="1" applyAlignment="1"/>
    <xf numFmtId="0" fontId="0" fillId="4" borderId="4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4" borderId="4" xfId="0" applyFill="1" applyBorder="1" applyAlignment="1"/>
    <xf numFmtId="0" fontId="0" fillId="4" borderId="5" xfId="0" applyFill="1" applyBorder="1" applyAlignment="1"/>
    <xf numFmtId="3" fontId="0" fillId="0" borderId="5" xfId="0" applyNumberFormat="1" applyBorder="1" applyAlignment="1">
      <alignment horizontal="right"/>
    </xf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  <xf numFmtId="0" fontId="0" fillId="5" borderId="0" xfId="0" applyFill="1">
      <alignment vertical="center"/>
    </xf>
    <xf numFmtId="0" fontId="0" fillId="6" borderId="3" xfId="0" applyFill="1" applyBorder="1">
      <alignment vertical="center"/>
    </xf>
    <xf numFmtId="3" fontId="0" fillId="0" borderId="0" xfId="0" applyNumberFormat="1">
      <alignment vertical="center"/>
    </xf>
    <xf numFmtId="3" fontId="0" fillId="7" borderId="0" xfId="0" applyNumberFormat="1" applyFill="1">
      <alignment vertical="center"/>
    </xf>
    <xf numFmtId="3" fontId="0" fillId="8" borderId="0" xfId="0" applyNumberFormat="1" applyFill="1">
      <alignment vertical="center"/>
    </xf>
    <xf numFmtId="0" fontId="0" fillId="9" borderId="0" xfId="0" applyFill="1">
      <alignment vertical="center"/>
    </xf>
    <xf numFmtId="0" fontId="0" fillId="0" borderId="2" xfId="0" applyBorder="1" applyAlignment="1">
      <alignment horizontal="left" vertical="center"/>
    </xf>
    <xf numFmtId="176" fontId="0" fillId="10" borderId="2" xfId="0" applyNumberFormat="1" applyFill="1" applyBorder="1">
      <alignment vertical="center"/>
    </xf>
    <xf numFmtId="0" fontId="0" fillId="3" borderId="2" xfId="0" applyFill="1" applyBorder="1" applyAlignment="1"/>
    <xf numFmtId="0" fontId="0" fillId="2" borderId="2" xfId="0" applyFill="1" applyBorder="1" applyAlignment="1">
      <alignment vertical="center"/>
    </xf>
    <xf numFmtId="0" fontId="1" fillId="0" borderId="0" xfId="1">
      <alignment vertical="center"/>
    </xf>
    <xf numFmtId="176" fontId="3" fillId="10" borderId="2" xfId="2" applyNumberFormat="1" applyFill="1" applyBorder="1">
      <alignment vertical="center"/>
    </xf>
    <xf numFmtId="0" fontId="3" fillId="0" borderId="2" xfId="2" applyBorder="1" applyAlignment="1">
      <alignment horizontal="left" vertical="center"/>
    </xf>
    <xf numFmtId="0" fontId="0" fillId="0" borderId="4" xfId="0" applyFill="1" applyBorder="1">
      <alignment vertical="center"/>
    </xf>
    <xf numFmtId="1" fontId="0" fillId="10" borderId="2" xfId="0" applyNumberFormat="1" applyFill="1" applyBorder="1">
      <alignment vertical="center"/>
    </xf>
  </cellXfs>
  <cellStyles count="3">
    <cellStyle name="표준" xfId="0" builtinId="0"/>
    <cellStyle name="표준 2" xfId="2"/>
    <cellStyle name="표준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H9" sqref="H9"/>
    </sheetView>
  </sheetViews>
  <sheetFormatPr defaultRowHeight="16.5" x14ac:dyDescent="0.3"/>
  <cols>
    <col min="3" max="3" width="17.125" customWidth="1"/>
    <col min="4" max="4" width="20.75" customWidth="1"/>
  </cols>
  <sheetData>
    <row r="1" spans="1:4" x14ac:dyDescent="0.3">
      <c r="A1" s="13" t="s">
        <v>67</v>
      </c>
      <c r="B1" s="13" t="s">
        <v>76</v>
      </c>
      <c r="C1" s="13" t="s">
        <v>77</v>
      </c>
      <c r="D1" s="13" t="s">
        <v>75</v>
      </c>
    </row>
    <row r="2" spans="1:4" x14ac:dyDescent="0.3">
      <c r="A2" s="13" t="s">
        <v>57</v>
      </c>
      <c r="B2" s="21" t="s">
        <v>64</v>
      </c>
      <c r="C2" s="29">
        <v>13.103163969906214</v>
      </c>
      <c r="D2" s="29">
        <v>21601</v>
      </c>
    </row>
    <row r="3" spans="1:4" x14ac:dyDescent="0.3">
      <c r="A3" s="13" t="s">
        <v>57</v>
      </c>
      <c r="B3" s="21" t="s">
        <v>65</v>
      </c>
      <c r="C3" s="29">
        <v>27.016386684530559</v>
      </c>
      <c r="D3" s="29">
        <v>20018</v>
      </c>
    </row>
    <row r="4" spans="1:4" x14ac:dyDescent="0.3">
      <c r="A4" s="13" t="s">
        <v>57</v>
      </c>
      <c r="B4" s="21">
        <v>1</v>
      </c>
      <c r="C4" s="29">
        <v>28.854993301040917</v>
      </c>
      <c r="D4" s="29">
        <v>18446</v>
      </c>
    </row>
    <row r="5" spans="1:4" x14ac:dyDescent="0.3">
      <c r="A5" s="13" t="s">
        <v>57</v>
      </c>
      <c r="B5" s="21">
        <v>2</v>
      </c>
      <c r="C5" s="29">
        <v>21.094506853550449</v>
      </c>
      <c r="D5" s="29">
        <v>14521</v>
      </c>
    </row>
    <row r="6" spans="1:4" x14ac:dyDescent="0.3">
      <c r="A6" s="13" t="s">
        <v>57</v>
      </c>
      <c r="B6" s="21">
        <v>3</v>
      </c>
      <c r="C6" s="29">
        <v>9.9309491909718641</v>
      </c>
      <c r="D6" s="29">
        <v>10996</v>
      </c>
    </row>
    <row r="7" spans="1:4" x14ac:dyDescent="0.3">
      <c r="A7" s="13" t="s">
        <v>66</v>
      </c>
      <c r="B7" s="21" t="s">
        <v>9</v>
      </c>
      <c r="C7" s="29">
        <v>0.19798059790140568</v>
      </c>
      <c r="D7" s="29">
        <v>14187</v>
      </c>
    </row>
    <row r="8" spans="1:4" x14ac:dyDescent="0.3">
      <c r="A8" s="13" t="s">
        <v>66</v>
      </c>
      <c r="B8" s="21" t="s">
        <v>28</v>
      </c>
      <c r="C8" s="29">
        <v>1.9996040388041973</v>
      </c>
      <c r="D8" s="29">
        <v>13095</v>
      </c>
    </row>
    <row r="9" spans="1:4" x14ac:dyDescent="0.3">
      <c r="A9" s="13" t="s">
        <v>66</v>
      </c>
      <c r="B9" s="21">
        <v>1</v>
      </c>
      <c r="C9" s="29">
        <v>6.9293209265491988</v>
      </c>
      <c r="D9" s="29">
        <v>11881</v>
      </c>
    </row>
    <row r="10" spans="1:4" x14ac:dyDescent="0.3">
      <c r="A10" s="13" t="s">
        <v>66</v>
      </c>
      <c r="B10" s="21">
        <v>2</v>
      </c>
      <c r="C10" s="29">
        <v>41.932290635517724</v>
      </c>
      <c r="D10" s="29">
        <v>10093</v>
      </c>
    </row>
    <row r="11" spans="1:4" x14ac:dyDescent="0.3">
      <c r="A11" s="13" t="s">
        <v>66</v>
      </c>
      <c r="B11" s="21">
        <v>3</v>
      </c>
      <c r="C11" s="29">
        <v>48.940803801227482</v>
      </c>
      <c r="D11" s="29">
        <v>8310</v>
      </c>
    </row>
    <row r="12" spans="1:4" x14ac:dyDescent="0.3">
      <c r="A12" s="28"/>
    </row>
    <row r="14" spans="1:4" x14ac:dyDescent="0.3">
      <c r="A14" s="25"/>
      <c r="B14" s="25"/>
      <c r="C14" s="25"/>
    </row>
    <row r="15" spans="1:4" x14ac:dyDescent="0.3">
      <c r="A15" s="26"/>
      <c r="B15" s="27"/>
      <c r="C15" s="26"/>
    </row>
    <row r="16" spans="1:4" x14ac:dyDescent="0.3">
      <c r="A16" s="26"/>
      <c r="B16" s="27"/>
      <c r="C16" s="26"/>
    </row>
    <row r="17" spans="1:3" x14ac:dyDescent="0.3">
      <c r="A17" s="26"/>
      <c r="B17" s="27"/>
      <c r="C17" s="26"/>
    </row>
    <row r="18" spans="1:3" x14ac:dyDescent="0.3">
      <c r="A18" s="26"/>
      <c r="B18" s="27"/>
      <c r="C18" s="26"/>
    </row>
    <row r="19" spans="1:3" x14ac:dyDescent="0.3">
      <c r="A19" s="26"/>
      <c r="B19" s="27"/>
      <c r="C19" s="26"/>
    </row>
    <row r="22" spans="1:3" x14ac:dyDescent="0.3">
      <c r="A22" s="25"/>
      <c r="B22" s="25"/>
      <c r="C22" s="25"/>
    </row>
    <row r="23" spans="1:3" x14ac:dyDescent="0.3">
      <c r="A23" s="22"/>
      <c r="B23" s="27"/>
      <c r="C23" s="22"/>
    </row>
    <row r="24" spans="1:3" x14ac:dyDescent="0.3">
      <c r="A24" s="22"/>
      <c r="B24" s="27"/>
      <c r="C24" s="22"/>
    </row>
    <row r="25" spans="1:3" x14ac:dyDescent="0.3">
      <c r="A25" s="22"/>
      <c r="B25" s="27"/>
      <c r="C25" s="22"/>
    </row>
    <row r="26" spans="1:3" x14ac:dyDescent="0.3">
      <c r="A26" s="22"/>
      <c r="B26" s="27"/>
      <c r="C26" s="22"/>
    </row>
    <row r="27" spans="1:3" x14ac:dyDescent="0.3">
      <c r="A27" s="22"/>
      <c r="B27" s="27"/>
      <c r="C27" s="2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N15" sqref="N15"/>
    </sheetView>
  </sheetViews>
  <sheetFormatPr defaultRowHeight="16.5" x14ac:dyDescent="0.3"/>
  <cols>
    <col min="4" max="4" width="13.375" customWidth="1"/>
  </cols>
  <sheetData>
    <row r="1" spans="1:4" x14ac:dyDescent="0.3">
      <c r="B1" t="s">
        <v>70</v>
      </c>
      <c r="C1" t="s">
        <v>71</v>
      </c>
      <c r="D1" t="s">
        <v>72</v>
      </c>
    </row>
    <row r="2" spans="1:4" x14ac:dyDescent="0.3">
      <c r="A2" t="s">
        <v>74</v>
      </c>
      <c r="B2" s="25" t="s">
        <v>68</v>
      </c>
      <c r="C2" s="25" t="s">
        <v>69</v>
      </c>
      <c r="D2" s="25" t="s">
        <v>73</v>
      </c>
    </row>
    <row r="3" spans="1:4" x14ac:dyDescent="0.3">
      <c r="A3" t="s">
        <v>57</v>
      </c>
      <c r="B3" s="26">
        <v>21601</v>
      </c>
      <c r="C3" s="27" t="s">
        <v>9</v>
      </c>
      <c r="D3" s="26">
        <v>13.103163969906214</v>
      </c>
    </row>
    <row r="4" spans="1:4" x14ac:dyDescent="0.3">
      <c r="A4" t="s">
        <v>57</v>
      </c>
      <c r="B4" s="26">
        <v>20018</v>
      </c>
      <c r="C4" s="27" t="s">
        <v>28</v>
      </c>
      <c r="D4" s="26">
        <v>27.016386684530559</v>
      </c>
    </row>
    <row r="5" spans="1:4" x14ac:dyDescent="0.3">
      <c r="A5" t="s">
        <v>57</v>
      </c>
      <c r="B5" s="26">
        <v>18446</v>
      </c>
      <c r="C5" s="27">
        <v>1</v>
      </c>
      <c r="D5" s="26">
        <v>28.854993301040917</v>
      </c>
    </row>
    <row r="6" spans="1:4" x14ac:dyDescent="0.3">
      <c r="A6" t="s">
        <v>57</v>
      </c>
      <c r="B6" s="26">
        <v>14521</v>
      </c>
      <c r="C6" s="27">
        <v>2</v>
      </c>
      <c r="D6" s="26">
        <v>21.094506853550449</v>
      </c>
    </row>
    <row r="7" spans="1:4" x14ac:dyDescent="0.3">
      <c r="A7" t="s">
        <v>57</v>
      </c>
      <c r="B7" s="26">
        <v>10996</v>
      </c>
      <c r="C7" s="27">
        <v>3</v>
      </c>
      <c r="D7" s="26">
        <v>9.9309491909718641</v>
      </c>
    </row>
    <row r="8" spans="1:4" x14ac:dyDescent="0.3">
      <c r="A8" t="s">
        <v>66</v>
      </c>
      <c r="B8" s="22">
        <v>14187</v>
      </c>
      <c r="C8" s="27" t="s">
        <v>9</v>
      </c>
      <c r="D8" s="22">
        <v>0.19798059790140568</v>
      </c>
    </row>
    <row r="9" spans="1:4" x14ac:dyDescent="0.3">
      <c r="A9" t="s">
        <v>66</v>
      </c>
      <c r="B9" s="22">
        <v>13095</v>
      </c>
      <c r="C9" s="27" t="s">
        <v>28</v>
      </c>
      <c r="D9" s="22">
        <v>1.9996040388041973</v>
      </c>
    </row>
    <row r="10" spans="1:4" x14ac:dyDescent="0.3">
      <c r="A10" t="s">
        <v>66</v>
      </c>
      <c r="B10" s="22">
        <v>11881</v>
      </c>
      <c r="C10" s="27">
        <v>1</v>
      </c>
      <c r="D10" s="22">
        <v>6.9293209265491988</v>
      </c>
    </row>
    <row r="11" spans="1:4" x14ac:dyDescent="0.3">
      <c r="A11" t="s">
        <v>66</v>
      </c>
      <c r="B11" s="22">
        <v>10093</v>
      </c>
      <c r="C11" s="27">
        <v>2</v>
      </c>
      <c r="D11" s="22">
        <v>41.932290635517724</v>
      </c>
    </row>
    <row r="12" spans="1:4" x14ac:dyDescent="0.3">
      <c r="A12" t="s">
        <v>66</v>
      </c>
      <c r="B12" s="22">
        <v>8310</v>
      </c>
      <c r="C12" s="27">
        <v>3</v>
      </c>
      <c r="D12" s="22">
        <v>48.940803801227482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"/>
  <sheetViews>
    <sheetView zoomScaleNormal="100" workbookViewId="0">
      <selection activeCell="J218" sqref="J218:K218"/>
    </sheetView>
  </sheetViews>
  <sheetFormatPr defaultRowHeight="16.5" x14ac:dyDescent="0.3"/>
  <cols>
    <col min="1" max="2" width="8.75" customWidth="1"/>
    <col min="3" max="3" width="12.75" customWidth="1"/>
    <col min="4" max="4" width="19.25" customWidth="1"/>
    <col min="5" max="5" width="15.625" customWidth="1"/>
    <col min="6" max="6" width="8.75" customWidth="1"/>
    <col min="7" max="7" width="15.625" customWidth="1"/>
    <col min="8" max="8" width="8.75" customWidth="1"/>
    <col min="9" max="9" width="15.625" customWidth="1"/>
    <col min="10" max="10" width="21.125" customWidth="1"/>
    <col min="11" max="11" width="23.875" customWidth="1"/>
    <col min="12" max="12" width="21.375" customWidth="1"/>
    <col min="13" max="13" width="15.75" customWidth="1"/>
  </cols>
  <sheetData>
    <row r="1" spans="1:13" ht="20.100000000000001" customHeight="1" x14ac:dyDescent="0.3">
      <c r="A1" s="24" t="s">
        <v>0</v>
      </c>
      <c r="B1" s="24" t="s">
        <v>1</v>
      </c>
      <c r="C1" s="24" t="s">
        <v>2</v>
      </c>
      <c r="D1" s="23" t="s">
        <v>3</v>
      </c>
      <c r="E1" s="23" t="s">
        <v>3</v>
      </c>
      <c r="F1" s="23" t="s">
        <v>4</v>
      </c>
      <c r="G1" s="23" t="s">
        <v>4</v>
      </c>
      <c r="H1" s="23" t="s">
        <v>5</v>
      </c>
      <c r="I1" s="23" t="s">
        <v>5</v>
      </c>
      <c r="J1" s="20" t="s">
        <v>60</v>
      </c>
      <c r="K1" s="20" t="s">
        <v>61</v>
      </c>
      <c r="L1" s="20" t="s">
        <v>62</v>
      </c>
    </row>
    <row r="2" spans="1:13" ht="20.100000000000001" customHeight="1" x14ac:dyDescent="0.3">
      <c r="A2" s="23" t="s">
        <v>0</v>
      </c>
      <c r="B2" s="23" t="s">
        <v>1</v>
      </c>
      <c r="C2" s="23" t="s">
        <v>2</v>
      </c>
      <c r="D2" s="1" t="s">
        <v>6</v>
      </c>
      <c r="E2" s="1" t="s">
        <v>7</v>
      </c>
      <c r="F2" s="1" t="s">
        <v>6</v>
      </c>
      <c r="G2" s="1" t="s">
        <v>7</v>
      </c>
      <c r="H2" s="1" t="s">
        <v>6</v>
      </c>
      <c r="I2" s="1" t="s">
        <v>7</v>
      </c>
    </row>
    <row r="3" spans="1:13" ht="20.100000000000001" customHeight="1" x14ac:dyDescent="0.3">
      <c r="A3" s="3" t="s">
        <v>8</v>
      </c>
      <c r="B3" s="3" t="s">
        <v>9</v>
      </c>
      <c r="C3" s="3" t="s">
        <v>10</v>
      </c>
      <c r="D3" s="2">
        <v>6367</v>
      </c>
      <c r="E3" s="2">
        <v>21589</v>
      </c>
      <c r="F3" s="2">
        <v>4696</v>
      </c>
      <c r="G3" s="2">
        <v>21727</v>
      </c>
      <c r="H3" s="2">
        <v>5948</v>
      </c>
      <c r="I3" s="2">
        <v>20985</v>
      </c>
      <c r="M3" t="s">
        <v>63</v>
      </c>
    </row>
    <row r="4" spans="1:13" ht="20.100000000000001" customHeight="1" x14ac:dyDescent="0.3">
      <c r="A4" s="5" t="s">
        <v>11</v>
      </c>
      <c r="B4" s="5" t="s">
        <v>11</v>
      </c>
      <c r="C4" s="3" t="s">
        <v>12</v>
      </c>
      <c r="D4" s="2">
        <v>516</v>
      </c>
      <c r="E4" s="2">
        <v>21775</v>
      </c>
      <c r="F4" s="2">
        <v>344</v>
      </c>
      <c r="G4" s="2">
        <v>21942</v>
      </c>
      <c r="H4" s="2">
        <v>280</v>
      </c>
      <c r="I4" s="2">
        <v>21667</v>
      </c>
      <c r="M4" s="9" t="s">
        <v>12</v>
      </c>
    </row>
    <row r="5" spans="1:13" ht="20.100000000000001" customHeight="1" x14ac:dyDescent="0.3">
      <c r="A5" s="5" t="s">
        <v>11</v>
      </c>
      <c r="B5" s="5" t="s">
        <v>11</v>
      </c>
      <c r="C5" s="3" t="s">
        <v>13</v>
      </c>
      <c r="D5" s="2">
        <v>426</v>
      </c>
      <c r="E5" s="2">
        <v>22137</v>
      </c>
      <c r="F5" s="2">
        <v>337</v>
      </c>
      <c r="G5" s="2">
        <v>21996</v>
      </c>
      <c r="H5" s="2">
        <v>456</v>
      </c>
      <c r="I5" s="2">
        <v>21316</v>
      </c>
      <c r="M5" s="9" t="s">
        <v>13</v>
      </c>
    </row>
    <row r="6" spans="1:13" ht="20.100000000000001" customHeight="1" x14ac:dyDescent="0.3">
      <c r="A6" s="5" t="s">
        <v>11</v>
      </c>
      <c r="B6" s="5" t="s">
        <v>11</v>
      </c>
      <c r="C6" s="3" t="s">
        <v>14</v>
      </c>
      <c r="D6" s="2">
        <v>16</v>
      </c>
      <c r="E6" s="2">
        <v>20973</v>
      </c>
      <c r="F6" s="2">
        <v>5</v>
      </c>
      <c r="G6" s="2">
        <v>20137</v>
      </c>
      <c r="H6" s="2">
        <v>11</v>
      </c>
      <c r="I6" s="2">
        <v>20803</v>
      </c>
      <c r="M6" s="9" t="s">
        <v>14</v>
      </c>
    </row>
    <row r="7" spans="1:13" ht="20.100000000000001" customHeight="1" x14ac:dyDescent="0.3">
      <c r="A7" s="5" t="s">
        <v>11</v>
      </c>
      <c r="B7" s="5" t="s">
        <v>11</v>
      </c>
      <c r="C7" s="3" t="s">
        <v>15</v>
      </c>
      <c r="D7" s="2">
        <v>40</v>
      </c>
      <c r="E7" s="2">
        <v>20129</v>
      </c>
      <c r="F7" s="2">
        <v>31</v>
      </c>
      <c r="G7" s="2">
        <v>20790</v>
      </c>
      <c r="H7" s="2">
        <v>19</v>
      </c>
      <c r="I7" s="2">
        <v>18783</v>
      </c>
      <c r="M7" s="9" t="s">
        <v>15</v>
      </c>
    </row>
    <row r="8" spans="1:13" ht="20.100000000000001" customHeight="1" x14ac:dyDescent="0.3">
      <c r="A8" s="5" t="s">
        <v>11</v>
      </c>
      <c r="B8" s="5" t="s">
        <v>11</v>
      </c>
      <c r="C8" s="3" t="s">
        <v>16</v>
      </c>
      <c r="D8" s="2">
        <v>0</v>
      </c>
      <c r="E8" s="2" t="s">
        <v>17</v>
      </c>
      <c r="F8" s="2">
        <v>0</v>
      </c>
      <c r="G8" s="2" t="s">
        <v>17</v>
      </c>
      <c r="H8" s="2">
        <v>0</v>
      </c>
      <c r="I8" s="2" t="s">
        <v>17</v>
      </c>
      <c r="M8" s="9" t="s">
        <v>16</v>
      </c>
    </row>
    <row r="9" spans="1:13" ht="20.100000000000001" customHeight="1" x14ac:dyDescent="0.3">
      <c r="A9" s="5" t="s">
        <v>11</v>
      </c>
      <c r="B9" s="5" t="s">
        <v>11</v>
      </c>
      <c r="C9" s="3" t="s">
        <v>18</v>
      </c>
      <c r="D9" s="2">
        <v>0</v>
      </c>
      <c r="E9" s="2" t="s">
        <v>17</v>
      </c>
      <c r="F9" s="2">
        <v>0</v>
      </c>
      <c r="G9" s="2" t="s">
        <v>17</v>
      </c>
      <c r="H9" s="2">
        <v>0</v>
      </c>
      <c r="I9" s="2" t="s">
        <v>17</v>
      </c>
      <c r="M9" s="9" t="s">
        <v>18</v>
      </c>
    </row>
    <row r="10" spans="1:13" ht="20.100000000000001" customHeight="1" x14ac:dyDescent="0.3">
      <c r="A10" s="5" t="s">
        <v>11</v>
      </c>
      <c r="B10" s="5" t="s">
        <v>11</v>
      </c>
      <c r="C10" s="3" t="s">
        <v>19</v>
      </c>
      <c r="D10" s="2">
        <v>0</v>
      </c>
      <c r="E10" s="2" t="s">
        <v>17</v>
      </c>
      <c r="F10" s="2">
        <v>0</v>
      </c>
      <c r="G10" s="2" t="s">
        <v>17</v>
      </c>
      <c r="H10" s="2">
        <v>1</v>
      </c>
      <c r="I10" s="2">
        <v>21111</v>
      </c>
      <c r="M10" s="9" t="s">
        <v>19</v>
      </c>
    </row>
    <row r="11" spans="1:13" ht="20.100000000000001" customHeight="1" x14ac:dyDescent="0.3">
      <c r="A11" s="5" t="s">
        <v>11</v>
      </c>
      <c r="B11" s="5" t="s">
        <v>11</v>
      </c>
      <c r="C11" s="3" t="s">
        <v>20</v>
      </c>
      <c r="D11" s="2">
        <v>907</v>
      </c>
      <c r="E11" s="2">
        <v>21124</v>
      </c>
      <c r="F11" s="2">
        <v>708</v>
      </c>
      <c r="G11" s="2">
        <v>21198</v>
      </c>
      <c r="H11" s="2">
        <v>664</v>
      </c>
      <c r="I11" s="2">
        <v>20762</v>
      </c>
      <c r="M11" s="9" t="s">
        <v>20</v>
      </c>
    </row>
    <row r="12" spans="1:13" ht="20.100000000000001" customHeight="1" x14ac:dyDescent="0.3">
      <c r="A12" s="5" t="s">
        <v>11</v>
      </c>
      <c r="B12" s="5" t="s">
        <v>11</v>
      </c>
      <c r="C12" s="3" t="s">
        <v>21</v>
      </c>
      <c r="D12" s="2">
        <v>638</v>
      </c>
      <c r="E12" s="2">
        <v>21266</v>
      </c>
      <c r="F12" s="2">
        <v>504</v>
      </c>
      <c r="G12" s="2">
        <v>21114</v>
      </c>
      <c r="H12" s="2">
        <v>748</v>
      </c>
      <c r="I12" s="2">
        <v>20211</v>
      </c>
      <c r="M12" s="9" t="s">
        <v>21</v>
      </c>
    </row>
    <row r="13" spans="1:13" ht="20.100000000000001" customHeight="1" x14ac:dyDescent="0.3">
      <c r="A13" s="5" t="s">
        <v>11</v>
      </c>
      <c r="B13" s="5" t="s">
        <v>11</v>
      </c>
      <c r="C13" s="3" t="s">
        <v>22</v>
      </c>
      <c r="D13" s="2">
        <v>114</v>
      </c>
      <c r="E13" s="2">
        <v>21197</v>
      </c>
      <c r="F13" s="2">
        <v>105</v>
      </c>
      <c r="G13" s="2">
        <v>20949</v>
      </c>
      <c r="H13" s="2">
        <v>104</v>
      </c>
      <c r="I13" s="2">
        <v>20148</v>
      </c>
      <c r="M13" s="9" t="s">
        <v>22</v>
      </c>
    </row>
    <row r="14" spans="1:13" ht="20.100000000000001" customHeight="1" x14ac:dyDescent="0.3">
      <c r="A14" s="5" t="s">
        <v>11</v>
      </c>
      <c r="B14" s="5" t="s">
        <v>11</v>
      </c>
      <c r="C14" s="3" t="s">
        <v>23</v>
      </c>
      <c r="D14" s="2">
        <v>359</v>
      </c>
      <c r="E14" s="2">
        <v>23016</v>
      </c>
      <c r="F14" s="2">
        <v>317</v>
      </c>
      <c r="G14" s="2">
        <v>23505</v>
      </c>
      <c r="H14" s="2">
        <v>338</v>
      </c>
      <c r="I14" s="2">
        <v>22311</v>
      </c>
      <c r="M14" s="9" t="s">
        <v>23</v>
      </c>
    </row>
    <row r="15" spans="1:13" ht="20.100000000000001" customHeight="1" x14ac:dyDescent="0.3">
      <c r="A15" s="5" t="s">
        <v>11</v>
      </c>
      <c r="B15" s="5" t="s">
        <v>11</v>
      </c>
      <c r="C15" s="3" t="s">
        <v>24</v>
      </c>
      <c r="D15" s="2">
        <v>607</v>
      </c>
      <c r="E15" s="2">
        <v>21568</v>
      </c>
      <c r="F15" s="2">
        <v>512</v>
      </c>
      <c r="G15" s="2">
        <v>21554</v>
      </c>
      <c r="H15" s="2">
        <v>490</v>
      </c>
      <c r="I15" s="2">
        <v>20885</v>
      </c>
      <c r="M15" s="9" t="s">
        <v>24</v>
      </c>
    </row>
    <row r="16" spans="1:13" ht="20.100000000000001" customHeight="1" x14ac:dyDescent="0.3">
      <c r="A16" s="5" t="s">
        <v>11</v>
      </c>
      <c r="B16" s="5" t="s">
        <v>11</v>
      </c>
      <c r="C16" s="3" t="s">
        <v>25</v>
      </c>
      <c r="D16" s="2">
        <v>2</v>
      </c>
      <c r="E16" s="2">
        <v>22153</v>
      </c>
      <c r="F16" s="2">
        <v>2</v>
      </c>
      <c r="G16" s="2">
        <v>20490</v>
      </c>
      <c r="H16" s="2">
        <v>1</v>
      </c>
      <c r="I16" s="2">
        <v>18300</v>
      </c>
      <c r="M16" s="9" t="s">
        <v>25</v>
      </c>
    </row>
    <row r="17" spans="1:13" ht="20.100000000000001" customHeight="1" x14ac:dyDescent="0.3">
      <c r="A17" s="5" t="s">
        <v>11</v>
      </c>
      <c r="B17" s="5" t="s">
        <v>11</v>
      </c>
      <c r="C17" s="3" t="s">
        <v>26</v>
      </c>
      <c r="D17" s="2">
        <v>2616</v>
      </c>
      <c r="E17" s="2">
        <v>21610</v>
      </c>
      <c r="F17" s="2">
        <v>1777</v>
      </c>
      <c r="G17" s="2">
        <v>21874</v>
      </c>
      <c r="H17" s="2">
        <v>2756</v>
      </c>
      <c r="I17" s="2">
        <v>21062</v>
      </c>
      <c r="M17" s="9" t="s">
        <v>26</v>
      </c>
    </row>
    <row r="18" spans="1:13" ht="20.100000000000001" customHeight="1" x14ac:dyDescent="0.3">
      <c r="A18" s="5" t="s">
        <v>11</v>
      </c>
      <c r="B18" s="5" t="s">
        <v>11</v>
      </c>
      <c r="C18" s="3" t="s">
        <v>27</v>
      </c>
      <c r="D18" s="2">
        <v>126</v>
      </c>
      <c r="E18" s="2">
        <v>20959</v>
      </c>
      <c r="F18" s="2">
        <v>54</v>
      </c>
      <c r="G18" s="2">
        <v>21202</v>
      </c>
      <c r="H18" s="2">
        <v>80</v>
      </c>
      <c r="I18" s="2">
        <v>20418</v>
      </c>
      <c r="M18" s="9" t="s">
        <v>27</v>
      </c>
    </row>
    <row r="19" spans="1:13" ht="20.100000000000001" customHeight="1" x14ac:dyDescent="0.3">
      <c r="A19" s="5" t="s">
        <v>11</v>
      </c>
      <c r="B19" s="3" t="s">
        <v>28</v>
      </c>
      <c r="C19" s="3" t="s">
        <v>10</v>
      </c>
      <c r="D19" s="2">
        <v>13210</v>
      </c>
      <c r="E19" s="2">
        <v>19960</v>
      </c>
      <c r="F19" s="2">
        <v>9074</v>
      </c>
      <c r="G19" s="2">
        <v>20269</v>
      </c>
      <c r="H19" s="2">
        <v>10953</v>
      </c>
      <c r="I19" s="2">
        <v>19453</v>
      </c>
      <c r="M19" s="8" t="s">
        <v>59</v>
      </c>
    </row>
    <row r="20" spans="1:13" ht="20.100000000000001" customHeight="1" x14ac:dyDescent="0.3">
      <c r="A20" s="5" t="s">
        <v>11</v>
      </c>
      <c r="B20" s="5" t="s">
        <v>11</v>
      </c>
      <c r="C20" s="3" t="s">
        <v>12</v>
      </c>
      <c r="D20" s="2">
        <v>1164</v>
      </c>
      <c r="E20" s="2">
        <v>19842</v>
      </c>
      <c r="F20" s="2">
        <v>716</v>
      </c>
      <c r="G20" s="2">
        <v>20366</v>
      </c>
      <c r="H20" s="2">
        <v>681</v>
      </c>
      <c r="I20" s="2">
        <v>19810</v>
      </c>
      <c r="M20" s="9" t="s">
        <v>12</v>
      </c>
    </row>
    <row r="21" spans="1:13" ht="20.100000000000001" customHeight="1" x14ac:dyDescent="0.3">
      <c r="A21" s="5" t="s">
        <v>11</v>
      </c>
      <c r="B21" s="5" t="s">
        <v>11</v>
      </c>
      <c r="C21" s="3" t="s">
        <v>13</v>
      </c>
      <c r="D21" s="2">
        <v>995</v>
      </c>
      <c r="E21" s="2">
        <v>20588</v>
      </c>
      <c r="F21" s="2">
        <v>740</v>
      </c>
      <c r="G21" s="2">
        <v>20751</v>
      </c>
      <c r="H21" s="2">
        <v>902</v>
      </c>
      <c r="I21" s="2">
        <v>19723</v>
      </c>
      <c r="M21" s="9" t="s">
        <v>13</v>
      </c>
    </row>
    <row r="22" spans="1:13" ht="20.100000000000001" customHeight="1" x14ac:dyDescent="0.3">
      <c r="A22" s="5" t="s">
        <v>11</v>
      </c>
      <c r="B22" s="5" t="s">
        <v>11</v>
      </c>
      <c r="C22" s="3" t="s">
        <v>14</v>
      </c>
      <c r="D22" s="2">
        <v>63</v>
      </c>
      <c r="E22" s="2">
        <v>18831</v>
      </c>
      <c r="F22" s="2">
        <v>55</v>
      </c>
      <c r="G22" s="2">
        <v>19994</v>
      </c>
      <c r="H22" s="2">
        <v>37</v>
      </c>
      <c r="I22" s="2">
        <v>19298</v>
      </c>
      <c r="M22" s="9" t="s">
        <v>14</v>
      </c>
    </row>
    <row r="23" spans="1:13" ht="20.100000000000001" customHeight="1" x14ac:dyDescent="0.3">
      <c r="A23" s="5" t="s">
        <v>11</v>
      </c>
      <c r="B23" s="5" t="s">
        <v>11</v>
      </c>
      <c r="C23" s="3" t="s">
        <v>15</v>
      </c>
      <c r="D23" s="2">
        <v>49</v>
      </c>
      <c r="E23" s="2">
        <v>17307</v>
      </c>
      <c r="F23" s="2">
        <v>39</v>
      </c>
      <c r="G23" s="2">
        <v>16626</v>
      </c>
      <c r="H23" s="2">
        <v>26</v>
      </c>
      <c r="I23" s="2">
        <v>13502</v>
      </c>
      <c r="M23" s="9" t="s">
        <v>15</v>
      </c>
    </row>
    <row r="24" spans="1:13" ht="20.100000000000001" customHeight="1" x14ac:dyDescent="0.3">
      <c r="A24" s="5" t="s">
        <v>11</v>
      </c>
      <c r="B24" s="5" t="s">
        <v>11</v>
      </c>
      <c r="C24" s="3" t="s">
        <v>16</v>
      </c>
      <c r="D24" s="2">
        <v>0</v>
      </c>
      <c r="E24" s="2" t="s">
        <v>17</v>
      </c>
      <c r="F24" s="2">
        <v>0</v>
      </c>
      <c r="G24" s="2" t="s">
        <v>17</v>
      </c>
      <c r="H24" s="2">
        <v>0</v>
      </c>
      <c r="I24" s="2" t="s">
        <v>17</v>
      </c>
      <c r="M24" s="9" t="s">
        <v>16</v>
      </c>
    </row>
    <row r="25" spans="1:13" ht="20.100000000000001" customHeight="1" x14ac:dyDescent="0.3">
      <c r="A25" s="5" t="s">
        <v>11</v>
      </c>
      <c r="B25" s="5" t="s">
        <v>11</v>
      </c>
      <c r="C25" s="3" t="s">
        <v>18</v>
      </c>
      <c r="D25" s="2">
        <v>0</v>
      </c>
      <c r="E25" s="2" t="s">
        <v>17</v>
      </c>
      <c r="F25" s="2">
        <v>0</v>
      </c>
      <c r="G25" s="2" t="s">
        <v>17</v>
      </c>
      <c r="H25" s="2">
        <v>0</v>
      </c>
      <c r="I25" s="2" t="s">
        <v>17</v>
      </c>
      <c r="M25" s="9" t="s">
        <v>18</v>
      </c>
    </row>
    <row r="26" spans="1:13" ht="20.100000000000001" customHeight="1" x14ac:dyDescent="0.3">
      <c r="A26" s="5" t="s">
        <v>11</v>
      </c>
      <c r="B26" s="5" t="s">
        <v>11</v>
      </c>
      <c r="C26" s="3" t="s">
        <v>19</v>
      </c>
      <c r="D26" s="2">
        <v>4</v>
      </c>
      <c r="E26" s="2">
        <v>21488</v>
      </c>
      <c r="F26" s="2">
        <v>0</v>
      </c>
      <c r="G26" s="2" t="s">
        <v>17</v>
      </c>
      <c r="H26" s="2">
        <v>0</v>
      </c>
      <c r="I26" s="2" t="s">
        <v>17</v>
      </c>
      <c r="M26" s="9" t="s">
        <v>19</v>
      </c>
    </row>
    <row r="27" spans="1:13" ht="20.100000000000001" customHeight="1" x14ac:dyDescent="0.3">
      <c r="A27" s="5" t="s">
        <v>11</v>
      </c>
      <c r="B27" s="5" t="s">
        <v>11</v>
      </c>
      <c r="C27" s="3" t="s">
        <v>20</v>
      </c>
      <c r="D27" s="2">
        <v>2177</v>
      </c>
      <c r="E27" s="2">
        <v>19755</v>
      </c>
      <c r="F27" s="2">
        <v>1581</v>
      </c>
      <c r="G27" s="2">
        <v>20036</v>
      </c>
      <c r="H27" s="2">
        <v>1397</v>
      </c>
      <c r="I27" s="2">
        <v>19499</v>
      </c>
      <c r="M27" s="9" t="s">
        <v>20</v>
      </c>
    </row>
    <row r="28" spans="1:13" ht="20.100000000000001" customHeight="1" x14ac:dyDescent="0.3">
      <c r="A28" s="5" t="s">
        <v>11</v>
      </c>
      <c r="B28" s="5" t="s">
        <v>11</v>
      </c>
      <c r="C28" s="3" t="s">
        <v>21</v>
      </c>
      <c r="D28" s="2">
        <v>1242</v>
      </c>
      <c r="E28" s="2">
        <v>20147</v>
      </c>
      <c r="F28" s="2">
        <v>812</v>
      </c>
      <c r="G28" s="2">
        <v>20040</v>
      </c>
      <c r="H28" s="2">
        <v>1108</v>
      </c>
      <c r="I28" s="2">
        <v>19081</v>
      </c>
      <c r="M28" s="9" t="s">
        <v>21</v>
      </c>
    </row>
    <row r="29" spans="1:13" ht="20.100000000000001" customHeight="1" x14ac:dyDescent="0.3">
      <c r="A29" s="5" t="s">
        <v>11</v>
      </c>
      <c r="B29" s="5" t="s">
        <v>11</v>
      </c>
      <c r="C29" s="3" t="s">
        <v>22</v>
      </c>
      <c r="D29" s="2">
        <v>262</v>
      </c>
      <c r="E29" s="2">
        <v>19880</v>
      </c>
      <c r="F29" s="2">
        <v>209</v>
      </c>
      <c r="G29" s="2">
        <v>19589</v>
      </c>
      <c r="H29" s="2">
        <v>276</v>
      </c>
      <c r="I29" s="2">
        <v>18977</v>
      </c>
      <c r="M29" s="9" t="s">
        <v>22</v>
      </c>
    </row>
    <row r="30" spans="1:13" ht="20.100000000000001" customHeight="1" x14ac:dyDescent="0.3">
      <c r="A30" s="5" t="s">
        <v>11</v>
      </c>
      <c r="B30" s="5" t="s">
        <v>11</v>
      </c>
      <c r="C30" s="3" t="s">
        <v>23</v>
      </c>
      <c r="D30" s="2">
        <v>927</v>
      </c>
      <c r="E30" s="2">
        <v>20499</v>
      </c>
      <c r="F30" s="2">
        <v>702</v>
      </c>
      <c r="G30" s="2">
        <v>20747</v>
      </c>
      <c r="H30" s="2">
        <v>795</v>
      </c>
      <c r="I30" s="2">
        <v>19997</v>
      </c>
      <c r="M30" s="9" t="s">
        <v>23</v>
      </c>
    </row>
    <row r="31" spans="1:13" ht="20.100000000000001" customHeight="1" x14ac:dyDescent="0.3">
      <c r="A31" s="5" t="s">
        <v>11</v>
      </c>
      <c r="B31" s="5" t="s">
        <v>11</v>
      </c>
      <c r="C31" s="3" t="s">
        <v>24</v>
      </c>
      <c r="D31" s="2">
        <v>1406</v>
      </c>
      <c r="E31" s="2">
        <v>19820</v>
      </c>
      <c r="F31" s="2">
        <v>917</v>
      </c>
      <c r="G31" s="2">
        <v>20132</v>
      </c>
      <c r="H31" s="2">
        <v>1086</v>
      </c>
      <c r="I31" s="2">
        <v>19410</v>
      </c>
      <c r="M31" s="9" t="s">
        <v>24</v>
      </c>
    </row>
    <row r="32" spans="1:13" ht="20.100000000000001" customHeight="1" x14ac:dyDescent="0.3">
      <c r="A32" s="5" t="s">
        <v>11</v>
      </c>
      <c r="B32" s="5" t="s">
        <v>11</v>
      </c>
      <c r="C32" s="3" t="s">
        <v>25</v>
      </c>
      <c r="D32" s="2">
        <v>3</v>
      </c>
      <c r="E32" s="2">
        <v>19020</v>
      </c>
      <c r="F32" s="2">
        <v>2</v>
      </c>
      <c r="G32" s="2">
        <v>19487</v>
      </c>
      <c r="H32" s="2">
        <v>2</v>
      </c>
      <c r="I32" s="2">
        <v>18324</v>
      </c>
      <c r="M32" s="9" t="s">
        <v>25</v>
      </c>
    </row>
    <row r="33" spans="1:13" ht="20.100000000000001" customHeight="1" x14ac:dyDescent="0.3">
      <c r="A33" s="5" t="s">
        <v>11</v>
      </c>
      <c r="B33" s="5" t="s">
        <v>11</v>
      </c>
      <c r="C33" s="3" t="s">
        <v>26</v>
      </c>
      <c r="D33" s="2">
        <v>4616</v>
      </c>
      <c r="E33" s="2">
        <v>19938</v>
      </c>
      <c r="F33" s="2">
        <v>3109</v>
      </c>
      <c r="G33" s="2">
        <v>20380</v>
      </c>
      <c r="H33" s="2">
        <v>4421</v>
      </c>
      <c r="I33" s="2">
        <v>19428</v>
      </c>
      <c r="M33" s="9" t="s">
        <v>26</v>
      </c>
    </row>
    <row r="34" spans="1:13" ht="20.100000000000001" customHeight="1" x14ac:dyDescent="0.3">
      <c r="A34" s="5" t="s">
        <v>11</v>
      </c>
      <c r="B34" s="5" t="s">
        <v>11</v>
      </c>
      <c r="C34" s="3" t="s">
        <v>27</v>
      </c>
      <c r="D34" s="2">
        <v>302</v>
      </c>
      <c r="E34" s="2">
        <v>19268</v>
      </c>
      <c r="F34" s="2">
        <v>192</v>
      </c>
      <c r="G34" s="2">
        <v>19726</v>
      </c>
      <c r="H34" s="2">
        <v>222</v>
      </c>
      <c r="I34" s="2">
        <v>19077</v>
      </c>
      <c r="M34" s="9" t="s">
        <v>27</v>
      </c>
    </row>
    <row r="35" spans="1:13" ht="20.100000000000001" customHeight="1" x14ac:dyDescent="0.3">
      <c r="A35" s="5" t="s">
        <v>11</v>
      </c>
      <c r="B35" s="3" t="s">
        <v>29</v>
      </c>
      <c r="C35" s="3" t="s">
        <v>10</v>
      </c>
      <c r="D35" s="2">
        <v>14350</v>
      </c>
      <c r="E35" s="2">
        <v>18266</v>
      </c>
      <c r="F35" s="2">
        <v>9381</v>
      </c>
      <c r="G35" s="2">
        <v>18562</v>
      </c>
      <c r="H35" s="2">
        <v>11104</v>
      </c>
      <c r="I35" s="2">
        <v>17887</v>
      </c>
    </row>
    <row r="36" spans="1:13" ht="20.100000000000001" customHeight="1" x14ac:dyDescent="0.3">
      <c r="A36" s="5" t="s">
        <v>11</v>
      </c>
      <c r="B36" s="5" t="s">
        <v>11</v>
      </c>
      <c r="C36" s="3" t="s">
        <v>12</v>
      </c>
      <c r="D36" s="2">
        <v>1096</v>
      </c>
      <c r="E36" s="2">
        <v>17514</v>
      </c>
      <c r="F36" s="2">
        <v>677</v>
      </c>
      <c r="G36" s="2">
        <v>17747</v>
      </c>
      <c r="H36" s="2">
        <v>595</v>
      </c>
      <c r="I36" s="2">
        <v>17108</v>
      </c>
    </row>
    <row r="37" spans="1:13" ht="20.100000000000001" customHeight="1" x14ac:dyDescent="0.3">
      <c r="A37" s="5" t="s">
        <v>11</v>
      </c>
      <c r="B37" s="5" t="s">
        <v>11</v>
      </c>
      <c r="C37" s="3" t="s">
        <v>13</v>
      </c>
      <c r="D37" s="2">
        <v>1572</v>
      </c>
      <c r="E37" s="2">
        <v>18406</v>
      </c>
      <c r="F37" s="2">
        <v>903</v>
      </c>
      <c r="G37" s="2">
        <v>19049</v>
      </c>
      <c r="H37" s="2">
        <v>1150</v>
      </c>
      <c r="I37" s="2">
        <v>18088</v>
      </c>
    </row>
    <row r="38" spans="1:13" ht="20.100000000000001" customHeight="1" x14ac:dyDescent="0.3">
      <c r="A38" s="5" t="s">
        <v>11</v>
      </c>
      <c r="B38" s="5" t="s">
        <v>11</v>
      </c>
      <c r="C38" s="3" t="s">
        <v>14</v>
      </c>
      <c r="D38" s="2">
        <v>84</v>
      </c>
      <c r="E38" s="2">
        <v>15720</v>
      </c>
      <c r="F38" s="2">
        <v>59</v>
      </c>
      <c r="G38" s="2">
        <v>16367</v>
      </c>
      <c r="H38" s="2">
        <v>55</v>
      </c>
      <c r="I38" s="2">
        <v>15891</v>
      </c>
    </row>
    <row r="39" spans="1:13" ht="20.100000000000001" customHeight="1" x14ac:dyDescent="0.3">
      <c r="A39" s="5" t="s">
        <v>11</v>
      </c>
      <c r="B39" s="5" t="s">
        <v>11</v>
      </c>
      <c r="C39" s="3" t="s">
        <v>15</v>
      </c>
      <c r="D39" s="2">
        <v>87</v>
      </c>
      <c r="E39" s="2">
        <v>13849</v>
      </c>
      <c r="F39" s="2">
        <v>70</v>
      </c>
      <c r="G39" s="2">
        <v>13455</v>
      </c>
      <c r="H39" s="2">
        <v>79</v>
      </c>
      <c r="I39" s="2">
        <v>11408</v>
      </c>
    </row>
    <row r="40" spans="1:13" ht="20.100000000000001" customHeight="1" x14ac:dyDescent="0.3">
      <c r="A40" s="5" t="s">
        <v>11</v>
      </c>
      <c r="B40" s="5" t="s">
        <v>11</v>
      </c>
      <c r="C40" s="3" t="s">
        <v>16</v>
      </c>
      <c r="D40" s="2">
        <v>0</v>
      </c>
      <c r="E40" s="2" t="s">
        <v>17</v>
      </c>
      <c r="F40" s="2">
        <v>0</v>
      </c>
      <c r="G40" s="2" t="s">
        <v>17</v>
      </c>
      <c r="H40" s="2">
        <v>0</v>
      </c>
      <c r="I40" s="2" t="s">
        <v>17</v>
      </c>
    </row>
    <row r="41" spans="1:13" ht="20.100000000000001" customHeight="1" x14ac:dyDescent="0.3">
      <c r="A41" s="5" t="s">
        <v>11</v>
      </c>
      <c r="B41" s="5" t="s">
        <v>11</v>
      </c>
      <c r="C41" s="3" t="s">
        <v>18</v>
      </c>
      <c r="D41" s="2">
        <v>0</v>
      </c>
      <c r="E41" s="2" t="s">
        <v>17</v>
      </c>
      <c r="F41" s="2">
        <v>0</v>
      </c>
      <c r="G41" s="2" t="s">
        <v>17</v>
      </c>
      <c r="H41" s="2">
        <v>0</v>
      </c>
      <c r="I41" s="2" t="s">
        <v>17</v>
      </c>
    </row>
    <row r="42" spans="1:13" ht="20.100000000000001" customHeight="1" x14ac:dyDescent="0.3">
      <c r="A42" s="5" t="s">
        <v>11</v>
      </c>
      <c r="B42" s="5" t="s">
        <v>11</v>
      </c>
      <c r="C42" s="3" t="s">
        <v>19</v>
      </c>
      <c r="D42" s="2">
        <v>6</v>
      </c>
      <c r="E42" s="2">
        <v>18394</v>
      </c>
      <c r="F42" s="2">
        <v>2</v>
      </c>
      <c r="G42" s="2">
        <v>17941</v>
      </c>
      <c r="H42" s="2">
        <v>4</v>
      </c>
      <c r="I42" s="2">
        <v>17248</v>
      </c>
    </row>
    <row r="43" spans="1:13" ht="20.100000000000001" customHeight="1" x14ac:dyDescent="0.3">
      <c r="A43" s="5" t="s">
        <v>11</v>
      </c>
      <c r="B43" s="5" t="s">
        <v>11</v>
      </c>
      <c r="C43" s="3" t="s">
        <v>20</v>
      </c>
      <c r="D43" s="2">
        <v>1955</v>
      </c>
      <c r="E43" s="2">
        <v>18238</v>
      </c>
      <c r="F43" s="2">
        <v>1257</v>
      </c>
      <c r="G43" s="2">
        <v>18493</v>
      </c>
      <c r="H43" s="2">
        <v>1209</v>
      </c>
      <c r="I43" s="2">
        <v>17906</v>
      </c>
    </row>
    <row r="44" spans="1:13" ht="20.100000000000001" customHeight="1" x14ac:dyDescent="0.3">
      <c r="A44" s="5" t="s">
        <v>11</v>
      </c>
      <c r="B44" s="5" t="s">
        <v>11</v>
      </c>
      <c r="C44" s="3" t="s">
        <v>21</v>
      </c>
      <c r="D44" s="2">
        <v>1099</v>
      </c>
      <c r="E44" s="2">
        <v>18376</v>
      </c>
      <c r="F44" s="2">
        <v>680</v>
      </c>
      <c r="G44" s="2">
        <v>18520</v>
      </c>
      <c r="H44" s="2">
        <v>957</v>
      </c>
      <c r="I44" s="2">
        <v>17696</v>
      </c>
    </row>
    <row r="45" spans="1:13" ht="20.100000000000001" customHeight="1" x14ac:dyDescent="0.3">
      <c r="A45" s="5" t="s">
        <v>11</v>
      </c>
      <c r="B45" s="5" t="s">
        <v>11</v>
      </c>
      <c r="C45" s="3" t="s">
        <v>22</v>
      </c>
      <c r="D45" s="2">
        <v>401</v>
      </c>
      <c r="E45" s="2">
        <v>18208</v>
      </c>
      <c r="F45" s="2">
        <v>281</v>
      </c>
      <c r="G45" s="2">
        <v>18134</v>
      </c>
      <c r="H45" s="2">
        <v>303</v>
      </c>
      <c r="I45" s="2">
        <v>17556</v>
      </c>
    </row>
    <row r="46" spans="1:13" ht="20.100000000000001" customHeight="1" x14ac:dyDescent="0.3">
      <c r="A46" s="5" t="s">
        <v>11</v>
      </c>
      <c r="B46" s="5" t="s">
        <v>11</v>
      </c>
      <c r="C46" s="3" t="s">
        <v>23</v>
      </c>
      <c r="D46" s="2">
        <v>1517</v>
      </c>
      <c r="E46" s="2">
        <v>18332</v>
      </c>
      <c r="F46" s="2">
        <v>1014</v>
      </c>
      <c r="G46" s="2">
        <v>18914</v>
      </c>
      <c r="H46" s="2">
        <v>1122</v>
      </c>
      <c r="I46" s="2">
        <v>17885</v>
      </c>
    </row>
    <row r="47" spans="1:13" ht="20.100000000000001" customHeight="1" x14ac:dyDescent="0.3">
      <c r="A47" s="5" t="s">
        <v>11</v>
      </c>
      <c r="B47" s="5" t="s">
        <v>11</v>
      </c>
      <c r="C47" s="3" t="s">
        <v>24</v>
      </c>
      <c r="D47" s="2">
        <v>1763</v>
      </c>
      <c r="E47" s="2">
        <v>18411</v>
      </c>
      <c r="F47" s="2">
        <v>1040</v>
      </c>
      <c r="G47" s="2">
        <v>18552</v>
      </c>
      <c r="H47" s="2">
        <v>1279</v>
      </c>
      <c r="I47" s="2">
        <v>17852</v>
      </c>
    </row>
    <row r="48" spans="1:13" ht="20.100000000000001" customHeight="1" x14ac:dyDescent="0.3">
      <c r="A48" s="5" t="s">
        <v>11</v>
      </c>
      <c r="B48" s="5" t="s">
        <v>11</v>
      </c>
      <c r="C48" s="3" t="s">
        <v>25</v>
      </c>
      <c r="D48" s="2">
        <v>4</v>
      </c>
      <c r="E48" s="2">
        <v>17171</v>
      </c>
      <c r="F48" s="2">
        <v>11</v>
      </c>
      <c r="G48" s="2">
        <v>16295</v>
      </c>
      <c r="H48" s="2">
        <v>5</v>
      </c>
      <c r="I48" s="2">
        <v>16525</v>
      </c>
    </row>
    <row r="49" spans="1:9" ht="20.100000000000001" customHeight="1" x14ac:dyDescent="0.3">
      <c r="A49" s="5" t="s">
        <v>11</v>
      </c>
      <c r="B49" s="5" t="s">
        <v>11</v>
      </c>
      <c r="C49" s="3" t="s">
        <v>26</v>
      </c>
      <c r="D49" s="2">
        <v>4433</v>
      </c>
      <c r="E49" s="2">
        <v>18514</v>
      </c>
      <c r="F49" s="2">
        <v>3101</v>
      </c>
      <c r="G49" s="2">
        <v>18775</v>
      </c>
      <c r="H49" s="2">
        <v>4097</v>
      </c>
      <c r="I49" s="2">
        <v>18187</v>
      </c>
    </row>
    <row r="50" spans="1:9" ht="20.100000000000001" customHeight="1" x14ac:dyDescent="0.3">
      <c r="A50" s="5" t="s">
        <v>11</v>
      </c>
      <c r="B50" s="5" t="s">
        <v>11</v>
      </c>
      <c r="C50" s="3" t="s">
        <v>27</v>
      </c>
      <c r="D50" s="2">
        <v>333</v>
      </c>
      <c r="E50" s="2">
        <v>17462</v>
      </c>
      <c r="F50" s="2">
        <v>286</v>
      </c>
      <c r="G50" s="2">
        <v>18164</v>
      </c>
      <c r="H50" s="2">
        <v>249</v>
      </c>
      <c r="I50" s="2">
        <v>17811</v>
      </c>
    </row>
    <row r="51" spans="1:9" ht="20.100000000000001" customHeight="1" x14ac:dyDescent="0.3">
      <c r="A51" s="5" t="s">
        <v>11</v>
      </c>
      <c r="B51" s="3" t="s">
        <v>30</v>
      </c>
      <c r="C51" s="3" t="s">
        <v>10</v>
      </c>
      <c r="D51" s="2">
        <v>12384</v>
      </c>
      <c r="E51" s="2">
        <v>13620</v>
      </c>
      <c r="F51" s="2">
        <v>7729</v>
      </c>
      <c r="G51" s="2">
        <v>14193</v>
      </c>
      <c r="H51" s="2">
        <v>9323</v>
      </c>
      <c r="I51" s="2">
        <v>14134</v>
      </c>
    </row>
    <row r="52" spans="1:9" ht="20.100000000000001" customHeight="1" x14ac:dyDescent="0.3">
      <c r="A52" s="5" t="s">
        <v>11</v>
      </c>
      <c r="B52" s="5" t="s">
        <v>11</v>
      </c>
      <c r="C52" s="3" t="s">
        <v>12</v>
      </c>
      <c r="D52" s="2">
        <v>1388</v>
      </c>
      <c r="E52" s="2">
        <v>11563</v>
      </c>
      <c r="F52" s="2">
        <v>952</v>
      </c>
      <c r="G52" s="2">
        <v>11998</v>
      </c>
      <c r="H52" s="2">
        <v>1007</v>
      </c>
      <c r="I52" s="2">
        <v>11504</v>
      </c>
    </row>
    <row r="53" spans="1:9" ht="20.100000000000001" customHeight="1" x14ac:dyDescent="0.3">
      <c r="A53" s="5" t="s">
        <v>11</v>
      </c>
      <c r="B53" s="5" t="s">
        <v>11</v>
      </c>
      <c r="C53" s="3" t="s">
        <v>13</v>
      </c>
      <c r="D53" s="2">
        <v>1615</v>
      </c>
      <c r="E53" s="2">
        <v>14443</v>
      </c>
      <c r="F53" s="2">
        <v>1005</v>
      </c>
      <c r="G53" s="2">
        <v>15074</v>
      </c>
      <c r="H53" s="2">
        <v>1159</v>
      </c>
      <c r="I53" s="2">
        <v>14946</v>
      </c>
    </row>
    <row r="54" spans="1:9" ht="20.100000000000001" customHeight="1" x14ac:dyDescent="0.3">
      <c r="A54" s="5" t="s">
        <v>11</v>
      </c>
      <c r="B54" s="5" t="s">
        <v>11</v>
      </c>
      <c r="C54" s="3" t="s">
        <v>14</v>
      </c>
      <c r="D54" s="2">
        <v>163</v>
      </c>
      <c r="E54" s="2">
        <v>11946</v>
      </c>
      <c r="F54" s="2">
        <v>136</v>
      </c>
      <c r="G54" s="2">
        <v>11893</v>
      </c>
      <c r="H54" s="2">
        <v>89</v>
      </c>
      <c r="I54" s="2">
        <v>12364</v>
      </c>
    </row>
    <row r="55" spans="1:9" ht="20.100000000000001" customHeight="1" x14ac:dyDescent="0.3">
      <c r="A55" s="5" t="s">
        <v>11</v>
      </c>
      <c r="B55" s="5" t="s">
        <v>11</v>
      </c>
      <c r="C55" s="3" t="s">
        <v>15</v>
      </c>
      <c r="D55" s="2">
        <v>242</v>
      </c>
      <c r="E55" s="2">
        <v>10218</v>
      </c>
      <c r="F55" s="2">
        <v>178</v>
      </c>
      <c r="G55" s="2">
        <v>10331</v>
      </c>
      <c r="H55" s="2">
        <v>276</v>
      </c>
      <c r="I55" s="2">
        <v>9938</v>
      </c>
    </row>
    <row r="56" spans="1:9" ht="20.100000000000001" customHeight="1" x14ac:dyDescent="0.3">
      <c r="A56" s="5" t="s">
        <v>11</v>
      </c>
      <c r="B56" s="5" t="s">
        <v>11</v>
      </c>
      <c r="C56" s="3" t="s">
        <v>16</v>
      </c>
      <c r="D56" s="2">
        <v>0</v>
      </c>
      <c r="E56" s="2" t="s">
        <v>17</v>
      </c>
      <c r="F56" s="2">
        <v>0</v>
      </c>
      <c r="G56" s="2" t="s">
        <v>17</v>
      </c>
      <c r="H56" s="2">
        <v>0</v>
      </c>
      <c r="I56" s="2" t="s">
        <v>17</v>
      </c>
    </row>
    <row r="57" spans="1:9" ht="20.100000000000001" customHeight="1" x14ac:dyDescent="0.3">
      <c r="A57" s="5" t="s">
        <v>11</v>
      </c>
      <c r="B57" s="5" t="s">
        <v>11</v>
      </c>
      <c r="C57" s="3" t="s">
        <v>18</v>
      </c>
      <c r="D57" s="2">
        <v>0</v>
      </c>
      <c r="E57" s="2" t="s">
        <v>17</v>
      </c>
      <c r="F57" s="2">
        <v>0</v>
      </c>
      <c r="G57" s="2" t="s">
        <v>17</v>
      </c>
      <c r="H57" s="2">
        <v>0</v>
      </c>
      <c r="I57" s="2" t="s">
        <v>17</v>
      </c>
    </row>
    <row r="58" spans="1:9" ht="20.100000000000001" customHeight="1" x14ac:dyDescent="0.3">
      <c r="A58" s="5" t="s">
        <v>11</v>
      </c>
      <c r="B58" s="5" t="s">
        <v>11</v>
      </c>
      <c r="C58" s="3" t="s">
        <v>19</v>
      </c>
      <c r="D58" s="2">
        <v>1</v>
      </c>
      <c r="E58" s="2">
        <v>14866</v>
      </c>
      <c r="F58" s="2">
        <v>13</v>
      </c>
      <c r="G58" s="2">
        <v>13069</v>
      </c>
      <c r="H58" s="2">
        <v>12</v>
      </c>
      <c r="I58" s="2">
        <v>13084</v>
      </c>
    </row>
    <row r="59" spans="1:9" ht="20.100000000000001" customHeight="1" x14ac:dyDescent="0.3">
      <c r="A59" s="5" t="s">
        <v>11</v>
      </c>
      <c r="B59" s="5" t="s">
        <v>11</v>
      </c>
      <c r="C59" s="3" t="s">
        <v>20</v>
      </c>
      <c r="D59" s="2">
        <v>1609</v>
      </c>
      <c r="E59" s="2">
        <v>13134</v>
      </c>
      <c r="F59" s="2">
        <v>902</v>
      </c>
      <c r="G59" s="2">
        <v>13673</v>
      </c>
      <c r="H59" s="2">
        <v>952</v>
      </c>
      <c r="I59" s="2">
        <v>14049</v>
      </c>
    </row>
    <row r="60" spans="1:9" ht="20.100000000000001" customHeight="1" x14ac:dyDescent="0.3">
      <c r="A60" s="5" t="s">
        <v>11</v>
      </c>
      <c r="B60" s="5" t="s">
        <v>11</v>
      </c>
      <c r="C60" s="3" t="s">
        <v>21</v>
      </c>
      <c r="D60" s="2">
        <v>709</v>
      </c>
      <c r="E60" s="2">
        <v>13552</v>
      </c>
      <c r="F60" s="2">
        <v>463</v>
      </c>
      <c r="G60" s="2">
        <v>13912</v>
      </c>
      <c r="H60" s="2">
        <v>570</v>
      </c>
      <c r="I60" s="2">
        <v>13550</v>
      </c>
    </row>
    <row r="61" spans="1:9" ht="20.100000000000001" customHeight="1" x14ac:dyDescent="0.3">
      <c r="A61" s="5" t="s">
        <v>11</v>
      </c>
      <c r="B61" s="5" t="s">
        <v>11</v>
      </c>
      <c r="C61" s="3" t="s">
        <v>22</v>
      </c>
      <c r="D61" s="2">
        <v>335</v>
      </c>
      <c r="E61" s="2">
        <v>14049</v>
      </c>
      <c r="F61" s="2">
        <v>258</v>
      </c>
      <c r="G61" s="2">
        <v>14459</v>
      </c>
      <c r="H61" s="2">
        <v>298</v>
      </c>
      <c r="I61" s="2">
        <v>14277</v>
      </c>
    </row>
    <row r="62" spans="1:9" ht="20.100000000000001" customHeight="1" x14ac:dyDescent="0.3">
      <c r="A62" s="5" t="s">
        <v>11</v>
      </c>
      <c r="B62" s="5" t="s">
        <v>11</v>
      </c>
      <c r="C62" s="3" t="s">
        <v>23</v>
      </c>
      <c r="D62" s="2">
        <v>1809</v>
      </c>
      <c r="E62" s="2">
        <v>14645</v>
      </c>
      <c r="F62" s="2">
        <v>1123</v>
      </c>
      <c r="G62" s="2">
        <v>15478</v>
      </c>
      <c r="H62" s="2">
        <v>1385</v>
      </c>
      <c r="I62" s="2">
        <v>15072</v>
      </c>
    </row>
    <row r="63" spans="1:9" ht="20.100000000000001" customHeight="1" x14ac:dyDescent="0.3">
      <c r="A63" s="5" t="s">
        <v>11</v>
      </c>
      <c r="B63" s="5" t="s">
        <v>11</v>
      </c>
      <c r="C63" s="3" t="s">
        <v>24</v>
      </c>
      <c r="D63" s="2">
        <v>1264</v>
      </c>
      <c r="E63" s="2">
        <v>13986</v>
      </c>
      <c r="F63" s="2">
        <v>642</v>
      </c>
      <c r="G63" s="2">
        <v>14589</v>
      </c>
      <c r="H63" s="2">
        <v>826</v>
      </c>
      <c r="I63" s="2">
        <v>14442</v>
      </c>
    </row>
    <row r="64" spans="1:9" ht="20.100000000000001" customHeight="1" x14ac:dyDescent="0.3">
      <c r="A64" s="5" t="s">
        <v>11</v>
      </c>
      <c r="B64" s="5" t="s">
        <v>11</v>
      </c>
      <c r="C64" s="3" t="s">
        <v>25</v>
      </c>
      <c r="D64" s="2">
        <v>4</v>
      </c>
      <c r="E64" s="2">
        <v>13290</v>
      </c>
      <c r="F64" s="2">
        <v>13</v>
      </c>
      <c r="G64" s="2">
        <v>13371</v>
      </c>
      <c r="H64" s="2">
        <v>17</v>
      </c>
      <c r="I64" s="2">
        <v>13384</v>
      </c>
    </row>
    <row r="65" spans="1:9" ht="20.100000000000001" customHeight="1" x14ac:dyDescent="0.3">
      <c r="A65" s="5" t="s">
        <v>11</v>
      </c>
      <c r="B65" s="5" t="s">
        <v>11</v>
      </c>
      <c r="C65" s="3" t="s">
        <v>26</v>
      </c>
      <c r="D65" s="2">
        <v>2885</v>
      </c>
      <c r="E65" s="2">
        <v>14215</v>
      </c>
      <c r="F65" s="2">
        <v>1791</v>
      </c>
      <c r="G65" s="2">
        <v>15038</v>
      </c>
      <c r="H65" s="2">
        <v>2443</v>
      </c>
      <c r="I65" s="2">
        <v>15169</v>
      </c>
    </row>
    <row r="66" spans="1:9" ht="20.100000000000001" customHeight="1" x14ac:dyDescent="0.3">
      <c r="A66" s="5" t="s">
        <v>11</v>
      </c>
      <c r="B66" s="5" t="s">
        <v>11</v>
      </c>
      <c r="C66" s="3" t="s">
        <v>27</v>
      </c>
      <c r="D66" s="2">
        <v>360</v>
      </c>
      <c r="E66" s="2">
        <v>13432</v>
      </c>
      <c r="F66" s="2">
        <v>253</v>
      </c>
      <c r="G66" s="2">
        <v>14288</v>
      </c>
      <c r="H66" s="2">
        <v>289</v>
      </c>
      <c r="I66" s="2">
        <v>13762</v>
      </c>
    </row>
    <row r="67" spans="1:9" ht="20.100000000000001" customHeight="1" x14ac:dyDescent="0.3">
      <c r="A67" s="5" t="s">
        <v>11</v>
      </c>
      <c r="B67" s="3" t="s">
        <v>31</v>
      </c>
      <c r="C67" s="3" t="s">
        <v>10</v>
      </c>
      <c r="D67" s="2">
        <v>8483</v>
      </c>
      <c r="E67" s="2">
        <v>9424</v>
      </c>
      <c r="F67" s="2">
        <v>5482</v>
      </c>
      <c r="G67" s="2">
        <v>9193</v>
      </c>
      <c r="H67" s="2">
        <v>6605</v>
      </c>
      <c r="I67" s="2">
        <v>9681</v>
      </c>
    </row>
    <row r="68" spans="1:9" ht="20.100000000000001" customHeight="1" x14ac:dyDescent="0.3">
      <c r="A68" s="5" t="s">
        <v>11</v>
      </c>
      <c r="B68" s="5" t="s">
        <v>11</v>
      </c>
      <c r="C68" s="3" t="s">
        <v>12</v>
      </c>
      <c r="D68" s="2">
        <v>1579</v>
      </c>
      <c r="E68" s="2">
        <v>8429</v>
      </c>
      <c r="F68" s="2">
        <v>920</v>
      </c>
      <c r="G68" s="2">
        <v>8500</v>
      </c>
      <c r="H68" s="2">
        <v>975</v>
      </c>
      <c r="I68" s="2">
        <v>8793</v>
      </c>
    </row>
    <row r="69" spans="1:9" ht="20.100000000000001" customHeight="1" x14ac:dyDescent="0.3">
      <c r="A69" s="5" t="s">
        <v>11</v>
      </c>
      <c r="B69" s="5" t="s">
        <v>11</v>
      </c>
      <c r="C69" s="3" t="s">
        <v>13</v>
      </c>
      <c r="D69" s="2">
        <v>1469</v>
      </c>
      <c r="E69" s="2">
        <v>9676</v>
      </c>
      <c r="F69" s="2">
        <v>957</v>
      </c>
      <c r="G69" s="2">
        <v>9045</v>
      </c>
      <c r="H69" s="2">
        <v>1135</v>
      </c>
      <c r="I69" s="2">
        <v>9755</v>
      </c>
    </row>
    <row r="70" spans="1:9" ht="20.100000000000001" customHeight="1" x14ac:dyDescent="0.3">
      <c r="A70" s="5" t="s">
        <v>11</v>
      </c>
      <c r="B70" s="5" t="s">
        <v>11</v>
      </c>
      <c r="C70" s="3" t="s">
        <v>14</v>
      </c>
      <c r="D70" s="2">
        <v>98</v>
      </c>
      <c r="E70" s="2">
        <v>10026</v>
      </c>
      <c r="F70" s="2">
        <v>95</v>
      </c>
      <c r="G70" s="2">
        <v>9263</v>
      </c>
      <c r="H70" s="2">
        <v>52</v>
      </c>
      <c r="I70" s="2">
        <v>9287</v>
      </c>
    </row>
    <row r="71" spans="1:9" ht="20.100000000000001" customHeight="1" x14ac:dyDescent="0.3">
      <c r="A71" s="5" t="s">
        <v>11</v>
      </c>
      <c r="B71" s="5" t="s">
        <v>11</v>
      </c>
      <c r="C71" s="3" t="s">
        <v>15</v>
      </c>
      <c r="D71" s="2">
        <v>241</v>
      </c>
      <c r="E71" s="2">
        <v>7944</v>
      </c>
      <c r="F71" s="2">
        <v>162</v>
      </c>
      <c r="G71" s="2">
        <v>7887</v>
      </c>
      <c r="H71" s="2">
        <v>266</v>
      </c>
      <c r="I71" s="2">
        <v>8148</v>
      </c>
    </row>
    <row r="72" spans="1:9" ht="20.100000000000001" customHeight="1" x14ac:dyDescent="0.3">
      <c r="A72" s="5" t="s">
        <v>11</v>
      </c>
      <c r="B72" s="5" t="s">
        <v>11</v>
      </c>
      <c r="C72" s="3" t="s">
        <v>16</v>
      </c>
      <c r="D72" s="2">
        <v>0</v>
      </c>
      <c r="E72" s="2" t="s">
        <v>17</v>
      </c>
      <c r="F72" s="2">
        <v>0</v>
      </c>
      <c r="G72" s="2" t="s">
        <v>17</v>
      </c>
      <c r="H72" s="2">
        <v>0</v>
      </c>
      <c r="I72" s="2" t="s">
        <v>17</v>
      </c>
    </row>
    <row r="73" spans="1:9" ht="20.100000000000001" customHeight="1" x14ac:dyDescent="0.3">
      <c r="A73" s="5" t="s">
        <v>11</v>
      </c>
      <c r="B73" s="5" t="s">
        <v>11</v>
      </c>
      <c r="C73" s="3" t="s">
        <v>18</v>
      </c>
      <c r="D73" s="2">
        <v>0</v>
      </c>
      <c r="E73" s="2" t="s">
        <v>17</v>
      </c>
      <c r="F73" s="2">
        <v>0</v>
      </c>
      <c r="G73" s="2" t="s">
        <v>17</v>
      </c>
      <c r="H73" s="2">
        <v>0</v>
      </c>
      <c r="I73" s="2" t="s">
        <v>17</v>
      </c>
    </row>
    <row r="74" spans="1:9" ht="20.100000000000001" customHeight="1" x14ac:dyDescent="0.3">
      <c r="A74" s="5" t="s">
        <v>11</v>
      </c>
      <c r="B74" s="5" t="s">
        <v>11</v>
      </c>
      <c r="C74" s="3" t="s">
        <v>19</v>
      </c>
      <c r="D74" s="2">
        <v>0</v>
      </c>
      <c r="E74" s="2" t="s">
        <v>17</v>
      </c>
      <c r="F74" s="2">
        <v>4</v>
      </c>
      <c r="G74" s="2">
        <v>7898</v>
      </c>
      <c r="H74" s="2">
        <v>16</v>
      </c>
      <c r="I74" s="2">
        <v>7124</v>
      </c>
    </row>
    <row r="75" spans="1:9" ht="20.100000000000001" customHeight="1" x14ac:dyDescent="0.3">
      <c r="A75" s="5" t="s">
        <v>11</v>
      </c>
      <c r="B75" s="5" t="s">
        <v>11</v>
      </c>
      <c r="C75" s="3" t="s">
        <v>20</v>
      </c>
      <c r="D75" s="2">
        <v>1085</v>
      </c>
      <c r="E75" s="2">
        <v>9040</v>
      </c>
      <c r="F75" s="2">
        <v>751</v>
      </c>
      <c r="G75" s="2">
        <v>8912</v>
      </c>
      <c r="H75" s="2">
        <v>737</v>
      </c>
      <c r="I75" s="2">
        <v>9342</v>
      </c>
    </row>
    <row r="76" spans="1:9" ht="20.100000000000001" customHeight="1" x14ac:dyDescent="0.3">
      <c r="A76" s="5" t="s">
        <v>11</v>
      </c>
      <c r="B76" s="5" t="s">
        <v>11</v>
      </c>
      <c r="C76" s="3" t="s">
        <v>21</v>
      </c>
      <c r="D76" s="2">
        <v>333</v>
      </c>
      <c r="E76" s="2">
        <v>9570</v>
      </c>
      <c r="F76" s="2">
        <v>205</v>
      </c>
      <c r="G76" s="2">
        <v>9914</v>
      </c>
      <c r="H76" s="2">
        <v>182</v>
      </c>
      <c r="I76" s="2">
        <v>9608</v>
      </c>
    </row>
    <row r="77" spans="1:9" ht="20.100000000000001" customHeight="1" x14ac:dyDescent="0.3">
      <c r="A77" s="5" t="s">
        <v>11</v>
      </c>
      <c r="B77" s="5" t="s">
        <v>11</v>
      </c>
      <c r="C77" s="3" t="s">
        <v>22</v>
      </c>
      <c r="D77" s="2">
        <v>214</v>
      </c>
      <c r="E77" s="2">
        <v>10129</v>
      </c>
      <c r="F77" s="2">
        <v>145</v>
      </c>
      <c r="G77" s="2">
        <v>10383</v>
      </c>
      <c r="H77" s="2">
        <v>245</v>
      </c>
      <c r="I77" s="2">
        <v>10104</v>
      </c>
    </row>
    <row r="78" spans="1:9" ht="20.100000000000001" customHeight="1" x14ac:dyDescent="0.3">
      <c r="A78" s="5" t="s">
        <v>11</v>
      </c>
      <c r="B78" s="5" t="s">
        <v>11</v>
      </c>
      <c r="C78" s="3" t="s">
        <v>23</v>
      </c>
      <c r="D78" s="2">
        <v>1051</v>
      </c>
      <c r="E78" s="2">
        <v>10680</v>
      </c>
      <c r="F78" s="2">
        <v>609</v>
      </c>
      <c r="G78" s="2">
        <v>10388</v>
      </c>
      <c r="H78" s="2">
        <v>782</v>
      </c>
      <c r="I78" s="2">
        <v>11828</v>
      </c>
    </row>
    <row r="79" spans="1:9" ht="20.100000000000001" customHeight="1" x14ac:dyDescent="0.3">
      <c r="A79" s="5" t="s">
        <v>11</v>
      </c>
      <c r="B79" s="5" t="s">
        <v>11</v>
      </c>
      <c r="C79" s="3" t="s">
        <v>24</v>
      </c>
      <c r="D79" s="2">
        <v>889</v>
      </c>
      <c r="E79" s="2">
        <v>9587</v>
      </c>
      <c r="F79" s="2">
        <v>604</v>
      </c>
      <c r="G79" s="2">
        <v>9145</v>
      </c>
      <c r="H79" s="2">
        <v>746</v>
      </c>
      <c r="I79" s="2">
        <v>9196</v>
      </c>
    </row>
    <row r="80" spans="1:9" ht="20.100000000000001" customHeight="1" x14ac:dyDescent="0.3">
      <c r="A80" s="5" t="s">
        <v>11</v>
      </c>
      <c r="B80" s="5" t="s">
        <v>11</v>
      </c>
      <c r="C80" s="3" t="s">
        <v>25</v>
      </c>
      <c r="D80" s="2">
        <v>2</v>
      </c>
      <c r="E80" s="2">
        <v>10918</v>
      </c>
      <c r="F80" s="2">
        <v>11</v>
      </c>
      <c r="G80" s="2">
        <v>9789</v>
      </c>
      <c r="H80" s="2">
        <v>12</v>
      </c>
      <c r="I80" s="2">
        <v>8677</v>
      </c>
    </row>
    <row r="81" spans="1:11" ht="20.100000000000001" customHeight="1" x14ac:dyDescent="0.3">
      <c r="A81" s="5" t="s">
        <v>11</v>
      </c>
      <c r="B81" s="5" t="s">
        <v>11</v>
      </c>
      <c r="C81" s="3" t="s">
        <v>26</v>
      </c>
      <c r="D81" s="2">
        <v>1110</v>
      </c>
      <c r="E81" s="2">
        <v>10174</v>
      </c>
      <c r="F81" s="2">
        <v>757</v>
      </c>
      <c r="G81" s="2">
        <v>9955</v>
      </c>
      <c r="H81" s="2">
        <v>1075</v>
      </c>
      <c r="I81" s="2">
        <v>10551</v>
      </c>
    </row>
    <row r="82" spans="1:11" ht="20.100000000000001" customHeight="1" x14ac:dyDescent="0.3">
      <c r="A82" s="5" t="s">
        <v>11</v>
      </c>
      <c r="B82" s="5" t="s">
        <v>11</v>
      </c>
      <c r="C82" s="3" t="s">
        <v>27</v>
      </c>
      <c r="D82" s="10">
        <v>412</v>
      </c>
      <c r="E82" s="10">
        <v>8744</v>
      </c>
      <c r="F82" s="10">
        <v>262</v>
      </c>
      <c r="G82" s="10">
        <v>8095</v>
      </c>
      <c r="H82" s="10">
        <v>382</v>
      </c>
      <c r="I82" s="10">
        <v>8225</v>
      </c>
    </row>
    <row r="83" spans="1:11" ht="20.100000000000001" customHeight="1" x14ac:dyDescent="0.3">
      <c r="A83" s="11" t="s">
        <v>57</v>
      </c>
      <c r="B83" s="11"/>
      <c r="C83" s="11" t="s">
        <v>58</v>
      </c>
      <c r="D83" s="2">
        <f>D84+D100+D116+D132+D148</f>
        <v>48515</v>
      </c>
      <c r="E83" s="2"/>
      <c r="F83" s="2"/>
      <c r="G83" s="2"/>
      <c r="H83" s="2"/>
      <c r="I83" s="2"/>
    </row>
    <row r="84" spans="1:11" ht="20.100000000000001" customHeight="1" x14ac:dyDescent="0.3">
      <c r="A84" s="3" t="s">
        <v>32</v>
      </c>
      <c r="B84" s="3" t="s">
        <v>9</v>
      </c>
      <c r="C84" s="3" t="s">
        <v>10</v>
      </c>
      <c r="D84" s="2">
        <v>6357</v>
      </c>
      <c r="E84" s="2">
        <v>21601</v>
      </c>
      <c r="F84" s="2">
        <v>4691</v>
      </c>
      <c r="G84" s="2">
        <v>21735</v>
      </c>
      <c r="H84" s="2">
        <v>5937</v>
      </c>
      <c r="I84" s="2">
        <v>20999</v>
      </c>
      <c r="J84" s="15">
        <f>D84/48515*100</f>
        <v>13.103163969906214</v>
      </c>
      <c r="K84" s="18">
        <f>E84</f>
        <v>21601</v>
      </c>
    </row>
    <row r="85" spans="1:11" ht="20.100000000000001" customHeight="1" x14ac:dyDescent="0.3">
      <c r="A85" s="9" t="s">
        <v>32</v>
      </c>
      <c r="B85" s="9" t="s">
        <v>9</v>
      </c>
      <c r="C85" s="3" t="s">
        <v>12</v>
      </c>
      <c r="D85" s="2">
        <v>515</v>
      </c>
      <c r="E85" s="2">
        <v>21795</v>
      </c>
      <c r="F85" s="2">
        <v>344</v>
      </c>
      <c r="G85" s="2">
        <v>21942</v>
      </c>
      <c r="H85" s="2">
        <v>279</v>
      </c>
      <c r="I85" s="2">
        <v>21694</v>
      </c>
      <c r="J85">
        <f t="shared" ref="J85:J150" si="0">D85/48515*100</f>
        <v>1.0615273626713388</v>
      </c>
      <c r="K85" s="17">
        <f t="shared" ref="K85:K148" si="1">E85</f>
        <v>21795</v>
      </c>
    </row>
    <row r="86" spans="1:11" ht="20.100000000000001" customHeight="1" x14ac:dyDescent="0.3">
      <c r="A86" s="9" t="s">
        <v>32</v>
      </c>
      <c r="B86" s="9" t="s">
        <v>9</v>
      </c>
      <c r="C86" s="3" t="s">
        <v>13</v>
      </c>
      <c r="D86" s="2">
        <v>425</v>
      </c>
      <c r="E86" s="2">
        <v>22151</v>
      </c>
      <c r="F86" s="2">
        <v>337</v>
      </c>
      <c r="G86" s="2">
        <v>21996</v>
      </c>
      <c r="H86" s="2">
        <v>456</v>
      </c>
      <c r="I86" s="2">
        <v>21316</v>
      </c>
      <c r="J86">
        <f t="shared" si="0"/>
        <v>0.87601772647634757</v>
      </c>
      <c r="K86" s="17">
        <f t="shared" si="1"/>
        <v>22151</v>
      </c>
    </row>
    <row r="87" spans="1:11" ht="20.100000000000001" customHeight="1" x14ac:dyDescent="0.3">
      <c r="A87" s="9" t="s">
        <v>32</v>
      </c>
      <c r="B87" s="9" t="s">
        <v>9</v>
      </c>
      <c r="C87" s="3" t="s">
        <v>14</v>
      </c>
      <c r="D87" s="2">
        <v>16</v>
      </c>
      <c r="E87" s="2">
        <v>20973</v>
      </c>
      <c r="F87" s="2">
        <v>4</v>
      </c>
      <c r="G87" s="2">
        <v>21506</v>
      </c>
      <c r="H87" s="2">
        <v>11</v>
      </c>
      <c r="I87" s="2">
        <v>20803</v>
      </c>
      <c r="J87">
        <f t="shared" si="0"/>
        <v>3.2979490879109556E-2</v>
      </c>
      <c r="K87" s="17">
        <f t="shared" si="1"/>
        <v>20973</v>
      </c>
    </row>
    <row r="88" spans="1:11" ht="20.100000000000001" customHeight="1" x14ac:dyDescent="0.3">
      <c r="A88" s="9" t="s">
        <v>32</v>
      </c>
      <c r="B88" s="9" t="s">
        <v>9</v>
      </c>
      <c r="C88" s="3" t="s">
        <v>15</v>
      </c>
      <c r="D88" s="2">
        <v>35</v>
      </c>
      <c r="E88" s="2">
        <v>21107</v>
      </c>
      <c r="F88" s="2">
        <v>30</v>
      </c>
      <c r="G88" s="2">
        <v>21064</v>
      </c>
      <c r="H88" s="2">
        <v>14</v>
      </c>
      <c r="I88" s="2">
        <v>21062</v>
      </c>
      <c r="J88">
        <f t="shared" si="0"/>
        <v>7.2142636298052149E-2</v>
      </c>
      <c r="K88" s="17">
        <f t="shared" si="1"/>
        <v>21107</v>
      </c>
    </row>
    <row r="89" spans="1:11" ht="20.100000000000001" customHeight="1" x14ac:dyDescent="0.3">
      <c r="A89" s="9" t="s">
        <v>32</v>
      </c>
      <c r="B89" s="9" t="s">
        <v>9</v>
      </c>
      <c r="C89" s="3" t="s">
        <v>16</v>
      </c>
      <c r="D89" s="2">
        <v>0</v>
      </c>
      <c r="E89" s="2" t="s">
        <v>17</v>
      </c>
      <c r="F89" s="2">
        <v>0</v>
      </c>
      <c r="G89" s="2" t="s">
        <v>17</v>
      </c>
      <c r="H89" s="2">
        <v>0</v>
      </c>
      <c r="I89" s="2" t="s">
        <v>17</v>
      </c>
      <c r="J89">
        <f t="shared" si="0"/>
        <v>0</v>
      </c>
      <c r="K89" s="17" t="str">
        <f t="shared" si="1"/>
        <v>-</v>
      </c>
    </row>
    <row r="90" spans="1:11" ht="20.100000000000001" customHeight="1" x14ac:dyDescent="0.3">
      <c r="A90" s="9" t="s">
        <v>32</v>
      </c>
      <c r="B90" s="9" t="s">
        <v>9</v>
      </c>
      <c r="C90" s="3" t="s">
        <v>18</v>
      </c>
      <c r="D90" s="2">
        <v>0</v>
      </c>
      <c r="E90" s="2" t="s">
        <v>17</v>
      </c>
      <c r="F90" s="2">
        <v>0</v>
      </c>
      <c r="G90" s="2" t="s">
        <v>17</v>
      </c>
      <c r="H90" s="2">
        <v>0</v>
      </c>
      <c r="I90" s="2" t="s">
        <v>17</v>
      </c>
      <c r="J90">
        <f t="shared" si="0"/>
        <v>0</v>
      </c>
      <c r="K90" s="17" t="str">
        <f t="shared" si="1"/>
        <v>-</v>
      </c>
    </row>
    <row r="91" spans="1:11" ht="20.100000000000001" customHeight="1" x14ac:dyDescent="0.3">
      <c r="A91" s="9" t="s">
        <v>32</v>
      </c>
      <c r="B91" s="9" t="s">
        <v>9</v>
      </c>
      <c r="C91" s="3" t="s">
        <v>19</v>
      </c>
      <c r="D91" s="2">
        <v>0</v>
      </c>
      <c r="E91" s="2" t="s">
        <v>17</v>
      </c>
      <c r="F91" s="2">
        <v>0</v>
      </c>
      <c r="G91" s="2" t="s">
        <v>17</v>
      </c>
      <c r="H91" s="2">
        <v>1</v>
      </c>
      <c r="I91" s="2">
        <v>21111</v>
      </c>
      <c r="J91">
        <f t="shared" si="0"/>
        <v>0</v>
      </c>
      <c r="K91" s="17" t="str">
        <f t="shared" si="1"/>
        <v>-</v>
      </c>
    </row>
    <row r="92" spans="1:11" ht="20.100000000000001" customHeight="1" x14ac:dyDescent="0.3">
      <c r="A92" s="9" t="s">
        <v>32</v>
      </c>
      <c r="B92" s="9" t="s">
        <v>9</v>
      </c>
      <c r="C92" s="3" t="s">
        <v>20</v>
      </c>
      <c r="D92" s="2">
        <v>907</v>
      </c>
      <c r="E92" s="2">
        <v>21124</v>
      </c>
      <c r="F92" s="2">
        <v>708</v>
      </c>
      <c r="G92" s="2">
        <v>21198</v>
      </c>
      <c r="H92" s="2">
        <v>664</v>
      </c>
      <c r="I92" s="2">
        <v>20762</v>
      </c>
      <c r="J92">
        <f t="shared" si="0"/>
        <v>1.8695248892095229</v>
      </c>
      <c r="K92" s="17">
        <f t="shared" si="1"/>
        <v>21124</v>
      </c>
    </row>
    <row r="93" spans="1:11" ht="20.100000000000001" customHeight="1" x14ac:dyDescent="0.3">
      <c r="A93" s="9" t="s">
        <v>32</v>
      </c>
      <c r="B93" s="9" t="s">
        <v>9</v>
      </c>
      <c r="C93" s="3" t="s">
        <v>21</v>
      </c>
      <c r="D93" s="2">
        <v>636</v>
      </c>
      <c r="E93" s="2">
        <v>21284</v>
      </c>
      <c r="F93" s="2">
        <v>501</v>
      </c>
      <c r="G93" s="2">
        <v>21148</v>
      </c>
      <c r="H93" s="2">
        <v>748</v>
      </c>
      <c r="I93" s="2">
        <v>20211</v>
      </c>
      <c r="J93">
        <f t="shared" si="0"/>
        <v>1.3109347624446048</v>
      </c>
      <c r="K93" s="17">
        <f t="shared" si="1"/>
        <v>21284</v>
      </c>
    </row>
    <row r="94" spans="1:11" ht="20.100000000000001" customHeight="1" x14ac:dyDescent="0.3">
      <c r="A94" s="9" t="s">
        <v>32</v>
      </c>
      <c r="B94" s="9" t="s">
        <v>9</v>
      </c>
      <c r="C94" s="3" t="s">
        <v>22</v>
      </c>
      <c r="D94" s="2">
        <v>114</v>
      </c>
      <c r="E94" s="2">
        <v>21197</v>
      </c>
      <c r="F94" s="2">
        <v>105</v>
      </c>
      <c r="G94" s="2">
        <v>20949</v>
      </c>
      <c r="H94" s="2">
        <v>104</v>
      </c>
      <c r="I94" s="2">
        <v>20148</v>
      </c>
      <c r="J94">
        <f t="shared" si="0"/>
        <v>0.23497887251365557</v>
      </c>
      <c r="K94" s="17">
        <f t="shared" si="1"/>
        <v>21197</v>
      </c>
    </row>
    <row r="95" spans="1:11" ht="20.100000000000001" customHeight="1" x14ac:dyDescent="0.3">
      <c r="A95" s="9" t="s">
        <v>32</v>
      </c>
      <c r="B95" s="9" t="s">
        <v>9</v>
      </c>
      <c r="C95" s="3" t="s">
        <v>23</v>
      </c>
      <c r="D95" s="2">
        <v>359</v>
      </c>
      <c r="E95" s="2">
        <v>23016</v>
      </c>
      <c r="F95" s="2">
        <v>317</v>
      </c>
      <c r="G95" s="2">
        <v>23505</v>
      </c>
      <c r="H95" s="2">
        <v>338</v>
      </c>
      <c r="I95" s="2">
        <v>22311</v>
      </c>
      <c r="J95">
        <f t="shared" si="0"/>
        <v>0.73997732660002069</v>
      </c>
      <c r="K95" s="17">
        <f t="shared" si="1"/>
        <v>23016</v>
      </c>
    </row>
    <row r="96" spans="1:11" ht="20.100000000000001" customHeight="1" x14ac:dyDescent="0.3">
      <c r="A96" s="9" t="s">
        <v>32</v>
      </c>
      <c r="B96" s="9" t="s">
        <v>9</v>
      </c>
      <c r="C96" s="3" t="s">
        <v>24</v>
      </c>
      <c r="D96" s="2">
        <v>607</v>
      </c>
      <c r="E96" s="2">
        <v>21568</v>
      </c>
      <c r="F96" s="2">
        <v>512</v>
      </c>
      <c r="G96" s="2">
        <v>21554</v>
      </c>
      <c r="H96" s="2">
        <v>489</v>
      </c>
      <c r="I96" s="2">
        <v>20897</v>
      </c>
      <c r="J96">
        <f t="shared" si="0"/>
        <v>1.2511594352262188</v>
      </c>
      <c r="K96" s="17">
        <f t="shared" si="1"/>
        <v>21568</v>
      </c>
    </row>
    <row r="97" spans="1:11" ht="20.100000000000001" customHeight="1" x14ac:dyDescent="0.3">
      <c r="A97" s="9" t="s">
        <v>32</v>
      </c>
      <c r="B97" s="9" t="s">
        <v>9</v>
      </c>
      <c r="C97" s="3" t="s">
        <v>25</v>
      </c>
      <c r="D97" s="2">
        <v>2</v>
      </c>
      <c r="E97" s="2">
        <v>22153</v>
      </c>
      <c r="F97" s="2">
        <v>2</v>
      </c>
      <c r="G97" s="2">
        <v>20490</v>
      </c>
      <c r="H97" s="2">
        <v>1</v>
      </c>
      <c r="I97" s="2">
        <v>18300</v>
      </c>
      <c r="J97">
        <f t="shared" si="0"/>
        <v>4.1224363598886945E-3</v>
      </c>
      <c r="K97" s="17">
        <f t="shared" si="1"/>
        <v>22153</v>
      </c>
    </row>
    <row r="98" spans="1:11" ht="20.100000000000001" customHeight="1" x14ac:dyDescent="0.3">
      <c r="A98" s="9" t="s">
        <v>32</v>
      </c>
      <c r="B98" s="9" t="s">
        <v>9</v>
      </c>
      <c r="C98" s="3" t="s">
        <v>26</v>
      </c>
      <c r="D98" s="2">
        <v>2615</v>
      </c>
      <c r="E98" s="2">
        <v>21614</v>
      </c>
      <c r="F98" s="2">
        <v>1777</v>
      </c>
      <c r="G98" s="2">
        <v>21874</v>
      </c>
      <c r="H98" s="2">
        <v>2753</v>
      </c>
      <c r="I98" s="2">
        <v>21070</v>
      </c>
      <c r="J98">
        <f t="shared" si="0"/>
        <v>5.3900855405544679</v>
      </c>
      <c r="K98" s="17">
        <f t="shared" si="1"/>
        <v>21614</v>
      </c>
    </row>
    <row r="99" spans="1:11" ht="20.100000000000001" customHeight="1" x14ac:dyDescent="0.3">
      <c r="A99" s="9" t="s">
        <v>32</v>
      </c>
      <c r="B99" s="9" t="s">
        <v>9</v>
      </c>
      <c r="C99" s="3" t="s">
        <v>27</v>
      </c>
      <c r="D99" s="2">
        <v>126</v>
      </c>
      <c r="E99" s="2">
        <v>20959</v>
      </c>
      <c r="F99" s="2">
        <v>54</v>
      </c>
      <c r="G99" s="2">
        <v>21202</v>
      </c>
      <c r="H99" s="2">
        <v>79</v>
      </c>
      <c r="I99" s="2">
        <v>20494</v>
      </c>
      <c r="J99">
        <f t="shared" si="0"/>
        <v>0.25971349067298777</v>
      </c>
      <c r="K99" s="17">
        <f t="shared" si="1"/>
        <v>20959</v>
      </c>
    </row>
    <row r="100" spans="1:11" ht="20.100000000000001" customHeight="1" x14ac:dyDescent="0.3">
      <c r="A100" s="9" t="s">
        <v>32</v>
      </c>
      <c r="B100" s="3" t="s">
        <v>28</v>
      </c>
      <c r="C100" s="3" t="s">
        <v>10</v>
      </c>
      <c r="D100" s="2">
        <v>13107</v>
      </c>
      <c r="E100" s="2">
        <v>20018</v>
      </c>
      <c r="F100" s="2">
        <v>9027</v>
      </c>
      <c r="G100" s="2">
        <v>20308</v>
      </c>
      <c r="H100" s="2">
        <v>10847</v>
      </c>
      <c r="I100" s="2">
        <v>19525</v>
      </c>
      <c r="J100" s="15">
        <f t="shared" si="0"/>
        <v>27.016386684530559</v>
      </c>
      <c r="K100" s="18">
        <f t="shared" si="1"/>
        <v>20018</v>
      </c>
    </row>
    <row r="101" spans="1:11" ht="20.100000000000001" customHeight="1" x14ac:dyDescent="0.3">
      <c r="A101" s="9" t="s">
        <v>32</v>
      </c>
      <c r="B101" s="9" t="s">
        <v>28</v>
      </c>
      <c r="C101" s="3" t="s">
        <v>12</v>
      </c>
      <c r="D101" s="2">
        <v>1135</v>
      </c>
      <c r="E101" s="2">
        <v>20014</v>
      </c>
      <c r="F101" s="2">
        <v>697</v>
      </c>
      <c r="G101" s="2">
        <v>20561</v>
      </c>
      <c r="H101" s="2">
        <v>643</v>
      </c>
      <c r="I101" s="2">
        <v>20205</v>
      </c>
      <c r="J101">
        <f t="shared" si="0"/>
        <v>2.339482634236834</v>
      </c>
      <c r="K101" s="17">
        <f t="shared" si="1"/>
        <v>20014</v>
      </c>
    </row>
    <row r="102" spans="1:11" ht="20.100000000000001" customHeight="1" x14ac:dyDescent="0.3">
      <c r="A102" s="9" t="s">
        <v>32</v>
      </c>
      <c r="B102" s="9" t="s">
        <v>28</v>
      </c>
      <c r="C102" s="3" t="s">
        <v>13</v>
      </c>
      <c r="D102" s="2">
        <v>991</v>
      </c>
      <c r="E102" s="2">
        <v>20621</v>
      </c>
      <c r="F102" s="2">
        <v>740</v>
      </c>
      <c r="G102" s="2">
        <v>20751</v>
      </c>
      <c r="H102" s="2">
        <v>901</v>
      </c>
      <c r="I102" s="2">
        <v>19730</v>
      </c>
      <c r="J102">
        <f t="shared" si="0"/>
        <v>2.042667216324848</v>
      </c>
      <c r="K102" s="17">
        <f t="shared" si="1"/>
        <v>20621</v>
      </c>
    </row>
    <row r="103" spans="1:11" ht="20.100000000000001" customHeight="1" x14ac:dyDescent="0.3">
      <c r="A103" s="9" t="s">
        <v>32</v>
      </c>
      <c r="B103" s="9" t="s">
        <v>28</v>
      </c>
      <c r="C103" s="3" t="s">
        <v>14</v>
      </c>
      <c r="D103" s="2">
        <v>54</v>
      </c>
      <c r="E103" s="2">
        <v>19804</v>
      </c>
      <c r="F103" s="2">
        <v>53</v>
      </c>
      <c r="G103" s="2">
        <v>20279</v>
      </c>
      <c r="H103" s="2">
        <v>34</v>
      </c>
      <c r="I103" s="2">
        <v>19893</v>
      </c>
      <c r="J103">
        <f t="shared" si="0"/>
        <v>0.11130578171699473</v>
      </c>
      <c r="K103" s="17">
        <f t="shared" si="1"/>
        <v>19804</v>
      </c>
    </row>
    <row r="104" spans="1:11" ht="20.100000000000001" customHeight="1" x14ac:dyDescent="0.3">
      <c r="A104" s="9" t="s">
        <v>32</v>
      </c>
      <c r="B104" s="9" t="s">
        <v>28</v>
      </c>
      <c r="C104" s="3" t="s">
        <v>15</v>
      </c>
      <c r="D104" s="2">
        <v>37</v>
      </c>
      <c r="E104" s="2">
        <v>18873</v>
      </c>
      <c r="F104" s="2">
        <v>22</v>
      </c>
      <c r="G104" s="2">
        <v>19704</v>
      </c>
      <c r="H104" s="2">
        <v>7</v>
      </c>
      <c r="I104" s="2">
        <v>19095</v>
      </c>
      <c r="J104">
        <f t="shared" si="0"/>
        <v>7.6265072657940844E-2</v>
      </c>
      <c r="K104" s="17">
        <f t="shared" si="1"/>
        <v>18873</v>
      </c>
    </row>
    <row r="105" spans="1:11" ht="20.100000000000001" customHeight="1" x14ac:dyDescent="0.3">
      <c r="A105" s="9" t="s">
        <v>32</v>
      </c>
      <c r="B105" s="9" t="s">
        <v>28</v>
      </c>
      <c r="C105" s="3" t="s">
        <v>16</v>
      </c>
      <c r="D105" s="2">
        <v>0</v>
      </c>
      <c r="E105" s="2" t="s">
        <v>17</v>
      </c>
      <c r="F105" s="2">
        <v>0</v>
      </c>
      <c r="G105" s="2" t="s">
        <v>17</v>
      </c>
      <c r="H105" s="2">
        <v>0</v>
      </c>
      <c r="I105" s="2" t="s">
        <v>17</v>
      </c>
      <c r="J105">
        <f t="shared" si="0"/>
        <v>0</v>
      </c>
      <c r="K105" s="17" t="str">
        <f t="shared" si="1"/>
        <v>-</v>
      </c>
    </row>
    <row r="106" spans="1:11" ht="20.100000000000001" customHeight="1" x14ac:dyDescent="0.3">
      <c r="A106" s="9" t="s">
        <v>32</v>
      </c>
      <c r="B106" s="9" t="s">
        <v>28</v>
      </c>
      <c r="C106" s="3" t="s">
        <v>18</v>
      </c>
      <c r="D106" s="2">
        <v>0</v>
      </c>
      <c r="E106" s="2" t="s">
        <v>17</v>
      </c>
      <c r="F106" s="2">
        <v>0</v>
      </c>
      <c r="G106" s="2" t="s">
        <v>17</v>
      </c>
      <c r="H106" s="2">
        <v>0</v>
      </c>
      <c r="I106" s="2" t="s">
        <v>17</v>
      </c>
      <c r="J106">
        <f t="shared" si="0"/>
        <v>0</v>
      </c>
      <c r="K106" s="17" t="str">
        <f t="shared" si="1"/>
        <v>-</v>
      </c>
    </row>
    <row r="107" spans="1:11" ht="20.100000000000001" customHeight="1" x14ac:dyDescent="0.3">
      <c r="A107" s="9" t="s">
        <v>32</v>
      </c>
      <c r="B107" s="9" t="s">
        <v>28</v>
      </c>
      <c r="C107" s="3" t="s">
        <v>19</v>
      </c>
      <c r="D107" s="2">
        <v>4</v>
      </c>
      <c r="E107" s="2">
        <v>21488</v>
      </c>
      <c r="F107" s="2">
        <v>0</v>
      </c>
      <c r="G107" s="2" t="s">
        <v>17</v>
      </c>
      <c r="H107" s="2">
        <v>0</v>
      </c>
      <c r="I107" s="2" t="s">
        <v>17</v>
      </c>
      <c r="J107">
        <f t="shared" si="0"/>
        <v>8.244872719777389E-3</v>
      </c>
      <c r="K107" s="17">
        <f t="shared" si="1"/>
        <v>21488</v>
      </c>
    </row>
    <row r="108" spans="1:11" ht="20.100000000000001" customHeight="1" x14ac:dyDescent="0.3">
      <c r="A108" s="9" t="s">
        <v>32</v>
      </c>
      <c r="B108" s="9" t="s">
        <v>28</v>
      </c>
      <c r="C108" s="3" t="s">
        <v>20</v>
      </c>
      <c r="D108" s="2">
        <v>2164</v>
      </c>
      <c r="E108" s="2">
        <v>19800</v>
      </c>
      <c r="F108" s="2">
        <v>1579</v>
      </c>
      <c r="G108" s="2">
        <v>20046</v>
      </c>
      <c r="H108" s="2">
        <v>1391</v>
      </c>
      <c r="I108" s="2">
        <v>19533</v>
      </c>
      <c r="J108">
        <f t="shared" si="0"/>
        <v>4.4604761413995675</v>
      </c>
      <c r="K108" s="17">
        <f t="shared" si="1"/>
        <v>19800</v>
      </c>
    </row>
    <row r="109" spans="1:11" ht="20.100000000000001" customHeight="1" x14ac:dyDescent="0.3">
      <c r="A109" s="9" t="s">
        <v>32</v>
      </c>
      <c r="B109" s="9" t="s">
        <v>28</v>
      </c>
      <c r="C109" s="3" t="s">
        <v>21</v>
      </c>
      <c r="D109" s="2">
        <v>1224</v>
      </c>
      <c r="E109" s="2">
        <v>20242</v>
      </c>
      <c r="F109" s="2">
        <v>810</v>
      </c>
      <c r="G109" s="2">
        <v>20056</v>
      </c>
      <c r="H109" s="2">
        <v>1093</v>
      </c>
      <c r="I109" s="2">
        <v>19178</v>
      </c>
      <c r="J109">
        <f t="shared" si="0"/>
        <v>2.5229310522518809</v>
      </c>
      <c r="K109" s="17">
        <f t="shared" si="1"/>
        <v>20242</v>
      </c>
    </row>
    <row r="110" spans="1:11" ht="20.100000000000001" customHeight="1" x14ac:dyDescent="0.3">
      <c r="A110" s="9" t="s">
        <v>32</v>
      </c>
      <c r="B110" s="9" t="s">
        <v>28</v>
      </c>
      <c r="C110" s="3" t="s">
        <v>22</v>
      </c>
      <c r="D110" s="2">
        <v>262</v>
      </c>
      <c r="E110" s="2">
        <v>19880</v>
      </c>
      <c r="F110" s="2">
        <v>209</v>
      </c>
      <c r="G110" s="2">
        <v>19589</v>
      </c>
      <c r="H110" s="2">
        <v>276</v>
      </c>
      <c r="I110" s="2">
        <v>18977</v>
      </c>
      <c r="J110">
        <f t="shared" si="0"/>
        <v>0.54003916314541889</v>
      </c>
      <c r="K110" s="17">
        <f t="shared" si="1"/>
        <v>19880</v>
      </c>
    </row>
    <row r="111" spans="1:11" ht="20.100000000000001" customHeight="1" x14ac:dyDescent="0.3">
      <c r="A111" s="9" t="s">
        <v>32</v>
      </c>
      <c r="B111" s="9" t="s">
        <v>28</v>
      </c>
      <c r="C111" s="3" t="s">
        <v>23</v>
      </c>
      <c r="D111" s="2">
        <v>927</v>
      </c>
      <c r="E111" s="2">
        <v>20499</v>
      </c>
      <c r="F111" s="2">
        <v>702</v>
      </c>
      <c r="G111" s="2">
        <v>20747</v>
      </c>
      <c r="H111" s="2">
        <v>795</v>
      </c>
      <c r="I111" s="2">
        <v>19997</v>
      </c>
      <c r="J111">
        <f t="shared" si="0"/>
        <v>1.9107492528084098</v>
      </c>
      <c r="K111" s="17">
        <f t="shared" si="1"/>
        <v>20499</v>
      </c>
    </row>
    <row r="112" spans="1:11" ht="20.100000000000001" customHeight="1" x14ac:dyDescent="0.3">
      <c r="A112" s="9" t="s">
        <v>32</v>
      </c>
      <c r="B112" s="9" t="s">
        <v>28</v>
      </c>
      <c r="C112" s="3" t="s">
        <v>24</v>
      </c>
      <c r="D112" s="2">
        <v>1403</v>
      </c>
      <c r="E112" s="2">
        <v>19834</v>
      </c>
      <c r="F112" s="2">
        <v>916</v>
      </c>
      <c r="G112" s="2">
        <v>20141</v>
      </c>
      <c r="H112" s="2">
        <v>1083</v>
      </c>
      <c r="I112" s="2">
        <v>19434</v>
      </c>
      <c r="J112">
        <f t="shared" si="0"/>
        <v>2.8918891064619192</v>
      </c>
      <c r="K112" s="17">
        <f t="shared" si="1"/>
        <v>19834</v>
      </c>
    </row>
    <row r="113" spans="1:11" ht="20.100000000000001" customHeight="1" x14ac:dyDescent="0.3">
      <c r="A113" s="9" t="s">
        <v>32</v>
      </c>
      <c r="B113" s="9" t="s">
        <v>28</v>
      </c>
      <c r="C113" s="3" t="s">
        <v>25</v>
      </c>
      <c r="D113" s="2">
        <v>3</v>
      </c>
      <c r="E113" s="2">
        <v>19020</v>
      </c>
      <c r="F113" s="2">
        <v>2</v>
      </c>
      <c r="G113" s="2">
        <v>19487</v>
      </c>
      <c r="H113" s="2">
        <v>2</v>
      </c>
      <c r="I113" s="2">
        <v>18324</v>
      </c>
      <c r="J113">
        <f t="shared" si="0"/>
        <v>6.1836545398330413E-3</v>
      </c>
      <c r="K113" s="17">
        <f t="shared" si="1"/>
        <v>19020</v>
      </c>
    </row>
    <row r="114" spans="1:11" ht="20.100000000000001" customHeight="1" x14ac:dyDescent="0.3">
      <c r="A114" s="9" t="s">
        <v>32</v>
      </c>
      <c r="B114" s="9" t="s">
        <v>28</v>
      </c>
      <c r="C114" s="3" t="s">
        <v>26</v>
      </c>
      <c r="D114" s="2">
        <v>4603</v>
      </c>
      <c r="E114" s="2">
        <v>19963</v>
      </c>
      <c r="F114" s="2">
        <v>3106</v>
      </c>
      <c r="G114" s="2">
        <v>20387</v>
      </c>
      <c r="H114" s="2">
        <v>4404</v>
      </c>
      <c r="I114" s="2">
        <v>19458</v>
      </c>
      <c r="J114">
        <f t="shared" si="0"/>
        <v>9.4877872822838292</v>
      </c>
      <c r="K114" s="17">
        <f t="shared" si="1"/>
        <v>19963</v>
      </c>
    </row>
    <row r="115" spans="1:11" ht="20.100000000000001" customHeight="1" x14ac:dyDescent="0.3">
      <c r="A115" s="9" t="s">
        <v>32</v>
      </c>
      <c r="B115" s="9" t="s">
        <v>28</v>
      </c>
      <c r="C115" s="3" t="s">
        <v>27</v>
      </c>
      <c r="D115" s="2">
        <v>300</v>
      </c>
      <c r="E115" s="2">
        <v>19321</v>
      </c>
      <c r="F115" s="2">
        <v>191</v>
      </c>
      <c r="G115" s="2">
        <v>19770</v>
      </c>
      <c r="H115" s="2">
        <v>218</v>
      </c>
      <c r="I115" s="2">
        <v>19223</v>
      </c>
      <c r="J115">
        <f t="shared" si="0"/>
        <v>0.61836545398330411</v>
      </c>
      <c r="K115" s="17">
        <f t="shared" si="1"/>
        <v>19321</v>
      </c>
    </row>
    <row r="116" spans="1:11" ht="20.100000000000001" customHeight="1" x14ac:dyDescent="0.3">
      <c r="A116" s="9" t="s">
        <v>32</v>
      </c>
      <c r="B116" s="3" t="s">
        <v>29</v>
      </c>
      <c r="C116" s="3" t="s">
        <v>10</v>
      </c>
      <c r="D116" s="2">
        <v>13999</v>
      </c>
      <c r="E116" s="2">
        <v>18446</v>
      </c>
      <c r="F116" s="2">
        <v>9125</v>
      </c>
      <c r="G116" s="2">
        <v>18762</v>
      </c>
      <c r="H116" s="2">
        <v>10738</v>
      </c>
      <c r="I116" s="2">
        <v>18131</v>
      </c>
      <c r="J116" s="15">
        <f t="shared" si="0"/>
        <v>28.854993301040917</v>
      </c>
      <c r="K116" s="18">
        <f t="shared" si="1"/>
        <v>18446</v>
      </c>
    </row>
    <row r="117" spans="1:11" ht="20.100000000000001" customHeight="1" x14ac:dyDescent="0.3">
      <c r="A117" s="9" t="s">
        <v>32</v>
      </c>
      <c r="B117" s="9" t="s">
        <v>29</v>
      </c>
      <c r="C117" s="3" t="s">
        <v>12</v>
      </c>
      <c r="D117" s="2">
        <v>961</v>
      </c>
      <c r="E117" s="2">
        <v>18383</v>
      </c>
      <c r="F117" s="2">
        <v>580</v>
      </c>
      <c r="G117" s="2">
        <v>18740</v>
      </c>
      <c r="H117" s="2">
        <v>475</v>
      </c>
      <c r="I117" s="2">
        <v>18549</v>
      </c>
      <c r="J117">
        <f t="shared" si="0"/>
        <v>1.9808306709265175</v>
      </c>
      <c r="K117" s="17">
        <f t="shared" si="1"/>
        <v>18383</v>
      </c>
    </row>
    <row r="118" spans="1:11" ht="20.100000000000001" customHeight="1" x14ac:dyDescent="0.3">
      <c r="A118" s="9" t="s">
        <v>32</v>
      </c>
      <c r="B118" s="9" t="s">
        <v>29</v>
      </c>
      <c r="C118" s="3" t="s">
        <v>13</v>
      </c>
      <c r="D118" s="2">
        <v>1568</v>
      </c>
      <c r="E118" s="2">
        <v>18426</v>
      </c>
      <c r="F118" s="2">
        <v>902</v>
      </c>
      <c r="G118" s="2">
        <v>19060</v>
      </c>
      <c r="H118" s="2">
        <v>1148</v>
      </c>
      <c r="I118" s="2">
        <v>18104</v>
      </c>
      <c r="J118">
        <f t="shared" si="0"/>
        <v>3.2319901061527365</v>
      </c>
      <c r="K118" s="17">
        <f t="shared" si="1"/>
        <v>18426</v>
      </c>
    </row>
    <row r="119" spans="1:11" ht="20.100000000000001" customHeight="1" x14ac:dyDescent="0.3">
      <c r="A119" s="9" t="s">
        <v>32</v>
      </c>
      <c r="B119" s="9" t="s">
        <v>29</v>
      </c>
      <c r="C119" s="3" t="s">
        <v>14</v>
      </c>
      <c r="D119" s="2">
        <v>54</v>
      </c>
      <c r="E119" s="2">
        <v>17690</v>
      </c>
      <c r="F119" s="2">
        <v>37</v>
      </c>
      <c r="G119" s="2">
        <v>19060</v>
      </c>
      <c r="H119" s="2">
        <v>33</v>
      </c>
      <c r="I119" s="2">
        <v>18453</v>
      </c>
      <c r="J119">
        <f t="shared" si="0"/>
        <v>0.11130578171699473</v>
      </c>
      <c r="K119" s="17">
        <f t="shared" si="1"/>
        <v>17690</v>
      </c>
    </row>
    <row r="120" spans="1:11" ht="20.100000000000001" customHeight="1" x14ac:dyDescent="0.3">
      <c r="A120" s="9" t="s">
        <v>32</v>
      </c>
      <c r="B120" s="9" t="s">
        <v>29</v>
      </c>
      <c r="C120" s="3" t="s">
        <v>15</v>
      </c>
      <c r="D120" s="2">
        <v>39</v>
      </c>
      <c r="E120" s="2">
        <v>17320</v>
      </c>
      <c r="F120" s="2">
        <v>26</v>
      </c>
      <c r="G120" s="2">
        <v>17678</v>
      </c>
      <c r="H120" s="2">
        <v>9</v>
      </c>
      <c r="I120" s="2">
        <v>17198</v>
      </c>
      <c r="J120">
        <f t="shared" si="0"/>
        <v>8.0387509017829539E-2</v>
      </c>
      <c r="K120" s="17">
        <f t="shared" si="1"/>
        <v>17320</v>
      </c>
    </row>
    <row r="121" spans="1:11" ht="20.100000000000001" customHeight="1" x14ac:dyDescent="0.3">
      <c r="A121" s="9" t="s">
        <v>32</v>
      </c>
      <c r="B121" s="9" t="s">
        <v>29</v>
      </c>
      <c r="C121" s="3" t="s">
        <v>16</v>
      </c>
      <c r="D121" s="2">
        <v>0</v>
      </c>
      <c r="E121" s="2" t="s">
        <v>17</v>
      </c>
      <c r="F121" s="2">
        <v>0</v>
      </c>
      <c r="G121" s="2" t="s">
        <v>17</v>
      </c>
      <c r="H121" s="2">
        <v>0</v>
      </c>
      <c r="I121" s="2" t="s">
        <v>17</v>
      </c>
      <c r="J121">
        <f t="shared" si="0"/>
        <v>0</v>
      </c>
      <c r="K121" s="17" t="str">
        <f t="shared" si="1"/>
        <v>-</v>
      </c>
    </row>
    <row r="122" spans="1:11" ht="20.100000000000001" customHeight="1" x14ac:dyDescent="0.3">
      <c r="A122" s="9" t="s">
        <v>32</v>
      </c>
      <c r="B122" s="9" t="s">
        <v>29</v>
      </c>
      <c r="C122" s="3" t="s">
        <v>18</v>
      </c>
      <c r="D122" s="2">
        <v>0</v>
      </c>
      <c r="E122" s="2" t="s">
        <v>17</v>
      </c>
      <c r="F122" s="2">
        <v>0</v>
      </c>
      <c r="G122" s="2" t="s">
        <v>17</v>
      </c>
      <c r="H122" s="2">
        <v>0</v>
      </c>
      <c r="I122" s="2" t="s">
        <v>17</v>
      </c>
      <c r="J122">
        <f t="shared" si="0"/>
        <v>0</v>
      </c>
      <c r="K122" s="17" t="str">
        <f t="shared" si="1"/>
        <v>-</v>
      </c>
    </row>
    <row r="123" spans="1:11" ht="20.100000000000001" customHeight="1" x14ac:dyDescent="0.3">
      <c r="A123" s="9" t="s">
        <v>32</v>
      </c>
      <c r="B123" s="9" t="s">
        <v>29</v>
      </c>
      <c r="C123" s="3" t="s">
        <v>19</v>
      </c>
      <c r="D123" s="2">
        <v>6</v>
      </c>
      <c r="E123" s="2">
        <v>18394</v>
      </c>
      <c r="F123" s="2">
        <v>2</v>
      </c>
      <c r="G123" s="2">
        <v>17941</v>
      </c>
      <c r="H123" s="2">
        <v>4</v>
      </c>
      <c r="I123" s="2">
        <v>17248</v>
      </c>
      <c r="J123">
        <f t="shared" si="0"/>
        <v>1.2367309079666083E-2</v>
      </c>
      <c r="K123" s="17">
        <f t="shared" si="1"/>
        <v>18394</v>
      </c>
    </row>
    <row r="124" spans="1:11" ht="20.100000000000001" customHeight="1" x14ac:dyDescent="0.3">
      <c r="A124" s="9" t="s">
        <v>32</v>
      </c>
      <c r="B124" s="9" t="s">
        <v>29</v>
      </c>
      <c r="C124" s="3" t="s">
        <v>20</v>
      </c>
      <c r="D124" s="2">
        <v>1910</v>
      </c>
      <c r="E124" s="2">
        <v>18405</v>
      </c>
      <c r="F124" s="2">
        <v>1224</v>
      </c>
      <c r="G124" s="2">
        <v>18680</v>
      </c>
      <c r="H124" s="2">
        <v>1171</v>
      </c>
      <c r="I124" s="2">
        <v>18139</v>
      </c>
      <c r="J124">
        <f t="shared" si="0"/>
        <v>3.9369267236937033</v>
      </c>
      <c r="K124" s="17">
        <f t="shared" si="1"/>
        <v>18405</v>
      </c>
    </row>
    <row r="125" spans="1:11" ht="20.100000000000001" customHeight="1" x14ac:dyDescent="0.3">
      <c r="A125" s="9" t="s">
        <v>32</v>
      </c>
      <c r="B125" s="9" t="s">
        <v>29</v>
      </c>
      <c r="C125" s="3" t="s">
        <v>21</v>
      </c>
      <c r="D125" s="2">
        <v>1056</v>
      </c>
      <c r="E125" s="2">
        <v>18607</v>
      </c>
      <c r="F125" s="2">
        <v>656</v>
      </c>
      <c r="G125" s="2">
        <v>18730</v>
      </c>
      <c r="H125" s="2">
        <v>914</v>
      </c>
      <c r="I125" s="2">
        <v>17994</v>
      </c>
      <c r="J125">
        <f t="shared" si="0"/>
        <v>2.1766463980212305</v>
      </c>
      <c r="K125" s="17">
        <f t="shared" si="1"/>
        <v>18607</v>
      </c>
    </row>
    <row r="126" spans="1:11" ht="20.100000000000001" customHeight="1" x14ac:dyDescent="0.3">
      <c r="A126" s="9" t="s">
        <v>32</v>
      </c>
      <c r="B126" s="9" t="s">
        <v>29</v>
      </c>
      <c r="C126" s="3" t="s">
        <v>22</v>
      </c>
      <c r="D126" s="2">
        <v>401</v>
      </c>
      <c r="E126" s="2">
        <v>18208</v>
      </c>
      <c r="F126" s="2">
        <v>280</v>
      </c>
      <c r="G126" s="2">
        <v>18173</v>
      </c>
      <c r="H126" s="2">
        <v>303</v>
      </c>
      <c r="I126" s="2">
        <v>17556</v>
      </c>
      <c r="J126">
        <f t="shared" si="0"/>
        <v>0.82654849015768328</v>
      </c>
      <c r="K126" s="17">
        <f t="shared" si="1"/>
        <v>18208</v>
      </c>
    </row>
    <row r="127" spans="1:11" ht="20.100000000000001" customHeight="1" x14ac:dyDescent="0.3">
      <c r="A127" s="9" t="s">
        <v>32</v>
      </c>
      <c r="B127" s="9" t="s">
        <v>29</v>
      </c>
      <c r="C127" s="3" t="s">
        <v>23</v>
      </c>
      <c r="D127" s="2">
        <v>1516</v>
      </c>
      <c r="E127" s="2">
        <v>18336</v>
      </c>
      <c r="F127" s="2">
        <v>1012</v>
      </c>
      <c r="G127" s="2">
        <v>18929</v>
      </c>
      <c r="H127" s="2">
        <v>1122</v>
      </c>
      <c r="I127" s="2">
        <v>17885</v>
      </c>
      <c r="J127">
        <f t="shared" si="0"/>
        <v>3.12480676079563</v>
      </c>
      <c r="K127" s="17">
        <f t="shared" si="1"/>
        <v>18336</v>
      </c>
    </row>
    <row r="128" spans="1:11" ht="20.100000000000001" customHeight="1" x14ac:dyDescent="0.3">
      <c r="A128" s="9" t="s">
        <v>32</v>
      </c>
      <c r="B128" s="9" t="s">
        <v>29</v>
      </c>
      <c r="C128" s="3" t="s">
        <v>24</v>
      </c>
      <c r="D128" s="2">
        <v>1752</v>
      </c>
      <c r="E128" s="2">
        <v>18463</v>
      </c>
      <c r="F128" s="2">
        <v>1032</v>
      </c>
      <c r="G128" s="2">
        <v>18596</v>
      </c>
      <c r="H128" s="2">
        <v>1254</v>
      </c>
      <c r="I128" s="2">
        <v>17999</v>
      </c>
      <c r="J128">
        <f t="shared" si="0"/>
        <v>3.6112542512624959</v>
      </c>
      <c r="K128" s="17">
        <f t="shared" si="1"/>
        <v>18463</v>
      </c>
    </row>
    <row r="129" spans="1:11" ht="20.100000000000001" customHeight="1" x14ac:dyDescent="0.3">
      <c r="A129" s="9" t="s">
        <v>32</v>
      </c>
      <c r="B129" s="9" t="s">
        <v>29</v>
      </c>
      <c r="C129" s="3" t="s">
        <v>25</v>
      </c>
      <c r="D129" s="2">
        <v>4</v>
      </c>
      <c r="E129" s="2">
        <v>17171</v>
      </c>
      <c r="F129" s="2">
        <v>11</v>
      </c>
      <c r="G129" s="2">
        <v>16295</v>
      </c>
      <c r="H129" s="2">
        <v>5</v>
      </c>
      <c r="I129" s="2">
        <v>16525</v>
      </c>
      <c r="J129">
        <f t="shared" si="0"/>
        <v>8.244872719777389E-3</v>
      </c>
      <c r="K129" s="17">
        <f t="shared" si="1"/>
        <v>17171</v>
      </c>
    </row>
    <row r="130" spans="1:11" ht="20.100000000000001" customHeight="1" x14ac:dyDescent="0.3">
      <c r="A130" s="9" t="s">
        <v>32</v>
      </c>
      <c r="B130" s="9" t="s">
        <v>29</v>
      </c>
      <c r="C130" s="3" t="s">
        <v>26</v>
      </c>
      <c r="D130" s="2">
        <v>4402</v>
      </c>
      <c r="E130" s="2">
        <v>18570</v>
      </c>
      <c r="F130" s="2">
        <v>3079</v>
      </c>
      <c r="G130" s="2">
        <v>18829</v>
      </c>
      <c r="H130" s="2">
        <v>4054</v>
      </c>
      <c r="I130" s="2">
        <v>18272</v>
      </c>
      <c r="J130">
        <f t="shared" si="0"/>
        <v>9.0734824281150157</v>
      </c>
      <c r="K130" s="17">
        <f t="shared" si="1"/>
        <v>18570</v>
      </c>
    </row>
    <row r="131" spans="1:11" ht="20.100000000000001" customHeight="1" x14ac:dyDescent="0.3">
      <c r="A131" s="9" t="s">
        <v>32</v>
      </c>
      <c r="B131" s="9" t="s">
        <v>29</v>
      </c>
      <c r="C131" s="3" t="s">
        <v>27</v>
      </c>
      <c r="D131" s="2">
        <v>330</v>
      </c>
      <c r="E131" s="2">
        <v>17531</v>
      </c>
      <c r="F131" s="2">
        <v>284</v>
      </c>
      <c r="G131" s="2">
        <v>18231</v>
      </c>
      <c r="H131" s="2">
        <v>246</v>
      </c>
      <c r="I131" s="2">
        <v>17894</v>
      </c>
      <c r="J131">
        <f t="shared" si="0"/>
        <v>0.6802019993816345</v>
      </c>
      <c r="K131" s="17">
        <f t="shared" si="1"/>
        <v>17531</v>
      </c>
    </row>
    <row r="132" spans="1:11" ht="20.100000000000001" customHeight="1" x14ac:dyDescent="0.3">
      <c r="A132" s="9" t="s">
        <v>32</v>
      </c>
      <c r="B132" s="3" t="s">
        <v>30</v>
      </c>
      <c r="C132" s="3" t="s">
        <v>10</v>
      </c>
      <c r="D132" s="2">
        <v>10234</v>
      </c>
      <c r="E132" s="2">
        <v>14521</v>
      </c>
      <c r="F132" s="2">
        <v>6297</v>
      </c>
      <c r="G132" s="2">
        <v>15232</v>
      </c>
      <c r="H132" s="2">
        <v>7436</v>
      </c>
      <c r="I132" s="2">
        <v>15365</v>
      </c>
      <c r="J132" s="15">
        <f t="shared" si="0"/>
        <v>21.094506853550449</v>
      </c>
      <c r="K132" s="18">
        <f t="shared" si="1"/>
        <v>14521</v>
      </c>
    </row>
    <row r="133" spans="1:11" ht="20.100000000000001" customHeight="1" x14ac:dyDescent="0.3">
      <c r="A133" s="9" t="s">
        <v>32</v>
      </c>
      <c r="B133" s="5" t="s">
        <v>11</v>
      </c>
      <c r="C133" s="3" t="s">
        <v>12</v>
      </c>
      <c r="D133" s="2">
        <v>491</v>
      </c>
      <c r="E133" s="2">
        <v>14585</v>
      </c>
      <c r="F133" s="2">
        <v>323</v>
      </c>
      <c r="G133" s="2">
        <v>15199</v>
      </c>
      <c r="H133" s="2">
        <v>236</v>
      </c>
      <c r="I133" s="2">
        <v>15898</v>
      </c>
      <c r="J133">
        <f t="shared" si="0"/>
        <v>1.0120581263526744</v>
      </c>
      <c r="K133" s="17">
        <f t="shared" si="1"/>
        <v>14585</v>
      </c>
    </row>
    <row r="134" spans="1:11" ht="20.100000000000001" customHeight="1" x14ac:dyDescent="0.3">
      <c r="A134" s="9" t="s">
        <v>32</v>
      </c>
      <c r="B134" s="5" t="s">
        <v>11</v>
      </c>
      <c r="C134" s="3" t="s">
        <v>13</v>
      </c>
      <c r="D134" s="2">
        <v>1590</v>
      </c>
      <c r="E134" s="2">
        <v>14529</v>
      </c>
      <c r="F134" s="2">
        <v>973</v>
      </c>
      <c r="G134" s="2">
        <v>15284</v>
      </c>
      <c r="H134" s="2">
        <v>1140</v>
      </c>
      <c r="I134" s="2">
        <v>15052</v>
      </c>
      <c r="J134">
        <f t="shared" si="0"/>
        <v>3.2773369061115116</v>
      </c>
      <c r="K134" s="17">
        <f t="shared" si="1"/>
        <v>14529</v>
      </c>
    </row>
    <row r="135" spans="1:11" ht="20.100000000000001" customHeight="1" x14ac:dyDescent="0.3">
      <c r="A135" s="9" t="s">
        <v>32</v>
      </c>
      <c r="B135" s="5" t="s">
        <v>11</v>
      </c>
      <c r="C135" s="3" t="s">
        <v>14</v>
      </c>
      <c r="D135" s="2">
        <v>39</v>
      </c>
      <c r="E135" s="2">
        <v>15440</v>
      </c>
      <c r="F135" s="2">
        <v>39</v>
      </c>
      <c r="G135" s="2">
        <v>15869</v>
      </c>
      <c r="H135" s="2">
        <v>31</v>
      </c>
      <c r="I135" s="2">
        <v>15727</v>
      </c>
      <c r="J135">
        <f t="shared" si="0"/>
        <v>8.0387509017829539E-2</v>
      </c>
      <c r="K135" s="17">
        <f t="shared" si="1"/>
        <v>15440</v>
      </c>
    </row>
    <row r="136" spans="1:11" ht="20.100000000000001" customHeight="1" x14ac:dyDescent="0.3">
      <c r="A136" s="9" t="s">
        <v>32</v>
      </c>
      <c r="B136" s="5" t="s">
        <v>11</v>
      </c>
      <c r="C136" s="3" t="s">
        <v>15</v>
      </c>
      <c r="D136" s="2">
        <v>31</v>
      </c>
      <c r="E136" s="2">
        <v>14219</v>
      </c>
      <c r="F136" s="2">
        <v>14</v>
      </c>
      <c r="G136" s="2">
        <v>14779</v>
      </c>
      <c r="H136" s="2">
        <v>12</v>
      </c>
      <c r="I136" s="2">
        <v>14253</v>
      </c>
      <c r="J136">
        <f t="shared" si="0"/>
        <v>6.3897763578274758E-2</v>
      </c>
      <c r="K136" s="17">
        <f t="shared" si="1"/>
        <v>14219</v>
      </c>
    </row>
    <row r="137" spans="1:11" ht="20.100000000000001" customHeight="1" x14ac:dyDescent="0.3">
      <c r="A137" s="9" t="s">
        <v>32</v>
      </c>
      <c r="B137" s="5" t="s">
        <v>11</v>
      </c>
      <c r="C137" s="3" t="s">
        <v>16</v>
      </c>
      <c r="D137" s="2">
        <v>0</v>
      </c>
      <c r="E137" s="2" t="s">
        <v>17</v>
      </c>
      <c r="F137" s="2">
        <v>0</v>
      </c>
      <c r="G137" s="2" t="s">
        <v>17</v>
      </c>
      <c r="H137" s="2">
        <v>0</v>
      </c>
      <c r="I137" s="2" t="s">
        <v>17</v>
      </c>
      <c r="J137">
        <f t="shared" si="0"/>
        <v>0</v>
      </c>
      <c r="K137" s="17" t="str">
        <f t="shared" si="1"/>
        <v>-</v>
      </c>
    </row>
    <row r="138" spans="1:11" ht="20.100000000000001" customHeight="1" x14ac:dyDescent="0.3">
      <c r="A138" s="9" t="s">
        <v>32</v>
      </c>
      <c r="B138" s="5" t="s">
        <v>11</v>
      </c>
      <c r="C138" s="3" t="s">
        <v>18</v>
      </c>
      <c r="D138" s="2">
        <v>0</v>
      </c>
      <c r="E138" s="2" t="s">
        <v>17</v>
      </c>
      <c r="F138" s="2">
        <v>0</v>
      </c>
      <c r="G138" s="2" t="s">
        <v>17</v>
      </c>
      <c r="H138" s="2">
        <v>0</v>
      </c>
      <c r="I138" s="2" t="s">
        <v>17</v>
      </c>
      <c r="J138">
        <f t="shared" si="0"/>
        <v>0</v>
      </c>
      <c r="K138" s="17" t="str">
        <f t="shared" si="1"/>
        <v>-</v>
      </c>
    </row>
    <row r="139" spans="1:11" ht="20.100000000000001" customHeight="1" x14ac:dyDescent="0.3">
      <c r="A139" s="9" t="s">
        <v>32</v>
      </c>
      <c r="B139" s="5" t="s">
        <v>11</v>
      </c>
      <c r="C139" s="3" t="s">
        <v>19</v>
      </c>
      <c r="D139" s="2">
        <v>1</v>
      </c>
      <c r="E139" s="2">
        <v>14866</v>
      </c>
      <c r="F139" s="2">
        <v>13</v>
      </c>
      <c r="G139" s="2">
        <v>13069</v>
      </c>
      <c r="H139" s="2">
        <v>11</v>
      </c>
      <c r="I139" s="2">
        <v>13577</v>
      </c>
      <c r="J139">
        <f t="shared" si="0"/>
        <v>2.0612181799443473E-3</v>
      </c>
      <c r="K139" s="17">
        <f t="shared" si="1"/>
        <v>14866</v>
      </c>
    </row>
    <row r="140" spans="1:11" ht="20.100000000000001" customHeight="1" x14ac:dyDescent="0.3">
      <c r="A140" s="9" t="s">
        <v>32</v>
      </c>
      <c r="B140" s="5" t="s">
        <v>11</v>
      </c>
      <c r="C140" s="3" t="s">
        <v>20</v>
      </c>
      <c r="D140" s="2">
        <v>1209</v>
      </c>
      <c r="E140" s="2">
        <v>14481</v>
      </c>
      <c r="F140" s="2">
        <v>664</v>
      </c>
      <c r="G140" s="2">
        <v>15168</v>
      </c>
      <c r="H140" s="2">
        <v>688</v>
      </c>
      <c r="I140" s="2">
        <v>15894</v>
      </c>
      <c r="J140">
        <f t="shared" si="0"/>
        <v>2.4920127795527156</v>
      </c>
      <c r="K140" s="17">
        <f t="shared" si="1"/>
        <v>14481</v>
      </c>
    </row>
    <row r="141" spans="1:11" ht="20.100000000000001" customHeight="1" x14ac:dyDescent="0.3">
      <c r="A141" s="9" t="s">
        <v>32</v>
      </c>
      <c r="B141" s="5" t="s">
        <v>11</v>
      </c>
      <c r="C141" s="3" t="s">
        <v>21</v>
      </c>
      <c r="D141" s="2">
        <v>467</v>
      </c>
      <c r="E141" s="2">
        <v>15279</v>
      </c>
      <c r="F141" s="2">
        <v>327</v>
      </c>
      <c r="G141" s="2">
        <v>15567</v>
      </c>
      <c r="H141" s="2">
        <v>409</v>
      </c>
      <c r="I141" s="2">
        <v>15200</v>
      </c>
      <c r="J141">
        <f t="shared" si="0"/>
        <v>0.96258889003401005</v>
      </c>
      <c r="K141" s="17">
        <f t="shared" si="1"/>
        <v>15279</v>
      </c>
    </row>
    <row r="142" spans="1:11" ht="20.100000000000001" customHeight="1" x14ac:dyDescent="0.3">
      <c r="A142" s="9" t="s">
        <v>32</v>
      </c>
      <c r="B142" s="5" t="s">
        <v>11</v>
      </c>
      <c r="C142" s="3" t="s">
        <v>22</v>
      </c>
      <c r="D142" s="2">
        <v>334</v>
      </c>
      <c r="E142" s="2">
        <v>14084</v>
      </c>
      <c r="F142" s="2">
        <v>258</v>
      </c>
      <c r="G142" s="2">
        <v>14459</v>
      </c>
      <c r="H142" s="2">
        <v>298</v>
      </c>
      <c r="I142" s="2">
        <v>14277</v>
      </c>
      <c r="J142">
        <f t="shared" si="0"/>
        <v>0.68844687210141198</v>
      </c>
      <c r="K142" s="17">
        <f t="shared" si="1"/>
        <v>14084</v>
      </c>
    </row>
    <row r="143" spans="1:11" ht="20.100000000000001" customHeight="1" x14ac:dyDescent="0.3">
      <c r="A143" s="9" t="s">
        <v>32</v>
      </c>
      <c r="B143" s="5" t="s">
        <v>11</v>
      </c>
      <c r="C143" s="3" t="s">
        <v>23</v>
      </c>
      <c r="D143" s="2">
        <v>1807</v>
      </c>
      <c r="E143" s="2">
        <v>14653</v>
      </c>
      <c r="F143" s="2">
        <v>1120</v>
      </c>
      <c r="G143" s="2">
        <v>15496</v>
      </c>
      <c r="H143" s="2">
        <v>1383</v>
      </c>
      <c r="I143" s="2">
        <v>15085</v>
      </c>
      <c r="J143">
        <f t="shared" si="0"/>
        <v>3.724621251159435</v>
      </c>
      <c r="K143" s="17">
        <f t="shared" si="1"/>
        <v>14653</v>
      </c>
    </row>
    <row r="144" spans="1:11" ht="20.100000000000001" customHeight="1" x14ac:dyDescent="0.3">
      <c r="A144" s="9" t="s">
        <v>32</v>
      </c>
      <c r="B144" s="5" t="s">
        <v>11</v>
      </c>
      <c r="C144" s="3" t="s">
        <v>24</v>
      </c>
      <c r="D144" s="2">
        <v>1180</v>
      </c>
      <c r="E144" s="2">
        <v>14354</v>
      </c>
      <c r="F144" s="2">
        <v>611</v>
      </c>
      <c r="G144" s="2">
        <v>14845</v>
      </c>
      <c r="H144" s="2">
        <v>733</v>
      </c>
      <c r="I144" s="2">
        <v>15193</v>
      </c>
      <c r="J144">
        <f t="shared" si="0"/>
        <v>2.4322374523343298</v>
      </c>
      <c r="K144" s="17">
        <f t="shared" si="1"/>
        <v>14354</v>
      </c>
    </row>
    <row r="145" spans="1:11" ht="20.100000000000001" customHeight="1" x14ac:dyDescent="0.3">
      <c r="A145" s="9" t="s">
        <v>32</v>
      </c>
      <c r="B145" s="5" t="s">
        <v>11</v>
      </c>
      <c r="C145" s="3" t="s">
        <v>25</v>
      </c>
      <c r="D145" s="2">
        <v>4</v>
      </c>
      <c r="E145" s="2">
        <v>13290</v>
      </c>
      <c r="F145" s="2">
        <v>13</v>
      </c>
      <c r="G145" s="2">
        <v>13371</v>
      </c>
      <c r="H145" s="2">
        <v>17</v>
      </c>
      <c r="I145" s="2">
        <v>13384</v>
      </c>
      <c r="J145">
        <f t="shared" si="0"/>
        <v>8.244872719777389E-3</v>
      </c>
      <c r="K145" s="17">
        <f t="shared" si="1"/>
        <v>13290</v>
      </c>
    </row>
    <row r="146" spans="1:11" ht="20.100000000000001" customHeight="1" x14ac:dyDescent="0.3">
      <c r="A146" s="9" t="s">
        <v>32</v>
      </c>
      <c r="B146" s="5" t="s">
        <v>11</v>
      </c>
      <c r="C146" s="3" t="s">
        <v>26</v>
      </c>
      <c r="D146" s="2">
        <v>2736</v>
      </c>
      <c r="E146" s="2">
        <v>14499</v>
      </c>
      <c r="F146" s="2">
        <v>1692</v>
      </c>
      <c r="G146" s="2">
        <v>15360</v>
      </c>
      <c r="H146" s="2">
        <v>2227</v>
      </c>
      <c r="I146" s="2">
        <v>15776</v>
      </c>
      <c r="J146">
        <f t="shared" si="0"/>
        <v>5.6394929403277336</v>
      </c>
      <c r="K146" s="17">
        <f t="shared" si="1"/>
        <v>14499</v>
      </c>
    </row>
    <row r="147" spans="1:11" ht="20.100000000000001" customHeight="1" x14ac:dyDescent="0.3">
      <c r="A147" s="9" t="s">
        <v>32</v>
      </c>
      <c r="B147" s="5" t="s">
        <v>11</v>
      </c>
      <c r="C147" s="3" t="s">
        <v>27</v>
      </c>
      <c r="D147" s="2">
        <v>345</v>
      </c>
      <c r="E147" s="2">
        <v>13656</v>
      </c>
      <c r="F147" s="2">
        <v>250</v>
      </c>
      <c r="G147" s="2">
        <v>14361</v>
      </c>
      <c r="H147" s="2">
        <v>251</v>
      </c>
      <c r="I147" s="2">
        <v>14651</v>
      </c>
      <c r="J147">
        <f t="shared" si="0"/>
        <v>0.71112027208079975</v>
      </c>
      <c r="K147" s="17">
        <f t="shared" si="1"/>
        <v>13656</v>
      </c>
    </row>
    <row r="148" spans="1:11" ht="20.100000000000001" customHeight="1" x14ac:dyDescent="0.3">
      <c r="A148" s="9" t="s">
        <v>32</v>
      </c>
      <c r="B148" s="3" t="s">
        <v>31</v>
      </c>
      <c r="C148" s="3" t="s">
        <v>10</v>
      </c>
      <c r="D148" s="2">
        <v>4818</v>
      </c>
      <c r="E148" s="2">
        <v>10996</v>
      </c>
      <c r="F148" s="2">
        <v>2993</v>
      </c>
      <c r="G148" s="2">
        <v>10794</v>
      </c>
      <c r="H148" s="2">
        <v>3500</v>
      </c>
      <c r="I148" s="2">
        <v>11817</v>
      </c>
      <c r="J148" s="15">
        <f t="shared" si="0"/>
        <v>9.9309491909718641</v>
      </c>
      <c r="K148" s="18">
        <f t="shared" si="1"/>
        <v>10996</v>
      </c>
    </row>
    <row r="149" spans="1:11" ht="20.100000000000001" customHeight="1" x14ac:dyDescent="0.3">
      <c r="A149" s="9" t="s">
        <v>32</v>
      </c>
      <c r="B149" s="5" t="s">
        <v>11</v>
      </c>
      <c r="C149" s="3" t="s">
        <v>12</v>
      </c>
      <c r="D149" s="2">
        <v>245</v>
      </c>
      <c r="E149" s="2">
        <v>11428</v>
      </c>
      <c r="F149" s="2">
        <v>105</v>
      </c>
      <c r="G149" s="2">
        <v>11325</v>
      </c>
      <c r="H149" s="2">
        <v>71</v>
      </c>
      <c r="I149" s="2">
        <v>12273</v>
      </c>
      <c r="J149">
        <f>D149/48515*100</f>
        <v>0.50499845408636501</v>
      </c>
      <c r="K149" s="17">
        <f t="shared" ref="K149:K212" si="2">E149</f>
        <v>11428</v>
      </c>
    </row>
    <row r="150" spans="1:11" ht="20.100000000000001" customHeight="1" x14ac:dyDescent="0.3">
      <c r="A150" s="9" t="s">
        <v>32</v>
      </c>
      <c r="B150" s="5" t="s">
        <v>11</v>
      </c>
      <c r="C150" s="3" t="s">
        <v>13</v>
      </c>
      <c r="D150" s="2">
        <v>1087</v>
      </c>
      <c r="E150" s="2">
        <v>10784</v>
      </c>
      <c r="F150" s="2">
        <v>673</v>
      </c>
      <c r="G150" s="2">
        <v>10303</v>
      </c>
      <c r="H150" s="2">
        <v>846</v>
      </c>
      <c r="I150" s="2">
        <v>11493</v>
      </c>
      <c r="J150">
        <f t="shared" si="0"/>
        <v>2.2405441615995052</v>
      </c>
      <c r="K150" s="17">
        <f t="shared" si="2"/>
        <v>10784</v>
      </c>
    </row>
    <row r="151" spans="1:11" ht="20.100000000000001" customHeight="1" x14ac:dyDescent="0.3">
      <c r="A151" s="9" t="s">
        <v>32</v>
      </c>
      <c r="B151" s="5" t="s">
        <v>11</v>
      </c>
      <c r="C151" s="3" t="s">
        <v>14</v>
      </c>
      <c r="D151" s="2">
        <v>26</v>
      </c>
      <c r="E151" s="2">
        <v>12904</v>
      </c>
      <c r="F151" s="2">
        <v>24</v>
      </c>
      <c r="G151" s="2">
        <v>13017</v>
      </c>
      <c r="H151" s="2">
        <v>8</v>
      </c>
      <c r="I151" s="2">
        <v>14050</v>
      </c>
      <c r="J151">
        <f t="shared" ref="J151:J163" si="3">D151/48515*100</f>
        <v>5.3591672678553033E-2</v>
      </c>
      <c r="K151" s="17">
        <f t="shared" si="2"/>
        <v>12904</v>
      </c>
    </row>
    <row r="152" spans="1:11" ht="20.100000000000001" customHeight="1" x14ac:dyDescent="0.3">
      <c r="A152" s="9" t="s">
        <v>32</v>
      </c>
      <c r="B152" s="5" t="s">
        <v>11</v>
      </c>
      <c r="C152" s="3" t="s">
        <v>15</v>
      </c>
      <c r="D152" s="2">
        <v>8</v>
      </c>
      <c r="E152" s="2">
        <v>9710</v>
      </c>
      <c r="F152" s="2">
        <v>6</v>
      </c>
      <c r="G152" s="2">
        <v>9209</v>
      </c>
      <c r="H152" s="2">
        <v>8</v>
      </c>
      <c r="I152" s="2">
        <v>9948</v>
      </c>
      <c r="J152">
        <f t="shared" si="3"/>
        <v>1.6489745439554778E-2</v>
      </c>
      <c r="K152" s="17">
        <f t="shared" si="2"/>
        <v>9710</v>
      </c>
    </row>
    <row r="153" spans="1:11" ht="20.100000000000001" customHeight="1" x14ac:dyDescent="0.3">
      <c r="A153" s="9" t="s">
        <v>32</v>
      </c>
      <c r="B153" s="5" t="s">
        <v>11</v>
      </c>
      <c r="C153" s="3" t="s">
        <v>16</v>
      </c>
      <c r="D153" s="2">
        <v>0</v>
      </c>
      <c r="E153" s="2" t="s">
        <v>17</v>
      </c>
      <c r="F153" s="2">
        <v>0</v>
      </c>
      <c r="G153" s="2" t="s">
        <v>17</v>
      </c>
      <c r="H153" s="2">
        <v>0</v>
      </c>
      <c r="I153" s="2" t="s">
        <v>17</v>
      </c>
      <c r="J153">
        <f t="shared" si="3"/>
        <v>0</v>
      </c>
      <c r="K153" s="17" t="str">
        <f t="shared" si="2"/>
        <v>-</v>
      </c>
    </row>
    <row r="154" spans="1:11" ht="20.100000000000001" customHeight="1" x14ac:dyDescent="0.3">
      <c r="A154" s="9" t="s">
        <v>32</v>
      </c>
      <c r="B154" s="5" t="s">
        <v>11</v>
      </c>
      <c r="C154" s="3" t="s">
        <v>18</v>
      </c>
      <c r="D154" s="2">
        <v>0</v>
      </c>
      <c r="E154" s="2" t="s">
        <v>17</v>
      </c>
      <c r="F154" s="2">
        <v>0</v>
      </c>
      <c r="G154" s="2" t="s">
        <v>17</v>
      </c>
      <c r="H154" s="2">
        <v>0</v>
      </c>
      <c r="I154" s="2" t="s">
        <v>17</v>
      </c>
      <c r="J154">
        <f t="shared" si="3"/>
        <v>0</v>
      </c>
      <c r="K154" s="17" t="str">
        <f t="shared" si="2"/>
        <v>-</v>
      </c>
    </row>
    <row r="155" spans="1:11" ht="20.100000000000001" customHeight="1" x14ac:dyDescent="0.3">
      <c r="A155" s="9" t="s">
        <v>32</v>
      </c>
      <c r="B155" s="5" t="s">
        <v>11</v>
      </c>
      <c r="C155" s="3" t="s">
        <v>19</v>
      </c>
      <c r="D155" s="2">
        <v>0</v>
      </c>
      <c r="E155" s="2" t="s">
        <v>17</v>
      </c>
      <c r="F155" s="2">
        <v>4</v>
      </c>
      <c r="G155" s="2">
        <v>7898</v>
      </c>
      <c r="H155" s="2">
        <v>15</v>
      </c>
      <c r="I155" s="2">
        <v>7093</v>
      </c>
      <c r="J155">
        <f t="shared" si="3"/>
        <v>0</v>
      </c>
      <c r="K155" s="17" t="str">
        <f t="shared" si="2"/>
        <v>-</v>
      </c>
    </row>
    <row r="156" spans="1:11" ht="20.100000000000001" customHeight="1" x14ac:dyDescent="0.3">
      <c r="A156" s="9" t="s">
        <v>32</v>
      </c>
      <c r="B156" s="5" t="s">
        <v>11</v>
      </c>
      <c r="C156" s="3" t="s">
        <v>20</v>
      </c>
      <c r="D156" s="2">
        <v>477</v>
      </c>
      <c r="E156" s="2">
        <v>11108</v>
      </c>
      <c r="F156" s="2">
        <v>377</v>
      </c>
      <c r="G156" s="2">
        <v>10750</v>
      </c>
      <c r="H156" s="2">
        <v>266</v>
      </c>
      <c r="I156" s="2">
        <v>12332</v>
      </c>
      <c r="J156">
        <f t="shared" si="3"/>
        <v>0.98320107183345362</v>
      </c>
      <c r="K156" s="17">
        <f t="shared" si="2"/>
        <v>11108</v>
      </c>
    </row>
    <row r="157" spans="1:11" ht="20.100000000000001" customHeight="1" x14ac:dyDescent="0.3">
      <c r="A157" s="9" t="s">
        <v>32</v>
      </c>
      <c r="B157" s="5" t="s">
        <v>11</v>
      </c>
      <c r="C157" s="3" t="s">
        <v>21</v>
      </c>
      <c r="D157" s="2">
        <v>133</v>
      </c>
      <c r="E157" s="2">
        <v>11271</v>
      </c>
      <c r="F157" s="2">
        <v>88</v>
      </c>
      <c r="G157" s="2">
        <v>11784</v>
      </c>
      <c r="H157" s="2">
        <v>85</v>
      </c>
      <c r="I157" s="2">
        <v>11470</v>
      </c>
      <c r="J157">
        <f t="shared" si="3"/>
        <v>0.27414201793259818</v>
      </c>
      <c r="K157" s="17">
        <f t="shared" si="2"/>
        <v>11271</v>
      </c>
    </row>
    <row r="158" spans="1:11" ht="20.100000000000001" customHeight="1" x14ac:dyDescent="0.3">
      <c r="A158" s="9" t="s">
        <v>32</v>
      </c>
      <c r="B158" s="5" t="s">
        <v>11</v>
      </c>
      <c r="C158" s="3" t="s">
        <v>22</v>
      </c>
      <c r="D158" s="2">
        <v>206</v>
      </c>
      <c r="E158" s="2">
        <v>10319</v>
      </c>
      <c r="F158" s="2">
        <v>145</v>
      </c>
      <c r="G158" s="2">
        <v>10383</v>
      </c>
      <c r="H158" s="2">
        <v>235</v>
      </c>
      <c r="I158" s="2">
        <v>10393</v>
      </c>
      <c r="J158">
        <f t="shared" si="3"/>
        <v>0.42461094506853547</v>
      </c>
      <c r="K158" s="17">
        <f t="shared" si="2"/>
        <v>10319</v>
      </c>
    </row>
    <row r="159" spans="1:11" ht="20.100000000000001" customHeight="1" x14ac:dyDescent="0.3">
      <c r="A159" s="9" t="s">
        <v>32</v>
      </c>
      <c r="B159" s="5" t="s">
        <v>11</v>
      </c>
      <c r="C159" s="3" t="s">
        <v>23</v>
      </c>
      <c r="D159" s="2">
        <v>1044</v>
      </c>
      <c r="E159" s="2">
        <v>10720</v>
      </c>
      <c r="F159" s="2">
        <v>599</v>
      </c>
      <c r="G159" s="2">
        <v>10453</v>
      </c>
      <c r="H159" s="2">
        <v>773</v>
      </c>
      <c r="I159" s="2">
        <v>11917</v>
      </c>
      <c r="J159">
        <f t="shared" si="3"/>
        <v>2.1519117798618983</v>
      </c>
      <c r="K159" s="17">
        <f t="shared" si="2"/>
        <v>10720</v>
      </c>
    </row>
    <row r="160" spans="1:11" ht="20.100000000000001" customHeight="1" x14ac:dyDescent="0.3">
      <c r="A160" s="9" t="s">
        <v>32</v>
      </c>
      <c r="B160" s="5" t="s">
        <v>11</v>
      </c>
      <c r="C160" s="3" t="s">
        <v>24</v>
      </c>
      <c r="D160" s="2">
        <v>538</v>
      </c>
      <c r="E160" s="2">
        <v>11339</v>
      </c>
      <c r="F160" s="2">
        <v>316</v>
      </c>
      <c r="G160" s="2">
        <v>11212</v>
      </c>
      <c r="H160" s="2">
        <v>361</v>
      </c>
      <c r="I160" s="2">
        <v>11882</v>
      </c>
      <c r="J160">
        <f t="shared" si="3"/>
        <v>1.1089353808100588</v>
      </c>
      <c r="K160" s="17">
        <f t="shared" si="2"/>
        <v>11339</v>
      </c>
    </row>
    <row r="161" spans="1:11" ht="20.100000000000001" customHeight="1" x14ac:dyDescent="0.3">
      <c r="A161" s="9" t="s">
        <v>32</v>
      </c>
      <c r="B161" s="5" t="s">
        <v>11</v>
      </c>
      <c r="C161" s="3" t="s">
        <v>25</v>
      </c>
      <c r="D161" s="2">
        <v>2</v>
      </c>
      <c r="E161" s="2">
        <v>10918</v>
      </c>
      <c r="F161" s="2">
        <v>11</v>
      </c>
      <c r="G161" s="2">
        <v>9789</v>
      </c>
      <c r="H161" s="2">
        <v>10</v>
      </c>
      <c r="I161" s="2">
        <v>9771</v>
      </c>
      <c r="J161">
        <f t="shared" si="3"/>
        <v>4.1224363598886945E-3</v>
      </c>
      <c r="K161" s="17">
        <f t="shared" si="2"/>
        <v>10918</v>
      </c>
    </row>
    <row r="162" spans="1:11" ht="20.100000000000001" customHeight="1" x14ac:dyDescent="0.3">
      <c r="A162" s="9" t="s">
        <v>32</v>
      </c>
      <c r="B162" s="5" t="s">
        <v>11</v>
      </c>
      <c r="C162" s="3" t="s">
        <v>26</v>
      </c>
      <c r="D162" s="2">
        <v>812</v>
      </c>
      <c r="E162" s="2">
        <v>11362</v>
      </c>
      <c r="F162" s="2">
        <v>511</v>
      </c>
      <c r="G162" s="2">
        <v>11435</v>
      </c>
      <c r="H162" s="2">
        <v>681</v>
      </c>
      <c r="I162" s="2">
        <v>12404</v>
      </c>
      <c r="J162">
        <f t="shared" si="3"/>
        <v>1.6737091621148097</v>
      </c>
      <c r="K162" s="17">
        <f t="shared" si="2"/>
        <v>11362</v>
      </c>
    </row>
    <row r="163" spans="1:11" ht="20.100000000000001" customHeight="1" x14ac:dyDescent="0.3">
      <c r="A163" s="9" t="s">
        <v>32</v>
      </c>
      <c r="B163" s="5" t="s">
        <v>11</v>
      </c>
      <c r="C163" s="3" t="s">
        <v>27</v>
      </c>
      <c r="D163" s="10">
        <v>240</v>
      </c>
      <c r="E163" s="10">
        <v>10624</v>
      </c>
      <c r="F163" s="10">
        <v>134</v>
      </c>
      <c r="G163" s="10">
        <v>10359</v>
      </c>
      <c r="H163" s="10">
        <v>141</v>
      </c>
      <c r="I163" s="10">
        <v>11595</v>
      </c>
      <c r="J163">
        <f t="shared" si="3"/>
        <v>0.49469236318664334</v>
      </c>
      <c r="K163" s="17">
        <f t="shared" si="2"/>
        <v>10624</v>
      </c>
    </row>
    <row r="164" spans="1:11" s="13" customFormat="1" ht="20.100000000000001" customHeight="1" x14ac:dyDescent="0.3">
      <c r="A164" s="11" t="s">
        <v>59</v>
      </c>
      <c r="B164" s="11"/>
      <c r="C164" s="11" t="s">
        <v>58</v>
      </c>
      <c r="D164" s="2">
        <f>D165+D174+D188+D202+D218</f>
        <v>5051</v>
      </c>
      <c r="E164" s="2"/>
      <c r="F164" s="2"/>
      <c r="G164" s="2"/>
      <c r="H164" s="2"/>
      <c r="I164" s="2"/>
      <c r="K164" s="17">
        <f t="shared" si="2"/>
        <v>0</v>
      </c>
    </row>
    <row r="165" spans="1:11" ht="20.100000000000001" customHeight="1" x14ac:dyDescent="0.3">
      <c r="A165" s="8" t="s">
        <v>33</v>
      </c>
      <c r="B165" s="8" t="s">
        <v>9</v>
      </c>
      <c r="C165" s="8" t="s">
        <v>10</v>
      </c>
      <c r="D165" s="12">
        <v>10</v>
      </c>
      <c r="E165" s="12">
        <v>14187</v>
      </c>
      <c r="F165" s="12">
        <v>5</v>
      </c>
      <c r="G165" s="12">
        <v>14504</v>
      </c>
      <c r="H165" s="12">
        <v>11</v>
      </c>
      <c r="I165" s="12">
        <v>13633</v>
      </c>
      <c r="J165" s="16">
        <f>D165/5051*100</f>
        <v>0.19798059790140568</v>
      </c>
      <c r="K165" s="19">
        <f t="shared" si="2"/>
        <v>14187</v>
      </c>
    </row>
    <row r="166" spans="1:11" ht="20.100000000000001" customHeight="1" x14ac:dyDescent="0.3">
      <c r="A166" s="8" t="s">
        <v>33</v>
      </c>
      <c r="B166" s="5" t="s">
        <v>11</v>
      </c>
      <c r="C166" s="3" t="s">
        <v>12</v>
      </c>
      <c r="D166" s="2">
        <v>1</v>
      </c>
      <c r="E166" s="2">
        <v>12880</v>
      </c>
      <c r="F166" s="2" t="s">
        <v>17</v>
      </c>
      <c r="G166" s="2" t="s">
        <v>17</v>
      </c>
      <c r="H166" s="2">
        <v>1</v>
      </c>
      <c r="I166" s="2">
        <v>13899</v>
      </c>
      <c r="J166" s="14">
        <f t="shared" ref="J166:J229" si="4">D166/5051*100</f>
        <v>1.9798059790140567E-2</v>
      </c>
      <c r="K166" s="17">
        <f t="shared" si="2"/>
        <v>12880</v>
      </c>
    </row>
    <row r="167" spans="1:11" ht="20.100000000000001" customHeight="1" x14ac:dyDescent="0.3">
      <c r="A167" s="8" t="s">
        <v>33</v>
      </c>
      <c r="B167" s="5" t="s">
        <v>11</v>
      </c>
      <c r="C167" s="3" t="s">
        <v>13</v>
      </c>
      <c r="D167" s="2">
        <v>1</v>
      </c>
      <c r="E167" s="2">
        <v>17200</v>
      </c>
      <c r="F167" s="2" t="s">
        <v>17</v>
      </c>
      <c r="G167" s="2" t="s">
        <v>17</v>
      </c>
      <c r="H167" s="2" t="s">
        <v>17</v>
      </c>
      <c r="I167" s="2" t="s">
        <v>17</v>
      </c>
      <c r="J167" s="14">
        <f t="shared" si="4"/>
        <v>1.9798059790140567E-2</v>
      </c>
      <c r="K167" s="17">
        <f t="shared" si="2"/>
        <v>17200</v>
      </c>
    </row>
    <row r="168" spans="1:11" ht="20.100000000000001" customHeight="1" x14ac:dyDescent="0.3">
      <c r="A168" s="8" t="s">
        <v>33</v>
      </c>
      <c r="B168" s="5" t="s">
        <v>11</v>
      </c>
      <c r="C168" s="3" t="s">
        <v>14</v>
      </c>
      <c r="D168" s="2">
        <v>0</v>
      </c>
      <c r="E168" s="2" t="s">
        <v>17</v>
      </c>
      <c r="F168" s="2">
        <v>1</v>
      </c>
      <c r="G168" s="2">
        <v>14400</v>
      </c>
      <c r="H168" s="2">
        <v>0</v>
      </c>
      <c r="I168" s="2" t="s">
        <v>17</v>
      </c>
      <c r="J168" s="14">
        <f t="shared" si="4"/>
        <v>0</v>
      </c>
      <c r="K168" s="17" t="str">
        <f t="shared" si="2"/>
        <v>-</v>
      </c>
    </row>
    <row r="169" spans="1:11" ht="20.100000000000001" customHeight="1" x14ac:dyDescent="0.3">
      <c r="A169" s="8" t="s">
        <v>33</v>
      </c>
      <c r="B169" s="5" t="s">
        <v>11</v>
      </c>
      <c r="C169" s="3" t="s">
        <v>15</v>
      </c>
      <c r="D169" s="2">
        <v>5</v>
      </c>
      <c r="E169" s="2">
        <v>13970</v>
      </c>
      <c r="F169" s="2">
        <v>1</v>
      </c>
      <c r="G169" s="2">
        <v>13233</v>
      </c>
      <c r="H169" s="2">
        <v>5</v>
      </c>
      <c r="I169" s="2">
        <v>12740</v>
      </c>
      <c r="J169" s="14">
        <f t="shared" si="4"/>
        <v>9.899029895070284E-2</v>
      </c>
      <c r="K169" s="17">
        <f t="shared" si="2"/>
        <v>13970</v>
      </c>
    </row>
    <row r="170" spans="1:11" ht="20.100000000000001" customHeight="1" x14ac:dyDescent="0.3">
      <c r="A170" s="8" t="s">
        <v>33</v>
      </c>
      <c r="B170" s="5" t="s">
        <v>11</v>
      </c>
      <c r="C170" s="3" t="s">
        <v>21</v>
      </c>
      <c r="D170" s="2">
        <v>2</v>
      </c>
      <c r="E170" s="2">
        <v>15463</v>
      </c>
      <c r="F170" s="2">
        <v>3</v>
      </c>
      <c r="G170" s="2">
        <v>14999</v>
      </c>
      <c r="H170" s="2" t="s">
        <v>17</v>
      </c>
      <c r="I170" s="2" t="s">
        <v>17</v>
      </c>
      <c r="J170" s="14">
        <f t="shared" si="4"/>
        <v>3.9596119580281135E-2</v>
      </c>
      <c r="K170" s="17">
        <f t="shared" si="2"/>
        <v>15463</v>
      </c>
    </row>
    <row r="171" spans="1:11" ht="20.100000000000001" customHeight="1" x14ac:dyDescent="0.3">
      <c r="A171" s="8" t="s">
        <v>33</v>
      </c>
      <c r="B171" s="5" t="s">
        <v>11</v>
      </c>
      <c r="C171" s="3" t="s">
        <v>24</v>
      </c>
      <c r="D171" s="2" t="s">
        <v>17</v>
      </c>
      <c r="E171" s="2" t="s">
        <v>17</v>
      </c>
      <c r="F171" s="2" t="s">
        <v>17</v>
      </c>
      <c r="G171" s="2" t="s">
        <v>17</v>
      </c>
      <c r="H171" s="2">
        <v>1</v>
      </c>
      <c r="I171" s="2">
        <v>14374</v>
      </c>
      <c r="J171" s="14" t="e">
        <f t="shared" si="4"/>
        <v>#VALUE!</v>
      </c>
      <c r="K171" s="17" t="str">
        <f t="shared" si="2"/>
        <v>-</v>
      </c>
    </row>
    <row r="172" spans="1:11" ht="20.100000000000001" customHeight="1" x14ac:dyDescent="0.3">
      <c r="A172" s="8" t="s">
        <v>33</v>
      </c>
      <c r="B172" s="5" t="s">
        <v>11</v>
      </c>
      <c r="C172" s="3" t="s">
        <v>26</v>
      </c>
      <c r="D172" s="2">
        <v>1</v>
      </c>
      <c r="E172" s="2">
        <v>10633</v>
      </c>
      <c r="F172" s="2" t="s">
        <v>17</v>
      </c>
      <c r="G172" s="2" t="s">
        <v>17</v>
      </c>
      <c r="H172" s="2">
        <v>3</v>
      </c>
      <c r="I172" s="2">
        <v>14169</v>
      </c>
      <c r="J172" s="14">
        <f t="shared" si="4"/>
        <v>1.9798059790140567E-2</v>
      </c>
      <c r="K172" s="17">
        <f t="shared" si="2"/>
        <v>10633</v>
      </c>
    </row>
    <row r="173" spans="1:11" ht="20.100000000000001" customHeight="1" x14ac:dyDescent="0.3">
      <c r="A173" s="8" t="s">
        <v>33</v>
      </c>
      <c r="B173" s="5" t="s">
        <v>11</v>
      </c>
      <c r="C173" s="3" t="s">
        <v>27</v>
      </c>
      <c r="D173" s="2" t="s">
        <v>17</v>
      </c>
      <c r="E173" s="2" t="s">
        <v>17</v>
      </c>
      <c r="F173" s="2" t="s">
        <v>17</v>
      </c>
      <c r="G173" s="2" t="s">
        <v>17</v>
      </c>
      <c r="H173" s="2">
        <v>1</v>
      </c>
      <c r="I173" s="2">
        <v>15300</v>
      </c>
      <c r="J173" s="14" t="e">
        <f t="shared" si="4"/>
        <v>#VALUE!</v>
      </c>
      <c r="K173" s="17" t="str">
        <f t="shared" si="2"/>
        <v>-</v>
      </c>
    </row>
    <row r="174" spans="1:11" ht="20.100000000000001" customHeight="1" x14ac:dyDescent="0.3">
      <c r="A174" s="8" t="s">
        <v>33</v>
      </c>
      <c r="B174" s="3" t="s">
        <v>28</v>
      </c>
      <c r="C174" s="3" t="s">
        <v>10</v>
      </c>
      <c r="D174" s="2">
        <v>101</v>
      </c>
      <c r="E174" s="2">
        <v>13095</v>
      </c>
      <c r="F174" s="2">
        <v>47</v>
      </c>
      <c r="G174" s="2">
        <v>13408</v>
      </c>
      <c r="H174" s="2">
        <v>105</v>
      </c>
      <c r="I174" s="2">
        <v>12424</v>
      </c>
      <c r="J174" s="16">
        <f t="shared" si="4"/>
        <v>1.9996040388041973</v>
      </c>
      <c r="K174" s="19">
        <f t="shared" si="2"/>
        <v>13095</v>
      </c>
    </row>
    <row r="175" spans="1:11" ht="20.100000000000001" customHeight="1" x14ac:dyDescent="0.3">
      <c r="A175" s="8" t="s">
        <v>33</v>
      </c>
      <c r="B175" s="5" t="s">
        <v>11</v>
      </c>
      <c r="C175" s="3" t="s">
        <v>12</v>
      </c>
      <c r="D175" s="2">
        <v>29</v>
      </c>
      <c r="E175" s="2">
        <v>13393</v>
      </c>
      <c r="F175" s="2">
        <v>19</v>
      </c>
      <c r="G175" s="2">
        <v>13666</v>
      </c>
      <c r="H175" s="2">
        <v>38</v>
      </c>
      <c r="I175" s="2">
        <v>13013</v>
      </c>
      <c r="J175" s="14">
        <f t="shared" si="4"/>
        <v>0.57414373391407647</v>
      </c>
      <c r="K175" s="17">
        <f t="shared" si="2"/>
        <v>13393</v>
      </c>
    </row>
    <row r="176" spans="1:11" ht="20.100000000000001" customHeight="1" x14ac:dyDescent="0.3">
      <c r="A176" s="8" t="s">
        <v>33</v>
      </c>
      <c r="B176" s="5" t="s">
        <v>11</v>
      </c>
      <c r="C176" s="3" t="s">
        <v>13</v>
      </c>
      <c r="D176" s="2">
        <v>4</v>
      </c>
      <c r="E176" s="2">
        <v>13431</v>
      </c>
      <c r="F176" s="2" t="s">
        <v>17</v>
      </c>
      <c r="G176" s="2" t="s">
        <v>17</v>
      </c>
      <c r="H176" s="2">
        <v>1</v>
      </c>
      <c r="I176" s="2">
        <v>13790</v>
      </c>
      <c r="J176" s="14">
        <f t="shared" si="4"/>
        <v>7.9192239160562269E-2</v>
      </c>
      <c r="K176" s="17">
        <f t="shared" si="2"/>
        <v>13431</v>
      </c>
    </row>
    <row r="177" spans="1:11" ht="20.100000000000001" customHeight="1" x14ac:dyDescent="0.3">
      <c r="A177" s="8" t="s">
        <v>33</v>
      </c>
      <c r="B177" s="5" t="s">
        <v>11</v>
      </c>
      <c r="C177" s="3" t="s">
        <v>14</v>
      </c>
      <c r="D177" s="2">
        <v>9</v>
      </c>
      <c r="E177" s="2">
        <v>13083</v>
      </c>
      <c r="F177" s="2">
        <v>2</v>
      </c>
      <c r="G177" s="2">
        <v>12853</v>
      </c>
      <c r="H177" s="2">
        <v>3</v>
      </c>
      <c r="I177" s="2">
        <v>12521</v>
      </c>
      <c r="J177" s="14">
        <f t="shared" si="4"/>
        <v>0.17818253811126508</v>
      </c>
      <c r="K177" s="17">
        <f t="shared" si="2"/>
        <v>13083</v>
      </c>
    </row>
    <row r="178" spans="1:11" ht="20.100000000000001" customHeight="1" x14ac:dyDescent="0.3">
      <c r="A178" s="8" t="s">
        <v>33</v>
      </c>
      <c r="B178" s="5" t="s">
        <v>11</v>
      </c>
      <c r="C178" s="3" t="s">
        <v>15</v>
      </c>
      <c r="D178" s="2">
        <v>12</v>
      </c>
      <c r="E178" s="2">
        <v>12951</v>
      </c>
      <c r="F178" s="2">
        <v>17</v>
      </c>
      <c r="G178" s="2">
        <v>13183</v>
      </c>
      <c r="H178" s="2">
        <v>19</v>
      </c>
      <c r="I178" s="2">
        <v>11597</v>
      </c>
      <c r="J178" s="14">
        <f t="shared" si="4"/>
        <v>0.23757671748168679</v>
      </c>
      <c r="K178" s="17">
        <f t="shared" si="2"/>
        <v>12951</v>
      </c>
    </row>
    <row r="179" spans="1:11" ht="20.100000000000001" customHeight="1" x14ac:dyDescent="0.3">
      <c r="A179" s="8" t="s">
        <v>33</v>
      </c>
      <c r="B179" s="5" t="s">
        <v>11</v>
      </c>
      <c r="C179" s="3" t="s">
        <v>18</v>
      </c>
      <c r="D179" s="2">
        <v>0</v>
      </c>
      <c r="E179" s="2" t="s">
        <v>17</v>
      </c>
      <c r="F179" s="2" t="s">
        <v>17</v>
      </c>
      <c r="G179" s="2" t="s">
        <v>17</v>
      </c>
      <c r="H179" s="2" t="s">
        <v>17</v>
      </c>
      <c r="I179" s="2" t="s">
        <v>17</v>
      </c>
      <c r="J179" s="14">
        <f t="shared" si="4"/>
        <v>0</v>
      </c>
      <c r="K179" s="17" t="str">
        <f t="shared" si="2"/>
        <v>-</v>
      </c>
    </row>
    <row r="180" spans="1:11" ht="20.100000000000001" customHeight="1" x14ac:dyDescent="0.3">
      <c r="A180" s="8" t="s">
        <v>33</v>
      </c>
      <c r="B180" s="5" t="s">
        <v>11</v>
      </c>
      <c r="C180" s="3" t="s">
        <v>19</v>
      </c>
      <c r="D180" s="2">
        <v>0</v>
      </c>
      <c r="E180" s="2" t="s">
        <v>17</v>
      </c>
      <c r="F180" s="2" t="s">
        <v>17</v>
      </c>
      <c r="G180" s="2" t="s">
        <v>17</v>
      </c>
      <c r="H180" s="2" t="s">
        <v>17</v>
      </c>
      <c r="I180" s="2" t="s">
        <v>17</v>
      </c>
      <c r="J180" s="14">
        <f t="shared" si="4"/>
        <v>0</v>
      </c>
      <c r="K180" s="17" t="str">
        <f t="shared" si="2"/>
        <v>-</v>
      </c>
    </row>
    <row r="181" spans="1:11" ht="20.100000000000001" customHeight="1" x14ac:dyDescent="0.3">
      <c r="A181" s="8" t="s">
        <v>33</v>
      </c>
      <c r="B181" s="5" t="s">
        <v>11</v>
      </c>
      <c r="C181" s="3" t="s">
        <v>20</v>
      </c>
      <c r="D181" s="2">
        <v>13</v>
      </c>
      <c r="E181" s="2">
        <v>12492</v>
      </c>
      <c r="F181" s="2">
        <v>2</v>
      </c>
      <c r="G181" s="2">
        <v>12852</v>
      </c>
      <c r="H181" s="2">
        <v>6</v>
      </c>
      <c r="I181" s="2">
        <v>12090</v>
      </c>
      <c r="J181" s="14">
        <f t="shared" si="4"/>
        <v>0.25737477727182734</v>
      </c>
      <c r="K181" s="17">
        <f t="shared" si="2"/>
        <v>12492</v>
      </c>
    </row>
    <row r="182" spans="1:11" ht="20.100000000000001" customHeight="1" x14ac:dyDescent="0.3">
      <c r="A182" s="8" t="s">
        <v>33</v>
      </c>
      <c r="B182" s="5" t="s">
        <v>11</v>
      </c>
      <c r="C182" s="3" t="s">
        <v>21</v>
      </c>
      <c r="D182" s="2">
        <v>18</v>
      </c>
      <c r="E182" s="2">
        <v>13587</v>
      </c>
      <c r="F182" s="2">
        <v>2</v>
      </c>
      <c r="G182" s="2">
        <v>13999</v>
      </c>
      <c r="H182" s="2">
        <v>15</v>
      </c>
      <c r="I182" s="2">
        <v>12398</v>
      </c>
      <c r="J182" s="14">
        <f t="shared" si="4"/>
        <v>0.35636507622253016</v>
      </c>
      <c r="K182" s="17">
        <f t="shared" si="2"/>
        <v>13587</v>
      </c>
    </row>
    <row r="183" spans="1:11" ht="20.100000000000001" customHeight="1" x14ac:dyDescent="0.3">
      <c r="A183" s="8" t="s">
        <v>33</v>
      </c>
      <c r="B183" s="5" t="s">
        <v>11</v>
      </c>
      <c r="C183" s="3" t="s">
        <v>22</v>
      </c>
      <c r="D183" s="2">
        <v>0</v>
      </c>
      <c r="E183" s="2" t="s">
        <v>17</v>
      </c>
      <c r="F183" s="2">
        <v>0</v>
      </c>
      <c r="G183" s="2" t="s">
        <v>17</v>
      </c>
      <c r="H183" s="2">
        <v>0</v>
      </c>
      <c r="I183" s="2" t="s">
        <v>17</v>
      </c>
      <c r="J183" s="14">
        <f t="shared" si="4"/>
        <v>0</v>
      </c>
      <c r="K183" s="17" t="str">
        <f t="shared" si="2"/>
        <v>-</v>
      </c>
    </row>
    <row r="184" spans="1:11" ht="20.100000000000001" customHeight="1" x14ac:dyDescent="0.3">
      <c r="A184" s="8" t="s">
        <v>33</v>
      </c>
      <c r="B184" s="5" t="s">
        <v>11</v>
      </c>
      <c r="C184" s="3" t="s">
        <v>24</v>
      </c>
      <c r="D184" s="2">
        <v>3</v>
      </c>
      <c r="E184" s="2">
        <v>13634</v>
      </c>
      <c r="F184" s="2">
        <v>1</v>
      </c>
      <c r="G184" s="2">
        <v>12000</v>
      </c>
      <c r="H184" s="2">
        <v>3</v>
      </c>
      <c r="I184" s="2">
        <v>11833</v>
      </c>
      <c r="J184" s="14">
        <f t="shared" si="4"/>
        <v>5.9394179370421699E-2</v>
      </c>
      <c r="K184" s="17">
        <f t="shared" si="2"/>
        <v>13634</v>
      </c>
    </row>
    <row r="185" spans="1:11" ht="20.100000000000001" customHeight="1" x14ac:dyDescent="0.3">
      <c r="A185" s="8" t="s">
        <v>33</v>
      </c>
      <c r="B185" s="5" t="s">
        <v>11</v>
      </c>
      <c r="C185" s="3" t="s">
        <v>25</v>
      </c>
      <c r="D185" s="2" t="s">
        <v>17</v>
      </c>
      <c r="E185" s="2" t="s">
        <v>17</v>
      </c>
      <c r="F185" s="2">
        <v>0</v>
      </c>
      <c r="G185" s="2" t="s">
        <v>17</v>
      </c>
      <c r="H185" s="2" t="s">
        <v>17</v>
      </c>
      <c r="I185" s="2" t="s">
        <v>17</v>
      </c>
      <c r="J185" s="14" t="e">
        <f t="shared" si="4"/>
        <v>#VALUE!</v>
      </c>
      <c r="K185" s="17" t="str">
        <f t="shared" si="2"/>
        <v>-</v>
      </c>
    </row>
    <row r="186" spans="1:11" ht="20.100000000000001" customHeight="1" x14ac:dyDescent="0.3">
      <c r="A186" s="8" t="s">
        <v>33</v>
      </c>
      <c r="B186" s="5" t="s">
        <v>11</v>
      </c>
      <c r="C186" s="3" t="s">
        <v>26</v>
      </c>
      <c r="D186" s="2">
        <v>11</v>
      </c>
      <c r="E186" s="2">
        <v>12254</v>
      </c>
      <c r="F186" s="2">
        <v>3</v>
      </c>
      <c r="G186" s="2">
        <v>14228</v>
      </c>
      <c r="H186" s="2">
        <v>16</v>
      </c>
      <c r="I186" s="2">
        <v>12262</v>
      </c>
      <c r="J186" s="14">
        <f t="shared" si="4"/>
        <v>0.21777865769154622</v>
      </c>
      <c r="K186" s="17">
        <f t="shared" si="2"/>
        <v>12254</v>
      </c>
    </row>
    <row r="187" spans="1:11" ht="20.100000000000001" customHeight="1" x14ac:dyDescent="0.3">
      <c r="A187" s="8" t="s">
        <v>33</v>
      </c>
      <c r="B187" s="5" t="s">
        <v>11</v>
      </c>
      <c r="C187" s="3" t="s">
        <v>27</v>
      </c>
      <c r="D187" s="2">
        <v>2</v>
      </c>
      <c r="E187" s="2">
        <v>12570</v>
      </c>
      <c r="F187" s="2">
        <v>1</v>
      </c>
      <c r="G187" s="2">
        <v>12118</v>
      </c>
      <c r="H187" s="2">
        <v>4</v>
      </c>
      <c r="I187" s="2">
        <v>11990</v>
      </c>
      <c r="J187" s="14">
        <f t="shared" si="4"/>
        <v>3.9596119580281135E-2</v>
      </c>
      <c r="K187" s="17">
        <f t="shared" si="2"/>
        <v>12570</v>
      </c>
    </row>
    <row r="188" spans="1:11" ht="20.100000000000001" customHeight="1" x14ac:dyDescent="0.3">
      <c r="A188" s="8" t="s">
        <v>33</v>
      </c>
      <c r="B188" s="3" t="s">
        <v>29</v>
      </c>
      <c r="C188" s="3" t="s">
        <v>10</v>
      </c>
      <c r="D188" s="2">
        <v>350</v>
      </c>
      <c r="E188" s="2">
        <v>11881</v>
      </c>
      <c r="F188" s="2">
        <v>255</v>
      </c>
      <c r="G188" s="2">
        <v>12082</v>
      </c>
      <c r="H188" s="2">
        <v>363</v>
      </c>
      <c r="I188" s="2">
        <v>11466</v>
      </c>
      <c r="J188" s="16">
        <f t="shared" si="4"/>
        <v>6.9293209265491988</v>
      </c>
      <c r="K188" s="19">
        <f t="shared" si="2"/>
        <v>11881</v>
      </c>
    </row>
    <row r="189" spans="1:11" ht="20.100000000000001" customHeight="1" x14ac:dyDescent="0.3">
      <c r="A189" s="8" t="s">
        <v>33</v>
      </c>
      <c r="B189" s="5" t="s">
        <v>11</v>
      </c>
      <c r="C189" s="3" t="s">
        <v>12</v>
      </c>
      <c r="D189" s="2">
        <v>135</v>
      </c>
      <c r="E189" s="2">
        <v>11836</v>
      </c>
      <c r="F189" s="2">
        <v>97</v>
      </c>
      <c r="G189" s="2">
        <v>12160</v>
      </c>
      <c r="H189" s="2">
        <v>120</v>
      </c>
      <c r="I189" s="2">
        <v>11782</v>
      </c>
      <c r="J189" s="14">
        <f t="shared" si="4"/>
        <v>2.6727380716689764</v>
      </c>
      <c r="K189" s="17">
        <f t="shared" si="2"/>
        <v>11836</v>
      </c>
    </row>
    <row r="190" spans="1:11" ht="20.100000000000001" customHeight="1" x14ac:dyDescent="0.3">
      <c r="A190" s="8" t="s">
        <v>33</v>
      </c>
      <c r="B190" s="5" t="s">
        <v>11</v>
      </c>
      <c r="C190" s="3" t="s">
        <v>13</v>
      </c>
      <c r="D190" s="2">
        <v>4</v>
      </c>
      <c r="E190" s="2">
        <v>12195</v>
      </c>
      <c r="F190" s="2">
        <v>1</v>
      </c>
      <c r="G190" s="2">
        <v>11000</v>
      </c>
      <c r="H190" s="2">
        <v>2</v>
      </c>
      <c r="I190" s="2">
        <v>11068</v>
      </c>
      <c r="J190" s="14">
        <f t="shared" si="4"/>
        <v>7.9192239160562269E-2</v>
      </c>
      <c r="K190" s="17">
        <f t="shared" si="2"/>
        <v>12195</v>
      </c>
    </row>
    <row r="191" spans="1:11" ht="20.100000000000001" customHeight="1" x14ac:dyDescent="0.3">
      <c r="A191" s="8" t="s">
        <v>33</v>
      </c>
      <c r="B191" s="5" t="s">
        <v>11</v>
      </c>
      <c r="C191" s="3" t="s">
        <v>14</v>
      </c>
      <c r="D191" s="2">
        <v>30</v>
      </c>
      <c r="E191" s="2">
        <v>12545</v>
      </c>
      <c r="F191" s="2">
        <v>22</v>
      </c>
      <c r="G191" s="2">
        <v>12268</v>
      </c>
      <c r="H191" s="2">
        <v>22</v>
      </c>
      <c r="I191" s="2">
        <v>12434</v>
      </c>
      <c r="J191" s="14">
        <f t="shared" si="4"/>
        <v>0.59394179370421707</v>
      </c>
      <c r="K191" s="17">
        <f t="shared" si="2"/>
        <v>12545</v>
      </c>
    </row>
    <row r="192" spans="1:11" ht="20.100000000000001" customHeight="1" x14ac:dyDescent="0.3">
      <c r="A192" s="8" t="s">
        <v>33</v>
      </c>
      <c r="B192" s="5" t="s">
        <v>11</v>
      </c>
      <c r="C192" s="3" t="s">
        <v>15</v>
      </c>
      <c r="D192" s="2">
        <v>48</v>
      </c>
      <c r="E192" s="2">
        <v>11403</v>
      </c>
      <c r="F192" s="2">
        <v>44</v>
      </c>
      <c r="G192" s="2">
        <v>11435</v>
      </c>
      <c r="H192" s="2">
        <v>69</v>
      </c>
      <c r="I192" s="2">
        <v>10844</v>
      </c>
      <c r="J192" s="14">
        <f t="shared" si="4"/>
        <v>0.95030686992674718</v>
      </c>
      <c r="K192" s="17">
        <f t="shared" si="2"/>
        <v>11403</v>
      </c>
    </row>
    <row r="193" spans="1:11" ht="20.100000000000001" customHeight="1" x14ac:dyDescent="0.3">
      <c r="A193" s="8" t="s">
        <v>33</v>
      </c>
      <c r="B193" s="5" t="s">
        <v>11</v>
      </c>
      <c r="C193" s="3" t="s">
        <v>16</v>
      </c>
      <c r="D193" s="2" t="s">
        <v>17</v>
      </c>
      <c r="E193" s="2" t="s">
        <v>17</v>
      </c>
      <c r="F193" s="2" t="s">
        <v>17</v>
      </c>
      <c r="G193" s="2" t="s">
        <v>17</v>
      </c>
      <c r="H193" s="2">
        <v>0</v>
      </c>
      <c r="I193" s="2" t="s">
        <v>17</v>
      </c>
      <c r="J193" s="14" t="e">
        <f t="shared" si="4"/>
        <v>#VALUE!</v>
      </c>
      <c r="K193" s="17" t="str">
        <f t="shared" si="2"/>
        <v>-</v>
      </c>
    </row>
    <row r="194" spans="1:11" ht="20.100000000000001" customHeight="1" x14ac:dyDescent="0.3">
      <c r="A194" s="8" t="s">
        <v>33</v>
      </c>
      <c r="B194" s="5" t="s">
        <v>11</v>
      </c>
      <c r="C194" s="3" t="s">
        <v>19</v>
      </c>
      <c r="D194" s="2">
        <v>0</v>
      </c>
      <c r="E194" s="2" t="s">
        <v>17</v>
      </c>
      <c r="F194" s="2" t="s">
        <v>17</v>
      </c>
      <c r="G194" s="2" t="s">
        <v>17</v>
      </c>
      <c r="H194" s="2" t="s">
        <v>17</v>
      </c>
      <c r="I194" s="2" t="s">
        <v>17</v>
      </c>
      <c r="J194" s="14">
        <f t="shared" si="4"/>
        <v>0</v>
      </c>
      <c r="K194" s="17" t="str">
        <f t="shared" si="2"/>
        <v>-</v>
      </c>
    </row>
    <row r="195" spans="1:11" ht="20.100000000000001" customHeight="1" x14ac:dyDescent="0.3">
      <c r="A195" s="8" t="s">
        <v>33</v>
      </c>
      <c r="B195" s="5" t="s">
        <v>11</v>
      </c>
      <c r="C195" s="3" t="s">
        <v>20</v>
      </c>
      <c r="D195" s="2">
        <v>44</v>
      </c>
      <c r="E195" s="2">
        <v>11714</v>
      </c>
      <c r="F195" s="2">
        <v>33</v>
      </c>
      <c r="G195" s="2">
        <v>12171</v>
      </c>
      <c r="H195" s="2">
        <v>37</v>
      </c>
      <c r="I195" s="2">
        <v>11531</v>
      </c>
      <c r="J195" s="14">
        <f t="shared" si="4"/>
        <v>0.87111463076618489</v>
      </c>
      <c r="K195" s="17">
        <f t="shared" si="2"/>
        <v>11714</v>
      </c>
    </row>
    <row r="196" spans="1:11" ht="20.100000000000001" customHeight="1" x14ac:dyDescent="0.3">
      <c r="A196" s="8" t="s">
        <v>33</v>
      </c>
      <c r="B196" s="5" t="s">
        <v>11</v>
      </c>
      <c r="C196" s="3" t="s">
        <v>21</v>
      </c>
      <c r="D196" s="2">
        <v>43</v>
      </c>
      <c r="E196" s="2">
        <v>12795</v>
      </c>
      <c r="F196" s="2">
        <v>24</v>
      </c>
      <c r="G196" s="2">
        <v>13067</v>
      </c>
      <c r="H196" s="2">
        <v>43</v>
      </c>
      <c r="I196" s="2">
        <v>11832</v>
      </c>
      <c r="J196" s="14">
        <f t="shared" si="4"/>
        <v>0.8513165709760443</v>
      </c>
      <c r="K196" s="17">
        <f t="shared" si="2"/>
        <v>12795</v>
      </c>
    </row>
    <row r="197" spans="1:11" ht="20.100000000000001" customHeight="1" x14ac:dyDescent="0.3">
      <c r="A197" s="8" t="s">
        <v>33</v>
      </c>
      <c r="B197" s="5" t="s">
        <v>11</v>
      </c>
      <c r="C197" s="3" t="s">
        <v>22</v>
      </c>
      <c r="D197" s="2">
        <v>0</v>
      </c>
      <c r="E197" s="2" t="s">
        <v>17</v>
      </c>
      <c r="F197" s="2">
        <v>1</v>
      </c>
      <c r="G197" s="2">
        <v>10390</v>
      </c>
      <c r="H197" s="2">
        <v>0</v>
      </c>
      <c r="I197" s="2" t="s">
        <v>17</v>
      </c>
      <c r="J197" s="14">
        <f t="shared" si="4"/>
        <v>0</v>
      </c>
      <c r="K197" s="17" t="str">
        <f t="shared" si="2"/>
        <v>-</v>
      </c>
    </row>
    <row r="198" spans="1:11" ht="20.100000000000001" customHeight="1" x14ac:dyDescent="0.3">
      <c r="A198" s="8" t="s">
        <v>33</v>
      </c>
      <c r="B198" s="5" t="s">
        <v>11</v>
      </c>
      <c r="C198" s="3" t="s">
        <v>23</v>
      </c>
      <c r="D198" s="2">
        <v>1</v>
      </c>
      <c r="E198" s="2">
        <v>13100</v>
      </c>
      <c r="F198" s="2">
        <v>2</v>
      </c>
      <c r="G198" s="2">
        <v>11420</v>
      </c>
      <c r="H198" s="2" t="s">
        <v>17</v>
      </c>
      <c r="I198" s="2" t="s">
        <v>17</v>
      </c>
      <c r="J198" s="14">
        <f t="shared" si="4"/>
        <v>1.9798059790140567E-2</v>
      </c>
      <c r="K198" s="17">
        <f t="shared" si="2"/>
        <v>13100</v>
      </c>
    </row>
    <row r="199" spans="1:11" ht="20.100000000000001" customHeight="1" x14ac:dyDescent="0.3">
      <c r="A199" s="8" t="s">
        <v>33</v>
      </c>
      <c r="B199" s="5" t="s">
        <v>11</v>
      </c>
      <c r="C199" s="3" t="s">
        <v>24</v>
      </c>
      <c r="D199" s="2">
        <v>11</v>
      </c>
      <c r="E199" s="2">
        <v>11486</v>
      </c>
      <c r="F199" s="2">
        <v>8</v>
      </c>
      <c r="G199" s="2">
        <v>12931</v>
      </c>
      <c r="H199" s="2">
        <v>25</v>
      </c>
      <c r="I199" s="2">
        <v>11307</v>
      </c>
      <c r="J199" s="14">
        <f t="shared" si="4"/>
        <v>0.21777865769154622</v>
      </c>
      <c r="K199" s="17">
        <f t="shared" si="2"/>
        <v>11486</v>
      </c>
    </row>
    <row r="200" spans="1:11" ht="20.100000000000001" customHeight="1" x14ac:dyDescent="0.3">
      <c r="A200" s="8" t="s">
        <v>33</v>
      </c>
      <c r="B200" s="5" t="s">
        <v>11</v>
      </c>
      <c r="C200" s="3" t="s">
        <v>26</v>
      </c>
      <c r="D200" s="2">
        <v>31</v>
      </c>
      <c r="E200" s="2">
        <v>11300</v>
      </c>
      <c r="F200" s="2">
        <v>22</v>
      </c>
      <c r="G200" s="2">
        <v>11535</v>
      </c>
      <c r="H200" s="2">
        <v>42</v>
      </c>
      <c r="I200" s="2">
        <v>10706</v>
      </c>
      <c r="J200" s="14">
        <f t="shared" si="4"/>
        <v>0.61373985349435756</v>
      </c>
      <c r="K200" s="17">
        <f t="shared" si="2"/>
        <v>11300</v>
      </c>
    </row>
    <row r="201" spans="1:11" ht="20.100000000000001" customHeight="1" x14ac:dyDescent="0.3">
      <c r="A201" s="8" t="s">
        <v>33</v>
      </c>
      <c r="B201" s="5" t="s">
        <v>11</v>
      </c>
      <c r="C201" s="3" t="s">
        <v>27</v>
      </c>
      <c r="D201" s="2">
        <v>3</v>
      </c>
      <c r="E201" s="2">
        <v>10856</v>
      </c>
      <c r="F201" s="2">
        <v>1</v>
      </c>
      <c r="G201" s="2">
        <v>11700</v>
      </c>
      <c r="H201" s="2">
        <v>3</v>
      </c>
      <c r="I201" s="2">
        <v>11111</v>
      </c>
      <c r="J201" s="14">
        <f t="shared" si="4"/>
        <v>5.9394179370421699E-2</v>
      </c>
      <c r="K201" s="17">
        <f t="shared" si="2"/>
        <v>10856</v>
      </c>
    </row>
    <row r="202" spans="1:11" ht="20.100000000000001" customHeight="1" x14ac:dyDescent="0.3">
      <c r="A202" s="8" t="s">
        <v>33</v>
      </c>
      <c r="B202" s="3" t="s">
        <v>30</v>
      </c>
      <c r="C202" s="3" t="s">
        <v>10</v>
      </c>
      <c r="D202" s="2">
        <v>2118</v>
      </c>
      <c r="E202" s="2">
        <v>10093</v>
      </c>
      <c r="F202" s="2">
        <v>1416</v>
      </c>
      <c r="G202" s="2">
        <v>10378</v>
      </c>
      <c r="H202" s="2">
        <v>1837</v>
      </c>
      <c r="I202" s="2">
        <v>10093</v>
      </c>
      <c r="J202" s="16">
        <f t="shared" si="4"/>
        <v>41.932290635517724</v>
      </c>
      <c r="K202" s="19">
        <f t="shared" si="2"/>
        <v>10093</v>
      </c>
    </row>
    <row r="203" spans="1:11" ht="20.100000000000001" customHeight="1" x14ac:dyDescent="0.3">
      <c r="A203" s="8" t="s">
        <v>33</v>
      </c>
      <c r="B203" s="5" t="s">
        <v>11</v>
      </c>
      <c r="C203" s="3" t="s">
        <v>12</v>
      </c>
      <c r="D203" s="2">
        <v>894</v>
      </c>
      <c r="E203" s="2">
        <v>10157</v>
      </c>
      <c r="F203" s="2">
        <v>625</v>
      </c>
      <c r="G203" s="2">
        <v>10573</v>
      </c>
      <c r="H203" s="2">
        <v>767</v>
      </c>
      <c r="I203" s="2">
        <v>10315</v>
      </c>
      <c r="J203" s="14">
        <f t="shared" si="4"/>
        <v>17.699465452385667</v>
      </c>
      <c r="K203" s="17">
        <f t="shared" si="2"/>
        <v>10157</v>
      </c>
    </row>
    <row r="204" spans="1:11" ht="20.100000000000001" customHeight="1" x14ac:dyDescent="0.3">
      <c r="A204" s="8" t="s">
        <v>33</v>
      </c>
      <c r="B204" s="5" t="s">
        <v>11</v>
      </c>
      <c r="C204" s="3" t="s">
        <v>13</v>
      </c>
      <c r="D204" s="2">
        <v>22</v>
      </c>
      <c r="E204" s="2">
        <v>10358</v>
      </c>
      <c r="F204" s="2">
        <v>30</v>
      </c>
      <c r="G204" s="2">
        <v>9876</v>
      </c>
      <c r="H204" s="2">
        <v>15</v>
      </c>
      <c r="I204" s="2">
        <v>9940</v>
      </c>
      <c r="J204" s="14">
        <f t="shared" si="4"/>
        <v>0.43555731538309245</v>
      </c>
      <c r="K204" s="17">
        <f t="shared" si="2"/>
        <v>10358</v>
      </c>
    </row>
    <row r="205" spans="1:11" ht="20.100000000000001" customHeight="1" x14ac:dyDescent="0.3">
      <c r="A205" s="8" t="s">
        <v>33</v>
      </c>
      <c r="B205" s="5" t="s">
        <v>11</v>
      </c>
      <c r="C205" s="3" t="s">
        <v>14</v>
      </c>
      <c r="D205" s="2">
        <v>123</v>
      </c>
      <c r="E205" s="2">
        <v>10981</v>
      </c>
      <c r="F205" s="2">
        <v>97</v>
      </c>
      <c r="G205" s="2">
        <v>10530</v>
      </c>
      <c r="H205" s="2">
        <v>58</v>
      </c>
      <c r="I205" s="2">
        <v>10811</v>
      </c>
      <c r="J205" s="14">
        <f t="shared" si="4"/>
        <v>2.4351613541872896</v>
      </c>
      <c r="K205" s="17">
        <f t="shared" si="2"/>
        <v>10981</v>
      </c>
    </row>
    <row r="206" spans="1:11" ht="20.100000000000001" customHeight="1" x14ac:dyDescent="0.3">
      <c r="A206" s="8" t="s">
        <v>33</v>
      </c>
      <c r="B206" s="5" t="s">
        <v>11</v>
      </c>
      <c r="C206" s="3" t="s">
        <v>15</v>
      </c>
      <c r="D206" s="2">
        <v>209</v>
      </c>
      <c r="E206" s="2">
        <v>9768</v>
      </c>
      <c r="F206" s="2">
        <v>164</v>
      </c>
      <c r="G206" s="2">
        <v>10026</v>
      </c>
      <c r="H206" s="2">
        <v>262</v>
      </c>
      <c r="I206" s="2">
        <v>9816</v>
      </c>
      <c r="J206" s="14">
        <f t="shared" si="4"/>
        <v>4.137794496139378</v>
      </c>
      <c r="K206" s="17">
        <f t="shared" si="2"/>
        <v>9768</v>
      </c>
    </row>
    <row r="207" spans="1:11" ht="20.100000000000001" customHeight="1" x14ac:dyDescent="0.3">
      <c r="A207" s="8" t="s">
        <v>33</v>
      </c>
      <c r="B207" s="5" t="s">
        <v>11</v>
      </c>
      <c r="C207" s="3" t="s">
        <v>16</v>
      </c>
      <c r="D207" s="2" t="s">
        <v>17</v>
      </c>
      <c r="E207" s="2" t="s">
        <v>17</v>
      </c>
      <c r="F207" s="2">
        <v>0</v>
      </c>
      <c r="G207" s="2" t="s">
        <v>17</v>
      </c>
      <c r="H207" s="2" t="s">
        <v>17</v>
      </c>
      <c r="I207" s="2" t="s">
        <v>17</v>
      </c>
      <c r="J207" s="14" t="e">
        <f t="shared" si="4"/>
        <v>#VALUE!</v>
      </c>
      <c r="K207" s="17" t="str">
        <f t="shared" si="2"/>
        <v>-</v>
      </c>
    </row>
    <row r="208" spans="1:11" ht="20.100000000000001" customHeight="1" x14ac:dyDescent="0.3">
      <c r="A208" s="8" t="s">
        <v>33</v>
      </c>
      <c r="B208" s="5" t="s">
        <v>11</v>
      </c>
      <c r="C208" s="3" t="s">
        <v>18</v>
      </c>
      <c r="D208" s="2">
        <v>0</v>
      </c>
      <c r="E208" s="2" t="s">
        <v>17</v>
      </c>
      <c r="F208" s="2" t="s">
        <v>17</v>
      </c>
      <c r="G208" s="2" t="s">
        <v>17</v>
      </c>
      <c r="H208" s="2" t="s">
        <v>17</v>
      </c>
      <c r="I208" s="2" t="s">
        <v>17</v>
      </c>
      <c r="J208" s="14">
        <f t="shared" si="4"/>
        <v>0</v>
      </c>
      <c r="K208" s="17" t="str">
        <f t="shared" si="2"/>
        <v>-</v>
      </c>
    </row>
    <row r="209" spans="1:11" ht="20.100000000000001" customHeight="1" x14ac:dyDescent="0.3">
      <c r="A209" s="8" t="s">
        <v>33</v>
      </c>
      <c r="B209" s="5" t="s">
        <v>11</v>
      </c>
      <c r="C209" s="3" t="s">
        <v>19</v>
      </c>
      <c r="D209" s="2">
        <v>0</v>
      </c>
      <c r="E209" s="2" t="s">
        <v>17</v>
      </c>
      <c r="F209" s="2">
        <v>0</v>
      </c>
      <c r="G209" s="2" t="s">
        <v>17</v>
      </c>
      <c r="H209" s="2">
        <v>1</v>
      </c>
      <c r="I209" s="2">
        <v>8790</v>
      </c>
      <c r="J209" s="14">
        <f t="shared" si="4"/>
        <v>0</v>
      </c>
      <c r="K209" s="17" t="str">
        <f t="shared" si="2"/>
        <v>-</v>
      </c>
    </row>
    <row r="210" spans="1:11" ht="20.100000000000001" customHeight="1" x14ac:dyDescent="0.3">
      <c r="A210" s="8" t="s">
        <v>33</v>
      </c>
      <c r="B210" s="5" t="s">
        <v>11</v>
      </c>
      <c r="C210" s="3" t="s">
        <v>20</v>
      </c>
      <c r="D210" s="2">
        <v>392</v>
      </c>
      <c r="E210" s="2">
        <v>9777</v>
      </c>
      <c r="F210" s="2">
        <v>233</v>
      </c>
      <c r="G210" s="2">
        <v>10279</v>
      </c>
      <c r="H210" s="2">
        <v>250</v>
      </c>
      <c r="I210" s="2">
        <v>10201</v>
      </c>
      <c r="J210" s="14">
        <f t="shared" si="4"/>
        <v>7.7608394377351022</v>
      </c>
      <c r="K210" s="17">
        <f t="shared" si="2"/>
        <v>9777</v>
      </c>
    </row>
    <row r="211" spans="1:11" ht="20.100000000000001" customHeight="1" x14ac:dyDescent="0.3">
      <c r="A211" s="8" t="s">
        <v>33</v>
      </c>
      <c r="B211" s="5" t="s">
        <v>11</v>
      </c>
      <c r="C211" s="3" t="s">
        <v>21</v>
      </c>
      <c r="D211" s="2">
        <v>242</v>
      </c>
      <c r="E211" s="2">
        <v>10440</v>
      </c>
      <c r="F211" s="2">
        <v>136</v>
      </c>
      <c r="G211" s="2">
        <v>10253</v>
      </c>
      <c r="H211" s="2">
        <v>161</v>
      </c>
      <c r="I211" s="2">
        <v>9774</v>
      </c>
      <c r="J211" s="14">
        <f t="shared" si="4"/>
        <v>4.7911304692140178</v>
      </c>
      <c r="K211" s="17">
        <f t="shared" si="2"/>
        <v>10440</v>
      </c>
    </row>
    <row r="212" spans="1:11" ht="20.100000000000001" customHeight="1" x14ac:dyDescent="0.3">
      <c r="A212" s="8" t="s">
        <v>33</v>
      </c>
      <c r="B212" s="5" t="s">
        <v>11</v>
      </c>
      <c r="C212" s="3" t="s">
        <v>22</v>
      </c>
      <c r="D212" s="2">
        <v>1</v>
      </c>
      <c r="E212" s="2">
        <v>7020</v>
      </c>
      <c r="F212" s="2">
        <v>0</v>
      </c>
      <c r="G212" s="2" t="s">
        <v>17</v>
      </c>
      <c r="H212" s="2">
        <v>0</v>
      </c>
      <c r="I212" s="2" t="s">
        <v>17</v>
      </c>
      <c r="J212" s="14">
        <f t="shared" si="4"/>
        <v>1.9798059790140567E-2</v>
      </c>
      <c r="K212" s="17">
        <f t="shared" si="2"/>
        <v>7020</v>
      </c>
    </row>
    <row r="213" spans="1:11" ht="20.100000000000001" customHeight="1" x14ac:dyDescent="0.3">
      <c r="A213" s="8" t="s">
        <v>33</v>
      </c>
      <c r="B213" s="5" t="s">
        <v>11</v>
      </c>
      <c r="C213" s="3" t="s">
        <v>23</v>
      </c>
      <c r="D213" s="2">
        <v>1</v>
      </c>
      <c r="E213" s="2">
        <v>9550</v>
      </c>
      <c r="F213" s="2">
        <v>3</v>
      </c>
      <c r="G213" s="2">
        <v>8883</v>
      </c>
      <c r="H213" s="2">
        <v>1</v>
      </c>
      <c r="I213" s="2">
        <v>9090</v>
      </c>
      <c r="J213" s="14">
        <f t="shared" si="4"/>
        <v>1.9798059790140567E-2</v>
      </c>
      <c r="K213" s="17">
        <f t="shared" ref="K213:K233" si="5">E213</f>
        <v>9550</v>
      </c>
    </row>
    <row r="214" spans="1:11" ht="20.100000000000001" customHeight="1" x14ac:dyDescent="0.3">
      <c r="A214" s="8" t="s">
        <v>33</v>
      </c>
      <c r="B214" s="5" t="s">
        <v>11</v>
      </c>
      <c r="C214" s="3" t="s">
        <v>24</v>
      </c>
      <c r="D214" s="2">
        <v>82</v>
      </c>
      <c r="E214" s="2">
        <v>9803</v>
      </c>
      <c r="F214" s="2">
        <v>31</v>
      </c>
      <c r="G214" s="2">
        <v>10409</v>
      </c>
      <c r="H214" s="2">
        <v>85</v>
      </c>
      <c r="I214" s="2">
        <v>9726</v>
      </c>
      <c r="J214" s="14">
        <f t="shared" si="4"/>
        <v>1.6234409027915266</v>
      </c>
      <c r="K214" s="17">
        <f t="shared" si="5"/>
        <v>9803</v>
      </c>
    </row>
    <row r="215" spans="1:11" ht="20.100000000000001" customHeight="1" x14ac:dyDescent="0.3">
      <c r="A215" s="8" t="s">
        <v>33</v>
      </c>
      <c r="B215" s="5" t="s">
        <v>11</v>
      </c>
      <c r="C215" s="3" t="s">
        <v>25</v>
      </c>
      <c r="D215" s="2" t="s">
        <v>17</v>
      </c>
      <c r="E215" s="2" t="s">
        <v>17</v>
      </c>
      <c r="F215" s="2">
        <v>0</v>
      </c>
      <c r="G215" s="2" t="s">
        <v>17</v>
      </c>
      <c r="H215" s="2">
        <v>0</v>
      </c>
      <c r="I215" s="2" t="s">
        <v>17</v>
      </c>
      <c r="J215" s="14" t="e">
        <f t="shared" si="4"/>
        <v>#VALUE!</v>
      </c>
      <c r="K215" s="17" t="str">
        <f t="shared" si="5"/>
        <v>-</v>
      </c>
    </row>
    <row r="216" spans="1:11" ht="20.100000000000001" customHeight="1" x14ac:dyDescent="0.3">
      <c r="A216" s="8" t="s">
        <v>33</v>
      </c>
      <c r="B216" s="5" t="s">
        <v>11</v>
      </c>
      <c r="C216" s="3" t="s">
        <v>26</v>
      </c>
      <c r="D216" s="2">
        <v>140</v>
      </c>
      <c r="E216" s="2">
        <v>9848</v>
      </c>
      <c r="F216" s="2">
        <v>96</v>
      </c>
      <c r="G216" s="2">
        <v>10182</v>
      </c>
      <c r="H216" s="2">
        <v>205</v>
      </c>
      <c r="I216" s="2">
        <v>9850</v>
      </c>
      <c r="J216" s="14">
        <f t="shared" si="4"/>
        <v>2.7717283706196794</v>
      </c>
      <c r="K216" s="17">
        <f t="shared" si="5"/>
        <v>9848</v>
      </c>
    </row>
    <row r="217" spans="1:11" ht="20.100000000000001" customHeight="1" x14ac:dyDescent="0.3">
      <c r="A217" s="8" t="s">
        <v>33</v>
      </c>
      <c r="B217" s="5" t="s">
        <v>11</v>
      </c>
      <c r="C217" s="3" t="s">
        <v>27</v>
      </c>
      <c r="D217" s="2">
        <v>12</v>
      </c>
      <c r="E217" s="2">
        <v>9753</v>
      </c>
      <c r="F217" s="2">
        <v>1</v>
      </c>
      <c r="G217" s="2">
        <v>9500</v>
      </c>
      <c r="H217" s="2">
        <v>32</v>
      </c>
      <c r="I217" s="2">
        <v>9048</v>
      </c>
      <c r="J217" s="14">
        <f t="shared" si="4"/>
        <v>0.23757671748168679</v>
      </c>
      <c r="K217" s="17">
        <f t="shared" si="5"/>
        <v>9753</v>
      </c>
    </row>
    <row r="218" spans="1:11" ht="20.100000000000001" customHeight="1" x14ac:dyDescent="0.3">
      <c r="A218" s="8" t="s">
        <v>33</v>
      </c>
      <c r="B218" s="3" t="s">
        <v>31</v>
      </c>
      <c r="C218" s="3" t="s">
        <v>10</v>
      </c>
      <c r="D218" s="2">
        <v>2472</v>
      </c>
      <c r="E218" s="2">
        <v>8310</v>
      </c>
      <c r="F218" s="2">
        <v>1498</v>
      </c>
      <c r="G218" s="2">
        <v>8513</v>
      </c>
      <c r="H218" s="2">
        <v>1821</v>
      </c>
      <c r="I218" s="2">
        <v>8819</v>
      </c>
      <c r="J218" s="16">
        <f t="shared" si="4"/>
        <v>48.940803801227482</v>
      </c>
      <c r="K218" s="19">
        <f t="shared" si="5"/>
        <v>8310</v>
      </c>
    </row>
    <row r="219" spans="1:11" ht="20.100000000000001" customHeight="1" x14ac:dyDescent="0.3">
      <c r="A219" s="8" t="s">
        <v>33</v>
      </c>
      <c r="B219" s="5" t="s">
        <v>11</v>
      </c>
      <c r="C219" s="3" t="s">
        <v>12</v>
      </c>
      <c r="D219" s="2">
        <v>1105</v>
      </c>
      <c r="E219" s="2">
        <v>8247</v>
      </c>
      <c r="F219" s="2">
        <v>608</v>
      </c>
      <c r="G219" s="2">
        <v>8740</v>
      </c>
      <c r="H219" s="2">
        <v>674</v>
      </c>
      <c r="I219" s="2">
        <v>9174</v>
      </c>
      <c r="J219" s="14">
        <f t="shared" si="4"/>
        <v>21.876856068105326</v>
      </c>
      <c r="K219" s="17">
        <f t="shared" si="5"/>
        <v>8247</v>
      </c>
    </row>
    <row r="220" spans="1:11" ht="20.100000000000001" customHeight="1" x14ac:dyDescent="0.3">
      <c r="A220" s="8" t="s">
        <v>33</v>
      </c>
      <c r="B220" s="5" t="s">
        <v>11</v>
      </c>
      <c r="C220" s="3" t="s">
        <v>13</v>
      </c>
      <c r="D220" s="2">
        <v>95</v>
      </c>
      <c r="E220" s="2">
        <v>8517</v>
      </c>
      <c r="F220" s="2">
        <v>71</v>
      </c>
      <c r="G220" s="2">
        <v>7988</v>
      </c>
      <c r="H220" s="2">
        <v>46</v>
      </c>
      <c r="I220" s="2">
        <v>7721</v>
      </c>
      <c r="J220" s="14">
        <f t="shared" si="4"/>
        <v>1.8808156800633538</v>
      </c>
      <c r="K220" s="17">
        <f t="shared" si="5"/>
        <v>8517</v>
      </c>
    </row>
    <row r="221" spans="1:11" ht="20.100000000000001" customHeight="1" x14ac:dyDescent="0.3">
      <c r="A221" s="8" t="s">
        <v>33</v>
      </c>
      <c r="B221" s="5" t="s">
        <v>11</v>
      </c>
      <c r="C221" s="3" t="s">
        <v>14</v>
      </c>
      <c r="D221" s="2">
        <v>70</v>
      </c>
      <c r="E221" s="2">
        <v>9196</v>
      </c>
      <c r="F221" s="2">
        <v>62</v>
      </c>
      <c r="G221" s="2">
        <v>8603</v>
      </c>
      <c r="H221" s="2">
        <v>44</v>
      </c>
      <c r="I221" s="2">
        <v>8416</v>
      </c>
      <c r="J221" s="14">
        <f t="shared" si="4"/>
        <v>1.3858641853098397</v>
      </c>
      <c r="K221" s="17">
        <f t="shared" si="5"/>
        <v>9196</v>
      </c>
    </row>
    <row r="222" spans="1:11" ht="20.100000000000001" customHeight="1" x14ac:dyDescent="0.3">
      <c r="A222" s="8" t="s">
        <v>33</v>
      </c>
      <c r="B222" s="5" t="s">
        <v>11</v>
      </c>
      <c r="C222" s="3" t="s">
        <v>15</v>
      </c>
      <c r="D222" s="2">
        <v>176</v>
      </c>
      <c r="E222" s="2">
        <v>8409</v>
      </c>
      <c r="F222" s="2">
        <v>120</v>
      </c>
      <c r="G222" s="2">
        <v>8370</v>
      </c>
      <c r="H222" s="2">
        <v>193</v>
      </c>
      <c r="I222" s="2">
        <v>8726</v>
      </c>
      <c r="J222" s="14">
        <f t="shared" si="4"/>
        <v>3.4844585230647396</v>
      </c>
      <c r="K222" s="17">
        <f t="shared" si="5"/>
        <v>8409</v>
      </c>
    </row>
    <row r="223" spans="1:11" ht="20.100000000000001" customHeight="1" x14ac:dyDescent="0.3">
      <c r="A223" s="8" t="s">
        <v>33</v>
      </c>
      <c r="B223" s="5" t="s">
        <v>11</v>
      </c>
      <c r="C223" s="3" t="s">
        <v>16</v>
      </c>
      <c r="D223" s="2">
        <v>0</v>
      </c>
      <c r="E223" s="2" t="s">
        <v>17</v>
      </c>
      <c r="F223" s="2" t="s">
        <v>17</v>
      </c>
      <c r="G223" s="2" t="s">
        <v>17</v>
      </c>
      <c r="H223" s="2" t="s">
        <v>17</v>
      </c>
      <c r="I223" s="2" t="s">
        <v>17</v>
      </c>
      <c r="J223" s="14">
        <f t="shared" si="4"/>
        <v>0</v>
      </c>
      <c r="K223" s="17" t="str">
        <f t="shared" si="5"/>
        <v>-</v>
      </c>
    </row>
    <row r="224" spans="1:11" ht="20.100000000000001" customHeight="1" x14ac:dyDescent="0.3">
      <c r="A224" s="8" t="s">
        <v>33</v>
      </c>
      <c r="B224" s="5" t="s">
        <v>11</v>
      </c>
      <c r="C224" s="3" t="s">
        <v>18</v>
      </c>
      <c r="D224" s="2">
        <v>0</v>
      </c>
      <c r="E224" s="2" t="s">
        <v>17</v>
      </c>
      <c r="F224" s="2" t="s">
        <v>17</v>
      </c>
      <c r="G224" s="2" t="s">
        <v>17</v>
      </c>
      <c r="H224" s="2" t="s">
        <v>17</v>
      </c>
      <c r="I224" s="2" t="s">
        <v>17</v>
      </c>
      <c r="J224" s="14">
        <f t="shared" si="4"/>
        <v>0</v>
      </c>
      <c r="K224" s="17" t="str">
        <f t="shared" si="5"/>
        <v>-</v>
      </c>
    </row>
    <row r="225" spans="1:11" ht="20.100000000000001" customHeight="1" x14ac:dyDescent="0.3">
      <c r="A225" s="8" t="s">
        <v>33</v>
      </c>
      <c r="B225" s="5" t="s">
        <v>11</v>
      </c>
      <c r="C225" s="3" t="s">
        <v>19</v>
      </c>
      <c r="D225" s="2">
        <v>0</v>
      </c>
      <c r="E225" s="2" t="s">
        <v>17</v>
      </c>
      <c r="F225" s="2">
        <v>0</v>
      </c>
      <c r="G225" s="2" t="s">
        <v>17</v>
      </c>
      <c r="H225" s="2">
        <v>1</v>
      </c>
      <c r="I225" s="2">
        <v>7700</v>
      </c>
      <c r="J225" s="14">
        <f t="shared" si="4"/>
        <v>0</v>
      </c>
      <c r="K225" s="17" t="str">
        <f t="shared" si="5"/>
        <v>-</v>
      </c>
    </row>
    <row r="226" spans="1:11" ht="20.100000000000001" customHeight="1" x14ac:dyDescent="0.3">
      <c r="A226" s="8" t="s">
        <v>33</v>
      </c>
      <c r="B226" s="5" t="s">
        <v>11</v>
      </c>
      <c r="C226" s="3" t="s">
        <v>20</v>
      </c>
      <c r="D226" s="2">
        <v>417</v>
      </c>
      <c r="E226" s="2">
        <v>8244</v>
      </c>
      <c r="F226" s="2">
        <v>235</v>
      </c>
      <c r="G226" s="2">
        <v>8406</v>
      </c>
      <c r="H226" s="2">
        <v>278</v>
      </c>
      <c r="I226" s="2">
        <v>9045</v>
      </c>
      <c r="J226" s="14">
        <f t="shared" si="4"/>
        <v>8.2557909324886154</v>
      </c>
      <c r="K226" s="17">
        <f t="shared" si="5"/>
        <v>8244</v>
      </c>
    </row>
    <row r="227" spans="1:11" ht="20.100000000000001" customHeight="1" x14ac:dyDescent="0.3">
      <c r="A227" s="8" t="s">
        <v>33</v>
      </c>
      <c r="B227" s="5" t="s">
        <v>11</v>
      </c>
      <c r="C227" s="3" t="s">
        <v>21</v>
      </c>
      <c r="D227" s="2">
        <v>192</v>
      </c>
      <c r="E227" s="2">
        <v>8723</v>
      </c>
      <c r="F227" s="2">
        <v>110</v>
      </c>
      <c r="G227" s="2">
        <v>8856</v>
      </c>
      <c r="H227" s="2">
        <v>89</v>
      </c>
      <c r="I227" s="2">
        <v>8533</v>
      </c>
      <c r="J227" s="14">
        <f t="shared" si="4"/>
        <v>3.8012274797069887</v>
      </c>
      <c r="K227" s="17">
        <f t="shared" si="5"/>
        <v>8723</v>
      </c>
    </row>
    <row r="228" spans="1:11" ht="20.100000000000001" customHeight="1" x14ac:dyDescent="0.3">
      <c r="A228" s="8" t="s">
        <v>33</v>
      </c>
      <c r="B228" s="5" t="s">
        <v>11</v>
      </c>
      <c r="C228" s="3" t="s">
        <v>22</v>
      </c>
      <c r="D228" s="2">
        <v>6</v>
      </c>
      <c r="E228" s="2">
        <v>6711</v>
      </c>
      <c r="F228" s="2">
        <v>0</v>
      </c>
      <c r="G228" s="2" t="s">
        <v>17</v>
      </c>
      <c r="H228" s="2">
        <v>9</v>
      </c>
      <c r="I228" s="2">
        <v>5393</v>
      </c>
      <c r="J228" s="14">
        <f t="shared" si="4"/>
        <v>0.1187883587408434</v>
      </c>
      <c r="K228" s="17">
        <f t="shared" si="5"/>
        <v>6711</v>
      </c>
    </row>
    <row r="229" spans="1:11" ht="20.100000000000001" customHeight="1" x14ac:dyDescent="0.3">
      <c r="A229" s="8" t="s">
        <v>33</v>
      </c>
      <c r="B229" s="5" t="s">
        <v>11</v>
      </c>
      <c r="C229" s="3" t="s">
        <v>23</v>
      </c>
      <c r="D229" s="2">
        <v>3</v>
      </c>
      <c r="E229" s="2">
        <v>6557</v>
      </c>
      <c r="F229" s="2">
        <v>5</v>
      </c>
      <c r="G229" s="2">
        <v>7590</v>
      </c>
      <c r="H229" s="2">
        <v>3</v>
      </c>
      <c r="I229" s="2">
        <v>6180</v>
      </c>
      <c r="J229" s="14">
        <f t="shared" si="4"/>
        <v>5.9394179370421699E-2</v>
      </c>
      <c r="K229" s="17">
        <f t="shared" si="5"/>
        <v>6557</v>
      </c>
    </row>
    <row r="230" spans="1:11" ht="20.100000000000001" customHeight="1" x14ac:dyDescent="0.3">
      <c r="A230" s="8" t="s">
        <v>33</v>
      </c>
      <c r="B230" s="5" t="s">
        <v>11</v>
      </c>
      <c r="C230" s="3" t="s">
        <v>24</v>
      </c>
      <c r="D230" s="2">
        <v>190</v>
      </c>
      <c r="E230" s="2">
        <v>8124</v>
      </c>
      <c r="F230" s="2">
        <v>125</v>
      </c>
      <c r="G230" s="2">
        <v>8224</v>
      </c>
      <c r="H230" s="2">
        <v>167</v>
      </c>
      <c r="I230" s="2">
        <v>8395</v>
      </c>
      <c r="J230" s="14">
        <f t="shared" ref="J230:J233" si="6">D230/5051*100</f>
        <v>3.7616313601267075</v>
      </c>
      <c r="K230" s="17">
        <f t="shared" si="5"/>
        <v>8124</v>
      </c>
    </row>
    <row r="231" spans="1:11" ht="20.100000000000001" customHeight="1" x14ac:dyDescent="0.3">
      <c r="A231" s="8" t="s">
        <v>33</v>
      </c>
      <c r="B231" s="5" t="s">
        <v>11</v>
      </c>
      <c r="C231" s="3" t="s">
        <v>25</v>
      </c>
      <c r="D231" s="2" t="s">
        <v>17</v>
      </c>
      <c r="E231" s="2" t="s">
        <v>17</v>
      </c>
      <c r="F231" s="2">
        <v>0</v>
      </c>
      <c r="G231" s="2" t="s">
        <v>17</v>
      </c>
      <c r="H231" s="2" t="s">
        <v>17</v>
      </c>
      <c r="I231" s="2" t="s">
        <v>17</v>
      </c>
      <c r="J231" s="14" t="e">
        <f t="shared" si="6"/>
        <v>#VALUE!</v>
      </c>
      <c r="K231" s="17" t="str">
        <f t="shared" si="5"/>
        <v>-</v>
      </c>
    </row>
    <row r="232" spans="1:11" ht="20.100000000000001" customHeight="1" x14ac:dyDescent="0.3">
      <c r="A232" s="8" t="s">
        <v>33</v>
      </c>
      <c r="B232" s="5" t="s">
        <v>11</v>
      </c>
      <c r="C232" s="3" t="s">
        <v>26</v>
      </c>
      <c r="D232" s="2">
        <v>168</v>
      </c>
      <c r="E232" s="2">
        <v>8246</v>
      </c>
      <c r="F232" s="2">
        <v>143</v>
      </c>
      <c r="G232" s="2">
        <v>8191</v>
      </c>
      <c r="H232" s="2">
        <v>252</v>
      </c>
      <c r="I232" s="2">
        <v>8670</v>
      </c>
      <c r="J232" s="14">
        <f t="shared" si="6"/>
        <v>3.3260740447436152</v>
      </c>
      <c r="K232" s="17">
        <f t="shared" si="5"/>
        <v>8246</v>
      </c>
    </row>
    <row r="233" spans="1:11" ht="20.100000000000001" customHeight="1" x14ac:dyDescent="0.3">
      <c r="A233" s="8" t="s">
        <v>33</v>
      </c>
      <c r="B233" s="6" t="s">
        <v>11</v>
      </c>
      <c r="C233" s="4" t="s">
        <v>27</v>
      </c>
      <c r="D233" s="2">
        <v>50</v>
      </c>
      <c r="E233" s="2">
        <v>7703</v>
      </c>
      <c r="F233" s="2">
        <v>19</v>
      </c>
      <c r="G233" s="2">
        <v>7463</v>
      </c>
      <c r="H233" s="2">
        <v>65</v>
      </c>
      <c r="I233" s="2">
        <v>8154</v>
      </c>
      <c r="J233" s="14">
        <f t="shared" si="6"/>
        <v>0.98990298950702837</v>
      </c>
      <c r="K233" s="17">
        <f t="shared" si="5"/>
        <v>7703</v>
      </c>
    </row>
  </sheetData>
  <mergeCells count="6">
    <mergeCell ref="H1:I1"/>
    <mergeCell ref="A1:A2"/>
    <mergeCell ref="B1:B2"/>
    <mergeCell ref="C1:C2"/>
    <mergeCell ref="D1:E1"/>
    <mergeCell ref="F1:G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6.5" x14ac:dyDescent="0.3"/>
  <sheetData>
    <row r="1" spans="1:2" x14ac:dyDescent="0.3">
      <c r="A1" s="7" t="s">
        <v>34</v>
      </c>
      <c r="B1" s="7" t="s">
        <v>35</v>
      </c>
    </row>
    <row r="2" spans="1:2" x14ac:dyDescent="0.3">
      <c r="A2" s="7" t="s">
        <v>36</v>
      </c>
      <c r="B2" s="7" t="s">
        <v>37</v>
      </c>
    </row>
    <row r="3" spans="1:2" x14ac:dyDescent="0.3">
      <c r="A3" s="7" t="s">
        <v>38</v>
      </c>
      <c r="B3" s="7" t="s">
        <v>39</v>
      </c>
    </row>
    <row r="4" spans="1:2" x14ac:dyDescent="0.3">
      <c r="A4" s="7" t="s">
        <v>40</v>
      </c>
      <c r="B4" s="7" t="s">
        <v>41</v>
      </c>
    </row>
    <row r="5" spans="1:2" x14ac:dyDescent="0.3">
      <c r="A5" s="7" t="s">
        <v>42</v>
      </c>
      <c r="B5" s="7" t="s">
        <v>43</v>
      </c>
    </row>
    <row r="6" spans="1:2" x14ac:dyDescent="0.3">
      <c r="A6" s="7" t="s">
        <v>44</v>
      </c>
      <c r="B6" s="7" t="s">
        <v>45</v>
      </c>
    </row>
    <row r="7" spans="1:2" x14ac:dyDescent="0.3">
      <c r="A7" s="7" t="s">
        <v>11</v>
      </c>
      <c r="B7" s="7" t="s">
        <v>46</v>
      </c>
    </row>
    <row r="8" spans="1:2" x14ac:dyDescent="0.3">
      <c r="A8" s="7" t="s">
        <v>47</v>
      </c>
    </row>
    <row r="9" spans="1:2" x14ac:dyDescent="0.3">
      <c r="A9" s="7" t="s">
        <v>48</v>
      </c>
      <c r="B9" s="7" t="s">
        <v>49</v>
      </c>
    </row>
    <row r="10" spans="1:2" x14ac:dyDescent="0.3">
      <c r="A10" s="7" t="s">
        <v>11</v>
      </c>
      <c r="B10" s="7" t="s">
        <v>50</v>
      </c>
    </row>
    <row r="11" spans="1:2" x14ac:dyDescent="0.3">
      <c r="A11" s="7" t="s">
        <v>11</v>
      </c>
      <c r="B11" s="7" t="s">
        <v>51</v>
      </c>
    </row>
    <row r="12" spans="1:2" x14ac:dyDescent="0.3">
      <c r="A12" s="7" t="s">
        <v>11</v>
      </c>
      <c r="B12" s="7" t="s">
        <v>52</v>
      </c>
    </row>
    <row r="13" spans="1:2" x14ac:dyDescent="0.3">
      <c r="A13" s="7" t="s">
        <v>11</v>
      </c>
      <c r="B13" s="7" t="s">
        <v>53</v>
      </c>
    </row>
    <row r="14" spans="1:2" x14ac:dyDescent="0.3">
      <c r="A14" s="7" t="s">
        <v>11</v>
      </c>
      <c r="B14" s="7" t="s">
        <v>54</v>
      </c>
    </row>
    <row r="15" spans="1:2" x14ac:dyDescent="0.3">
      <c r="A15" s="7" t="s">
        <v>11</v>
      </c>
      <c r="B15" s="7" t="s">
        <v>55</v>
      </c>
    </row>
    <row r="16" spans="1:2" x14ac:dyDescent="0.3">
      <c r="A16" s="7" t="s">
        <v>11</v>
      </c>
      <c r="B16" s="7" t="s">
        <v>56</v>
      </c>
    </row>
    <row r="17" spans="1:2" x14ac:dyDescent="0.3">
      <c r="A17" s="7" t="s">
        <v>11</v>
      </c>
      <c r="B17" s="7" t="s">
        <v>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데이터</vt:lpstr>
      <vt:lpstr>메타정보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2019-12-07T11:45:01Z</dcterms:created>
  <dcterms:modified xsi:type="dcterms:W3CDTF">2019-12-07T05:20:36Z</dcterms:modified>
</cp:coreProperties>
</file>